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<sst xmlns="http://schemas.openxmlformats.org/spreadsheetml/2006/main" count="100" uniqueCount="32">
  <si>
    <t xml:space="preserve">Inputs for EURO( )</t>
  </si>
  <si>
    <t xml:space="preserve">deal Q65017.2</t>
  </si>
  <si>
    <t xml:space="preserve">Eff_dt=11/012000</t>
  </si>
  <si>
    <t xml:space="preserve">OPT_EXP_DT</t>
  </si>
  <si>
    <t xml:space="preserve">Price</t>
  </si>
  <si>
    <t xml:space="preserve">Strike</t>
  </si>
  <si>
    <t xml:space="preserve">IntRt</t>
  </si>
  <si>
    <t xml:space="preserve">Vol</t>
  </si>
  <si>
    <t xml:space="preserve">ExpDays</t>
  </si>
  <si>
    <t xml:space="preserve">OptType</t>
  </si>
  <si>
    <t xml:space="preserve">Note:</t>
  </si>
  <si>
    <t xml:space="preserve">OptType(1=call, 0=put)</t>
  </si>
  <si>
    <t xml:space="preserve">Drift</t>
  </si>
  <si>
    <t xml:space="preserve">Eff_dt=11/01/00</t>
  </si>
  <si>
    <t xml:space="preserve">EXP_DT</t>
  </si>
  <si>
    <t xml:space="preserve">NowToSet</t>
  </si>
  <si>
    <t xml:space="preserve">BegDays</t>
  </si>
  <si>
    <t xml:space="preserve">EndDays</t>
  </si>
  <si>
    <t xml:space="preserve">FwdStFlag</t>
  </si>
  <si>
    <t xml:space="preserve">NymexVol</t>
  </si>
  <si>
    <t xml:space="preserve">Pct IndexPct</t>
  </si>
  <si>
    <t xml:space="preserve">BasisOffset</t>
  </si>
  <si>
    <t xml:space="preserve">call_put</t>
  </si>
  <si>
    <t xml:space="preserve">DRIFT</t>
  </si>
  <si>
    <t xml:space="preserve">Deal Q65017.2  as  in Post_ID 933942</t>
  </si>
  <si>
    <t xml:space="preserve">EURO ( ) </t>
  </si>
  <si>
    <t xml:space="preserve">OptOut.Premium</t>
  </si>
  <si>
    <t xml:space="preserve">Theta</t>
  </si>
  <si>
    <t xml:space="preserve">OSTRIP ( )</t>
  </si>
  <si>
    <t xml:space="preserve">sum =</t>
  </si>
  <si>
    <t xml:space="preserve">OptOut.DriftTheta</t>
  </si>
  <si>
    <t xml:space="preserve">Pct_IndexPct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</si>
</sst>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.00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0"/>
      <name val="Arial"/>
      <family val="2"/>
    </font>
    <font>
      <sz val="10"/>
      <name val="Times New Roman"/>
      <family val="1"/>
    </font>
    <font>
      <b val="true"/>
      <sz val="8"/>
      <name val="Arial"/>
      <family val="2"/>
    </font>
    <font>
      <sz val="10"/>
      <name val="Arial"/>
      <family val="2"/>
    </font>
    <font>
      <b val="true"/>
      <i val="true"/>
      <sz val="8"/>
      <name val="Arial"/>
      <family val="2"/>
    </font>
    <font>
      <b val="true"/>
      <i val="true"/>
      <sz val="10"/>
      <name val="Arial"/>
      <family val="0"/>
    </font>
    <font>
      <b val="true"/>
      <i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17</xdr:col>
      <xdr:colOff>29880</xdr:colOff>
      <xdr:row>38</xdr:row>
      <xdr:rowOff>0</xdr:rowOff>
    </xdr:from>
    <xdr:to>
      <xdr:col>18</xdr:col>
      <xdr:colOff>249840</xdr:colOff>
      <xdr:row>41</xdr:row>
      <xdr:rowOff>28440</xdr:rowOff>
    </xdr:to>
    <xdr:sp>
      <xdr:nvSpPr>
        <xdr:cNvPr id="0" name="Line 1"/>
        <xdr:cNvSpPr/>
      </xdr:nvSpPr>
      <xdr:spPr>
        <a:xfrm flipH="1">
          <a:off x="12221280" y="6153120"/>
          <a:ext cx="858240" cy="5238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190800</xdr:colOff>
      <xdr:row>41</xdr:row>
      <xdr:rowOff>28440</xdr:rowOff>
    </xdr:from>
    <xdr:to>
      <xdr:col>19</xdr:col>
      <xdr:colOff>160200</xdr:colOff>
      <xdr:row>43</xdr:row>
      <xdr:rowOff>113760</xdr:rowOff>
    </xdr:to>
    <xdr:sp>
      <xdr:nvSpPr>
        <xdr:cNvPr id="1" name="Text 2"/>
        <xdr:cNvSpPr/>
      </xdr:nvSpPr>
      <xdr:spPr>
        <a:xfrm>
          <a:off x="11456280" y="6676920"/>
          <a:ext cx="2171520" cy="409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Theta shown on the Toppage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39600</xdr:colOff>
      <xdr:row>36</xdr:row>
      <xdr:rowOff>114480</xdr:rowOff>
    </xdr:from>
    <xdr:to>
      <xdr:col>12</xdr:col>
      <xdr:colOff>528840</xdr:colOff>
      <xdr:row>37</xdr:row>
      <xdr:rowOff>162000</xdr:rowOff>
    </xdr:to>
    <xdr:sp>
      <xdr:nvSpPr>
        <xdr:cNvPr id="2" name="Line 3"/>
        <xdr:cNvSpPr/>
      </xdr:nvSpPr>
      <xdr:spPr>
        <a:xfrm>
          <a:off x="5675400" y="5943960"/>
          <a:ext cx="3288960" cy="2091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228960</xdr:colOff>
      <xdr:row>36</xdr:row>
      <xdr:rowOff>152280</xdr:rowOff>
    </xdr:from>
    <xdr:to>
      <xdr:col>16</xdr:col>
      <xdr:colOff>121680</xdr:colOff>
      <xdr:row>44</xdr:row>
      <xdr:rowOff>123840</xdr:rowOff>
    </xdr:to>
    <xdr:sp>
      <xdr:nvSpPr>
        <xdr:cNvPr id="3" name="Line 4"/>
        <xdr:cNvSpPr/>
      </xdr:nvSpPr>
      <xdr:spPr>
        <a:xfrm flipH="1">
          <a:off x="10218240" y="5981760"/>
          <a:ext cx="1168920" cy="14382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99"/>
    <col collapsed="false" customWidth="true" hidden="false" outlineLevel="0" max="2" min="2" style="0" width="9.85"/>
    <col collapsed="false" customWidth="true" hidden="false" outlineLevel="0" max="22" min="22" style="0" width="15.56"/>
  </cols>
  <sheetData>
    <row r="1" customFormat="false" ht="12.75" hidden="false" customHeight="false" outlineLevel="0" collapsed="false">
      <c r="C1" s="0" t="s">
        <v>0</v>
      </c>
      <c r="E1" s="0" t="s">
        <v>1</v>
      </c>
    </row>
    <row r="2" customFormat="false" ht="12.75" hidden="false" customHeight="false" outlineLevel="0" collapsed="false">
      <c r="A2" s="0" t="s">
        <v>2</v>
      </c>
    </row>
    <row r="3" customFormat="false" ht="12.75" hidden="false" customHeight="false" outlineLevel="0" collapsed="false">
      <c r="B3" s="1" t="s">
        <v>3</v>
      </c>
      <c r="C3" s="2" t="n">
        <v>36831</v>
      </c>
      <c r="D3" s="2" t="n">
        <v>36832</v>
      </c>
      <c r="E3" s="2" t="n">
        <v>36833</v>
      </c>
      <c r="F3" s="2" t="n">
        <v>36834</v>
      </c>
      <c r="G3" s="2" t="n">
        <v>36835</v>
      </c>
      <c r="H3" s="2" t="n">
        <v>36836</v>
      </c>
      <c r="I3" s="2" t="n">
        <v>36837</v>
      </c>
      <c r="J3" s="2" t="n">
        <v>36838</v>
      </c>
      <c r="K3" s="2" t="n">
        <v>36839</v>
      </c>
      <c r="L3" s="2" t="n">
        <v>36840</v>
      </c>
      <c r="M3" s="2" t="n">
        <v>36841</v>
      </c>
      <c r="N3" s="2" t="n">
        <v>36842</v>
      </c>
      <c r="O3" s="2" t="n">
        <v>36843</v>
      </c>
      <c r="P3" s="2" t="n">
        <v>36844</v>
      </c>
      <c r="Q3" s="2" t="n">
        <v>36845</v>
      </c>
      <c r="R3" s="2" t="n">
        <v>36846</v>
      </c>
      <c r="S3" s="2" t="n">
        <v>36847</v>
      </c>
      <c r="T3" s="2" t="n">
        <v>36848</v>
      </c>
      <c r="U3" s="2" t="n">
        <v>36849</v>
      </c>
      <c r="V3" s="2" t="n">
        <v>36850</v>
      </c>
      <c r="W3" s="2" t="n">
        <v>36851</v>
      </c>
      <c r="X3" s="2" t="n">
        <v>36852</v>
      </c>
      <c r="Y3" s="2" t="n">
        <v>36853</v>
      </c>
      <c r="Z3" s="2" t="n">
        <v>36854</v>
      </c>
      <c r="AA3" s="2" t="n">
        <v>36855</v>
      </c>
      <c r="AB3" s="2" t="n">
        <v>36856</v>
      </c>
      <c r="AC3" s="2" t="n">
        <v>36857</v>
      </c>
      <c r="AD3" s="2" t="n">
        <v>36858</v>
      </c>
      <c r="AE3" s="2" t="n">
        <v>36859</v>
      </c>
      <c r="AF3" s="2" t="n">
        <v>36860</v>
      </c>
      <c r="AG3" s="2" t="n">
        <v>36861</v>
      </c>
      <c r="AH3" s="2" t="n">
        <v>36892</v>
      </c>
      <c r="AI3" s="2" t="n">
        <v>36923</v>
      </c>
    </row>
    <row r="4" customFormat="false" ht="12.75" hidden="false" customHeight="false" outlineLevel="0" collapsed="false">
      <c r="B4" s="0" t="s">
        <v>4</v>
      </c>
      <c r="D4" s="0" t="n">
        <v>4.61</v>
      </c>
      <c r="AF4" s="0" t="n">
        <v>4.61</v>
      </c>
    </row>
    <row r="5" customFormat="false" ht="12.75" hidden="false" customHeight="false" outlineLevel="0" collapsed="false">
      <c r="B5" s="0" t="s">
        <v>5</v>
      </c>
      <c r="D5" s="0" t="n">
        <v>4.61</v>
      </c>
      <c r="AF5" s="0" t="n">
        <v>4.61</v>
      </c>
    </row>
    <row r="6" customFormat="false" ht="12.75" hidden="false" customHeight="false" outlineLevel="0" collapsed="false">
      <c r="B6" s="0" t="s">
        <v>6</v>
      </c>
      <c r="D6" s="0" t="n">
        <v>0.067041</v>
      </c>
      <c r="AF6" s="0" t="n">
        <v>0.067041</v>
      </c>
    </row>
    <row r="7" customFormat="false" ht="12.75" hidden="false" customHeight="false" outlineLevel="0" collapsed="false">
      <c r="B7" s="0" t="s">
        <v>7</v>
      </c>
      <c r="D7" s="0" t="n">
        <v>0.555</v>
      </c>
      <c r="AF7" s="0" t="n">
        <v>0.555</v>
      </c>
    </row>
    <row r="8" customFormat="false" ht="12.75" hidden="false" customHeight="false" outlineLevel="0" collapsed="false">
      <c r="B8" s="0" t="s">
        <v>8</v>
      </c>
      <c r="D8" s="0" t="n">
        <f aca="false">1/365.25</f>
        <v>0.0027378507871321</v>
      </c>
      <c r="AF8" s="0" t="n">
        <f aca="false">29/365.25</f>
        <v>0.0793976728268309</v>
      </c>
    </row>
    <row r="9" customFormat="false" ht="12.75" hidden="false" customHeight="false" outlineLevel="0" collapsed="false">
      <c r="B9" s="0" t="s">
        <v>9</v>
      </c>
      <c r="D9" s="0" t="n">
        <v>1</v>
      </c>
      <c r="AF9" s="0" t="n">
        <v>1</v>
      </c>
    </row>
    <row r="13" customFormat="false" ht="12.75" hidden="false" customHeight="false" outlineLevel="0" collapsed="false">
      <c r="A13" s="0" t="s">
        <v>10</v>
      </c>
      <c r="B13" s="0" t="s">
        <v>11</v>
      </c>
    </row>
    <row r="15" customFormat="false" ht="12.75" hidden="false" customHeight="false" outlineLevel="0" collapsed="false">
      <c r="A15" s="0" t="s">
        <v>12</v>
      </c>
    </row>
    <row r="16" customFormat="false" ht="12.75" hidden="false" customHeight="false" outlineLevel="0" collapsed="false">
      <c r="B16" s="1" t="s">
        <v>3</v>
      </c>
      <c r="C16" s="2" t="n">
        <v>36831</v>
      </c>
      <c r="D16" s="2" t="n">
        <v>36832</v>
      </c>
      <c r="E16" s="2" t="n">
        <v>36833</v>
      </c>
      <c r="F16" s="2" t="n">
        <v>36834</v>
      </c>
      <c r="G16" s="2" t="n">
        <v>36835</v>
      </c>
      <c r="H16" s="2" t="n">
        <v>36836</v>
      </c>
      <c r="I16" s="2" t="n">
        <v>36837</v>
      </c>
      <c r="J16" s="2" t="n">
        <v>36838</v>
      </c>
      <c r="K16" s="2" t="n">
        <v>36839</v>
      </c>
      <c r="L16" s="2" t="n">
        <v>36840</v>
      </c>
      <c r="M16" s="2" t="n">
        <v>36841</v>
      </c>
      <c r="N16" s="2" t="n">
        <v>36842</v>
      </c>
      <c r="O16" s="2" t="n">
        <v>36843</v>
      </c>
      <c r="P16" s="2" t="n">
        <v>36844</v>
      </c>
      <c r="Q16" s="2" t="n">
        <v>36845</v>
      </c>
      <c r="R16" s="2" t="n">
        <v>36846</v>
      </c>
      <c r="S16" s="2" t="n">
        <v>36847</v>
      </c>
      <c r="T16" s="2" t="n">
        <v>36848</v>
      </c>
      <c r="U16" s="2" t="n">
        <v>36849</v>
      </c>
      <c r="V16" s="2" t="n">
        <v>36850</v>
      </c>
      <c r="W16" s="2" t="n">
        <v>36851</v>
      </c>
      <c r="X16" s="2" t="n">
        <v>36852</v>
      </c>
      <c r="Y16" s="2" t="n">
        <v>36853</v>
      </c>
      <c r="Z16" s="2" t="n">
        <v>36854</v>
      </c>
      <c r="AA16" s="2" t="n">
        <v>36855</v>
      </c>
      <c r="AB16" s="2" t="n">
        <v>36856</v>
      </c>
      <c r="AC16" s="2" t="n">
        <v>36857</v>
      </c>
      <c r="AD16" s="2" t="n">
        <v>36858</v>
      </c>
      <c r="AE16" s="2" t="n">
        <v>36859</v>
      </c>
      <c r="AF16" s="2" t="n">
        <v>36860</v>
      </c>
      <c r="AG16" s="2" t="n">
        <v>36861</v>
      </c>
      <c r="AH16" s="2" t="n">
        <v>36892</v>
      </c>
      <c r="AI16" s="2" t="n">
        <v>36923</v>
      </c>
    </row>
    <row r="17" customFormat="false" ht="12.75" hidden="false" customHeight="false" outlineLevel="0" collapsed="false">
      <c r="B17" s="0" t="s">
        <v>4</v>
      </c>
      <c r="D17" s="0" t="n">
        <v>4.61</v>
      </c>
      <c r="AF17" s="0" t="n">
        <v>4.61</v>
      </c>
    </row>
    <row r="18" customFormat="false" ht="12.75" hidden="false" customHeight="false" outlineLevel="0" collapsed="false">
      <c r="B18" s="0" t="s">
        <v>5</v>
      </c>
      <c r="D18" s="0" t="n">
        <v>4.61</v>
      </c>
      <c r="AF18" s="0" t="n">
        <v>4.61</v>
      </c>
    </row>
    <row r="19" customFormat="false" ht="12.75" hidden="false" customHeight="false" outlineLevel="0" collapsed="false">
      <c r="B19" s="0" t="s">
        <v>6</v>
      </c>
      <c r="D19" s="0" t="n">
        <v>0.067041</v>
      </c>
      <c r="AF19" s="0" t="n">
        <v>0.067041</v>
      </c>
    </row>
    <row r="20" customFormat="false" ht="12.75" hidden="false" customHeight="false" outlineLevel="0" collapsed="false">
      <c r="B20" s="0" t="s">
        <v>7</v>
      </c>
      <c r="D20" s="0" t="n">
        <v>0.555</v>
      </c>
      <c r="AF20" s="0" t="n">
        <v>0.555</v>
      </c>
    </row>
    <row r="21" customFormat="false" ht="12.75" hidden="false" customHeight="false" outlineLevel="0" collapsed="false">
      <c r="B21" s="0" t="s">
        <v>8</v>
      </c>
      <c r="D21" s="0" t="n">
        <f aca="false">2/365.25</f>
        <v>0.0054757015742642</v>
      </c>
      <c r="AF21" s="3" t="n">
        <f aca="false">30/365.25</f>
        <v>0.082135523613963</v>
      </c>
    </row>
    <row r="22" customFormat="false" ht="12.75" hidden="false" customHeight="false" outlineLevel="0" collapsed="false">
      <c r="B22" s="0" t="s">
        <v>9</v>
      </c>
      <c r="D22" s="0" t="n">
        <v>1</v>
      </c>
      <c r="AF22" s="0" t="n">
        <v>1</v>
      </c>
    </row>
    <row r="26" customFormat="false" ht="12.75" hidden="false" customHeight="false" outlineLevel="0" collapsed="false">
      <c r="A26" s="4" t="s">
        <v>13</v>
      </c>
      <c r="B26" s="4"/>
      <c r="C26" s="4"/>
      <c r="D26" s="4"/>
      <c r="E26" s="4"/>
    </row>
    <row r="27" customFormat="false" ht="12.75" hidden="false" customHeight="false" outlineLevel="0" collapsed="false">
      <c r="A27" s="4"/>
      <c r="B27" s="4"/>
      <c r="C27" s="4"/>
      <c r="D27" s="4"/>
      <c r="E27" s="4"/>
    </row>
    <row r="28" customFormat="false" ht="12.75" hidden="false" customHeight="false" outlineLevel="0" collapsed="false">
      <c r="A28" s="5" t="s">
        <v>14</v>
      </c>
      <c r="B28" s="2" t="n">
        <v>36861</v>
      </c>
      <c r="C28" s="2" t="n">
        <v>36892</v>
      </c>
      <c r="D28" s="2" t="n">
        <v>36923</v>
      </c>
      <c r="E28" s="6"/>
      <c r="AA28" s="4"/>
      <c r="AB28" s="4"/>
      <c r="AC28" s="4"/>
      <c r="AD28" s="4"/>
      <c r="AE28" s="4"/>
      <c r="AF28" s="4"/>
      <c r="AG28" s="4"/>
      <c r="AH28" s="4"/>
    </row>
    <row r="29" customFormat="false" ht="12.75" hidden="false" customHeight="false" outlineLevel="0" collapsed="false">
      <c r="A29" s="5" t="s">
        <v>4</v>
      </c>
      <c r="B29" s="0" t="n">
        <v>4.6025</v>
      </c>
      <c r="C29" s="0" t="n">
        <v>4.6585</v>
      </c>
      <c r="D29" s="0" t="n">
        <v>4.5135</v>
      </c>
      <c r="E29" s="5"/>
      <c r="AA29" s="4"/>
      <c r="AB29" s="4"/>
      <c r="AC29" s="4"/>
      <c r="AD29" s="4"/>
      <c r="AE29" s="4"/>
      <c r="AF29" s="4"/>
      <c r="AG29" s="4"/>
      <c r="AH29" s="4"/>
    </row>
    <row r="30" customFormat="false" ht="12.75" hidden="false" customHeight="false" outlineLevel="0" collapsed="false">
      <c r="A30" s="5" t="s">
        <v>5</v>
      </c>
      <c r="B30" s="0" t="n">
        <v>4.59</v>
      </c>
      <c r="C30" s="0" t="n">
        <v>4.646</v>
      </c>
      <c r="D30" s="0" t="n">
        <v>4.501</v>
      </c>
      <c r="E30" s="5"/>
      <c r="AA30" s="6"/>
      <c r="AB30" s="6"/>
      <c r="AC30" s="6"/>
      <c r="AD30" s="6"/>
      <c r="AE30" s="6"/>
      <c r="AF30" s="6"/>
      <c r="AG30" s="6"/>
      <c r="AH30" s="6"/>
    </row>
    <row r="31" customFormat="false" ht="12.75" hidden="false" customHeight="false" outlineLevel="0" collapsed="false">
      <c r="A31" s="5" t="s">
        <v>15</v>
      </c>
      <c r="B31" s="0" t="n">
        <v>30</v>
      </c>
      <c r="C31" s="0" t="n">
        <v>61</v>
      </c>
      <c r="D31" s="0" t="n">
        <v>92</v>
      </c>
      <c r="E31" s="5"/>
      <c r="AA31" s="5"/>
      <c r="AB31" s="5"/>
      <c r="AC31" s="5"/>
      <c r="AD31" s="5"/>
      <c r="AE31" s="5"/>
      <c r="AF31" s="5"/>
      <c r="AG31" s="5"/>
      <c r="AH31" s="5"/>
    </row>
    <row r="32" customFormat="false" ht="12.75" hidden="false" customHeight="false" outlineLevel="0" collapsed="false">
      <c r="A32" s="5" t="s">
        <v>16</v>
      </c>
      <c r="B32" s="0" t="n">
        <v>0.01</v>
      </c>
      <c r="C32" s="0" t="n">
        <v>0.01</v>
      </c>
      <c r="D32" s="0" t="n">
        <v>0.01</v>
      </c>
      <c r="E32" s="5"/>
      <c r="AA32" s="5"/>
      <c r="AB32" s="5"/>
      <c r="AC32" s="5"/>
      <c r="AD32" s="5"/>
      <c r="AE32" s="5"/>
      <c r="AF32" s="5"/>
      <c r="AG32" s="5"/>
      <c r="AH32" s="5"/>
    </row>
    <row r="33" customFormat="false" ht="12.75" hidden="false" customHeight="false" outlineLevel="0" collapsed="false">
      <c r="A33" s="5" t="s">
        <v>17</v>
      </c>
      <c r="B33" s="0" t="n">
        <v>30.01</v>
      </c>
      <c r="C33" s="0" t="n">
        <v>30.01</v>
      </c>
      <c r="D33" s="0" t="n">
        <v>27.01</v>
      </c>
      <c r="E33" s="5"/>
      <c r="AA33" s="5"/>
      <c r="AB33" s="5"/>
      <c r="AC33" s="5"/>
      <c r="AD33" s="5"/>
      <c r="AE33" s="5"/>
      <c r="AF33" s="5"/>
      <c r="AG33" s="5"/>
      <c r="AH33" s="5"/>
    </row>
    <row r="34" customFormat="false" ht="12.75" hidden="false" customHeight="false" outlineLevel="0" collapsed="false">
      <c r="A34" s="5" t="s">
        <v>18</v>
      </c>
      <c r="B34" s="0" t="n">
        <v>1</v>
      </c>
      <c r="C34" s="0" t="n">
        <v>1</v>
      </c>
      <c r="D34" s="0" t="n">
        <v>1</v>
      </c>
      <c r="E34" s="5"/>
      <c r="AA34" s="5"/>
      <c r="AB34" s="5"/>
      <c r="AC34" s="5"/>
      <c r="AD34" s="5"/>
      <c r="AE34" s="5"/>
      <c r="AF34" s="5"/>
      <c r="AG34" s="5"/>
      <c r="AH34" s="5"/>
    </row>
    <row r="35" customFormat="false" ht="12.75" hidden="false" customHeight="false" outlineLevel="0" collapsed="false">
      <c r="A35" s="5" t="s">
        <v>6</v>
      </c>
      <c r="B35" s="0" t="n">
        <v>0.0680059</v>
      </c>
      <c r="C35" s="0" t="n">
        <v>0.0696113</v>
      </c>
      <c r="D35" s="0" t="n">
        <v>0.0691402</v>
      </c>
      <c r="E35" s="5"/>
      <c r="AA35" s="5"/>
      <c r="AB35" s="5"/>
      <c r="AC35" s="5"/>
      <c r="AD35" s="5"/>
      <c r="AE35" s="5"/>
      <c r="AF35" s="5"/>
      <c r="AG35" s="5"/>
      <c r="AH35" s="5"/>
    </row>
    <row r="36" customFormat="false" ht="12.75" hidden="false" customHeight="false" outlineLevel="0" collapsed="false">
      <c r="A36" s="5" t="s">
        <v>19</v>
      </c>
      <c r="B36" s="0" t="n">
        <v>1.175</v>
      </c>
      <c r="C36" s="0" t="n">
        <v>1.175</v>
      </c>
      <c r="D36" s="0" t="n">
        <v>1.145</v>
      </c>
      <c r="E36" s="5"/>
      <c r="AA36" s="5"/>
      <c r="AB36" s="5"/>
      <c r="AC36" s="5"/>
      <c r="AD36" s="5"/>
      <c r="AE36" s="5"/>
      <c r="AF36" s="5"/>
      <c r="AG36" s="5"/>
      <c r="AH36" s="5"/>
    </row>
    <row r="37" customFormat="false" ht="12.75" hidden="false" customHeight="false" outlineLevel="0" collapsed="false">
      <c r="A37" s="5" t="s">
        <v>7</v>
      </c>
      <c r="B37" s="0" t="n">
        <v>1.175</v>
      </c>
      <c r="C37" s="0" t="n">
        <v>1.175</v>
      </c>
      <c r="D37" s="0" t="n">
        <v>1.145</v>
      </c>
      <c r="E37" s="5"/>
      <c r="AA37" s="5"/>
      <c r="AB37" s="5"/>
      <c r="AC37" s="5"/>
      <c r="AD37" s="5"/>
      <c r="AE37" s="5"/>
      <c r="AF37" s="5"/>
      <c r="AG37" s="5"/>
      <c r="AH37" s="5"/>
    </row>
    <row r="38" customFormat="false" ht="25.5" hidden="false" customHeight="false" outlineLevel="0" collapsed="false">
      <c r="A38" s="7" t="s">
        <v>20</v>
      </c>
      <c r="B38" s="0" t="n">
        <v>1</v>
      </c>
      <c r="C38" s="0" t="n">
        <v>1</v>
      </c>
      <c r="D38" s="0" t="n">
        <v>1</v>
      </c>
      <c r="E38" s="5"/>
      <c r="AA38" s="5"/>
      <c r="AB38" s="5"/>
      <c r="AC38" s="5"/>
      <c r="AD38" s="5"/>
      <c r="AE38" s="5"/>
      <c r="AF38" s="5"/>
      <c r="AG38" s="5"/>
      <c r="AH38" s="5"/>
    </row>
    <row r="39" customFormat="false" ht="12.75" hidden="false" customHeight="false" outlineLevel="0" collapsed="false">
      <c r="A39" s="5" t="s">
        <v>21</v>
      </c>
      <c r="B39" s="0" t="n">
        <v>0</v>
      </c>
      <c r="C39" s="0" t="n">
        <v>0</v>
      </c>
      <c r="D39" s="0" t="n">
        <v>0</v>
      </c>
      <c r="E39" s="5"/>
      <c r="AA39" s="5"/>
      <c r="AB39" s="5"/>
      <c r="AC39" s="5"/>
      <c r="AD39" s="5"/>
      <c r="AE39" s="5"/>
      <c r="AF39" s="5"/>
      <c r="AG39" s="5"/>
      <c r="AH39" s="5"/>
    </row>
    <row r="40" customFormat="false" ht="15.75" hidden="false" customHeight="true" outlineLevel="0" collapsed="false">
      <c r="A40" s="5" t="s">
        <v>22</v>
      </c>
      <c r="B40" s="0" t="n">
        <v>1</v>
      </c>
      <c r="C40" s="0" t="n">
        <v>1</v>
      </c>
      <c r="D40" s="0" t="n">
        <v>1</v>
      </c>
      <c r="E40" s="5"/>
      <c r="AA40" s="5"/>
      <c r="AB40" s="5"/>
      <c r="AC40" s="5"/>
      <c r="AD40" s="5"/>
      <c r="AE40" s="5"/>
      <c r="AF40" s="5"/>
      <c r="AG40" s="5"/>
      <c r="AH40" s="5"/>
    </row>
    <row r="41" customFormat="false" ht="16.5" hidden="false" customHeight="true" outlineLevel="0" collapsed="false">
      <c r="A41" s="5"/>
      <c r="B41" s="5"/>
      <c r="C41" s="5"/>
      <c r="D41" s="5"/>
      <c r="E41" s="5"/>
      <c r="AA41" s="5"/>
      <c r="AB41" s="5"/>
      <c r="AC41" s="5"/>
      <c r="AD41" s="5"/>
      <c r="AE41" s="5"/>
      <c r="AF41" s="5"/>
      <c r="AG41" s="5"/>
      <c r="AH41" s="5"/>
    </row>
    <row r="42" customFormat="false" ht="12.75" hidden="false" customHeight="false" outlineLevel="0" collapsed="false">
      <c r="AA42" s="4"/>
      <c r="AB42" s="4"/>
      <c r="AC42" s="4"/>
      <c r="AD42" s="4"/>
      <c r="AE42" s="4"/>
      <c r="AF42" s="4"/>
      <c r="AG42" s="4"/>
      <c r="AH42" s="4"/>
    </row>
    <row r="43" customFormat="false" ht="12.75" hidden="false" customHeight="false" outlineLevel="0" collapsed="false">
      <c r="A43" s="4" t="s">
        <v>13</v>
      </c>
      <c r="B43" s="4" t="s">
        <v>23</v>
      </c>
      <c r="C43" s="4"/>
      <c r="D43" s="4"/>
      <c r="E43" s="4"/>
      <c r="AA43" s="4"/>
      <c r="AB43" s="4"/>
      <c r="AC43" s="4"/>
      <c r="AD43" s="4"/>
      <c r="AE43" s="4"/>
      <c r="AF43" s="4"/>
      <c r="AG43" s="4"/>
      <c r="AH43" s="4"/>
    </row>
    <row r="44" customFormat="false" ht="12.75" hidden="false" customHeight="false" outlineLevel="0" collapsed="false">
      <c r="A44" s="4"/>
      <c r="B44" s="4"/>
      <c r="C44" s="4"/>
      <c r="D44" s="4"/>
      <c r="E44" s="4"/>
    </row>
    <row r="45" customFormat="false" ht="12.75" hidden="false" customHeight="false" outlineLevel="0" collapsed="false">
      <c r="A45" s="5" t="s">
        <v>14</v>
      </c>
      <c r="B45" s="2" t="n">
        <v>36861</v>
      </c>
      <c r="C45" s="2" t="n">
        <v>36892</v>
      </c>
      <c r="D45" s="2" t="n">
        <v>36923</v>
      </c>
      <c r="E45" s="6"/>
      <c r="AA45" s="4"/>
      <c r="AB45" s="4"/>
      <c r="AC45" s="4"/>
      <c r="AD45" s="4"/>
    </row>
    <row r="46" customFormat="false" ht="12.75" hidden="false" customHeight="false" outlineLevel="0" collapsed="false">
      <c r="A46" s="5" t="s">
        <v>4</v>
      </c>
      <c r="B46" s="0" t="n">
        <v>4.6025</v>
      </c>
      <c r="C46" s="0" t="n">
        <v>4.6585</v>
      </c>
      <c r="D46" s="0" t="n">
        <v>4.5135</v>
      </c>
      <c r="E46" s="5"/>
      <c r="AA46" s="4"/>
      <c r="AB46" s="4"/>
      <c r="AC46" s="4"/>
      <c r="AD46" s="4"/>
    </row>
    <row r="47" customFormat="false" ht="12.75" hidden="false" customHeight="false" outlineLevel="0" collapsed="false">
      <c r="A47" s="5" t="s">
        <v>5</v>
      </c>
      <c r="B47" s="0" t="n">
        <v>4.59</v>
      </c>
      <c r="C47" s="0" t="n">
        <v>4.646</v>
      </c>
      <c r="D47" s="0" t="n">
        <v>4.501</v>
      </c>
      <c r="E47" s="5"/>
      <c r="AA47" s="6"/>
      <c r="AB47" s="6"/>
      <c r="AC47" s="6"/>
      <c r="AD47" s="6"/>
    </row>
    <row r="48" customFormat="false" ht="12.75" hidden="false" customHeight="false" outlineLevel="0" collapsed="false">
      <c r="A48" s="5" t="s">
        <v>15</v>
      </c>
      <c r="B48" s="0" t="n">
        <v>31</v>
      </c>
      <c r="C48" s="0" t="n">
        <v>62</v>
      </c>
      <c r="D48" s="0" t="n">
        <v>93</v>
      </c>
      <c r="E48" s="5"/>
      <c r="AA48" s="5"/>
      <c r="AB48" s="5"/>
      <c r="AC48" s="5"/>
      <c r="AD48" s="5"/>
    </row>
    <row r="49" customFormat="false" ht="12.75" hidden="false" customHeight="false" outlineLevel="0" collapsed="false">
      <c r="A49" s="5" t="s">
        <v>16</v>
      </c>
      <c r="B49" s="0" t="n">
        <v>0.01</v>
      </c>
      <c r="C49" s="0" t="n">
        <v>0.01</v>
      </c>
      <c r="D49" s="0" t="n">
        <v>0.01</v>
      </c>
      <c r="E49" s="5"/>
      <c r="AA49" s="5"/>
      <c r="AB49" s="5"/>
      <c r="AC49" s="5"/>
      <c r="AD49" s="5"/>
    </row>
    <row r="50" customFormat="false" ht="12.75" hidden="false" customHeight="false" outlineLevel="0" collapsed="false">
      <c r="A50" s="5" t="s">
        <v>17</v>
      </c>
      <c r="B50" s="0" t="n">
        <v>30.01</v>
      </c>
      <c r="C50" s="0" t="n">
        <v>30.01</v>
      </c>
      <c r="D50" s="0" t="n">
        <v>27.01</v>
      </c>
      <c r="E50" s="5"/>
      <c r="AA50" s="5"/>
      <c r="AB50" s="5"/>
      <c r="AC50" s="5"/>
      <c r="AD50" s="5"/>
    </row>
    <row r="51" customFormat="false" ht="12.75" hidden="false" customHeight="false" outlineLevel="0" collapsed="false">
      <c r="A51" s="5" t="s">
        <v>18</v>
      </c>
      <c r="B51" s="0" t="n">
        <v>1</v>
      </c>
      <c r="C51" s="0" t="n">
        <v>1</v>
      </c>
      <c r="D51" s="0" t="n">
        <v>1</v>
      </c>
      <c r="E51" s="5"/>
      <c r="AA51" s="5"/>
      <c r="AB51" s="5"/>
      <c r="AC51" s="5"/>
      <c r="AD51" s="5"/>
    </row>
    <row r="52" customFormat="false" ht="12.75" hidden="false" customHeight="false" outlineLevel="0" collapsed="false">
      <c r="A52" s="5" t="s">
        <v>6</v>
      </c>
      <c r="B52" s="0" t="n">
        <v>0.0680059</v>
      </c>
      <c r="C52" s="0" t="n">
        <v>0.0696113</v>
      </c>
      <c r="D52" s="0" t="n">
        <v>0.0691402</v>
      </c>
      <c r="E52" s="5"/>
      <c r="AA52" s="5"/>
      <c r="AB52" s="5"/>
      <c r="AC52" s="5"/>
      <c r="AD52" s="5"/>
    </row>
    <row r="53" customFormat="false" ht="12.75" hidden="false" customHeight="false" outlineLevel="0" collapsed="false">
      <c r="A53" s="5" t="s">
        <v>19</v>
      </c>
      <c r="B53" s="0" t="n">
        <v>1.175</v>
      </c>
      <c r="C53" s="0" t="n">
        <v>1.175</v>
      </c>
      <c r="D53" s="0" t="n">
        <v>1.145</v>
      </c>
      <c r="E53" s="5"/>
      <c r="AA53" s="5"/>
      <c r="AB53" s="5"/>
      <c r="AC53" s="5"/>
      <c r="AD53" s="5"/>
    </row>
    <row r="54" customFormat="false" ht="12.75" hidden="false" customHeight="false" outlineLevel="0" collapsed="false">
      <c r="A54" s="5" t="s">
        <v>7</v>
      </c>
      <c r="B54" s="0" t="n">
        <v>1.175</v>
      </c>
      <c r="C54" s="0" t="n">
        <v>1.175</v>
      </c>
      <c r="D54" s="0" t="n">
        <v>1.145</v>
      </c>
      <c r="E54" s="5"/>
      <c r="AA54" s="5"/>
      <c r="AB54" s="5"/>
      <c r="AC54" s="5"/>
      <c r="AD54" s="5"/>
    </row>
    <row r="55" customFormat="false" ht="25.5" hidden="false" customHeight="false" outlineLevel="0" collapsed="false">
      <c r="A55" s="7" t="s">
        <v>20</v>
      </c>
      <c r="B55" s="0" t="n">
        <v>1</v>
      </c>
      <c r="C55" s="0" t="n">
        <v>1</v>
      </c>
      <c r="D55" s="0" t="n">
        <v>1</v>
      </c>
      <c r="E55" s="5"/>
      <c r="AA55" s="5"/>
      <c r="AB55" s="5"/>
      <c r="AC55" s="5"/>
      <c r="AD55" s="5"/>
    </row>
    <row r="56" customFormat="false" ht="12.75" hidden="false" customHeight="false" outlineLevel="0" collapsed="false">
      <c r="A56" s="5" t="s">
        <v>21</v>
      </c>
      <c r="B56" s="0" t="n">
        <v>0</v>
      </c>
      <c r="C56" s="0" t="n">
        <v>0</v>
      </c>
      <c r="D56" s="0" t="n">
        <v>0</v>
      </c>
      <c r="E56" s="5"/>
      <c r="AA56" s="5"/>
      <c r="AB56" s="5"/>
      <c r="AC56" s="5"/>
      <c r="AD56" s="5"/>
    </row>
    <row r="57" customFormat="false" ht="12.75" hidden="false" customHeight="false" outlineLevel="0" collapsed="false">
      <c r="A57" s="5" t="s">
        <v>22</v>
      </c>
      <c r="B57" s="0" t="n">
        <v>1</v>
      </c>
      <c r="C57" s="0" t="n">
        <v>1</v>
      </c>
      <c r="D57" s="0" t="n">
        <v>1</v>
      </c>
      <c r="E57" s="5"/>
      <c r="AA57" s="5"/>
      <c r="AB57" s="5"/>
      <c r="AC57" s="5"/>
      <c r="AD57" s="5"/>
    </row>
    <row r="58" customFormat="false" ht="12.75" hidden="false" customHeight="false" outlineLevel="0" collapsed="false">
      <c r="AA58" s="5"/>
      <c r="AB58" s="5"/>
      <c r="AC58" s="5"/>
      <c r="AD58" s="5"/>
    </row>
    <row r="59" customFormat="false" ht="12.75" hidden="false" customHeight="false" outlineLevel="0" collapsed="false">
      <c r="AA59" s="5"/>
      <c r="AB59" s="5"/>
      <c r="AC59" s="5"/>
      <c r="AD59" s="5"/>
    </row>
    <row r="60" customFormat="false" ht="12.75" hidden="false" customHeight="false" outlineLevel="0" collapsed="false">
      <c r="V60" s="5"/>
      <c r="W60" s="5"/>
      <c r="X60" s="5"/>
      <c r="Y60" s="5"/>
      <c r="Z60" s="5"/>
      <c r="AA60" s="5"/>
      <c r="AB60" s="5"/>
      <c r="AC60" s="5"/>
      <c r="AD60" s="5"/>
    </row>
    <row r="61" customFormat="false" ht="12.75" hidden="false" customHeight="false" outlineLevel="0" collapsed="false">
      <c r="V61" s="4"/>
      <c r="W61" s="4"/>
      <c r="X61" s="4"/>
      <c r="Y61" s="4"/>
      <c r="Z61" s="4"/>
      <c r="AA61" s="4"/>
      <c r="AB61" s="4"/>
      <c r="AC61" s="4"/>
      <c r="AD61" s="4"/>
    </row>
    <row r="62" customFormat="false" ht="12.75" hidden="false" customHeight="false" outlineLevel="0" collapsed="false">
      <c r="V62" s="4"/>
      <c r="Z62" s="4"/>
      <c r="AA62" s="4"/>
      <c r="AB62" s="4"/>
      <c r="AC62" s="4"/>
      <c r="AD62" s="4"/>
    </row>
    <row r="63" customFormat="false" ht="12.75" hidden="false" customHeight="false" outlineLevel="0" collapsed="false">
      <c r="V63" s="4"/>
      <c r="Z63" s="4"/>
      <c r="AA63" s="4"/>
      <c r="AB63" s="4"/>
      <c r="AC63" s="4"/>
      <c r="AD63" s="4"/>
    </row>
    <row r="64" customFormat="false" ht="12.75" hidden="false" customHeight="false" outlineLevel="0" collapsed="false">
      <c r="V64" s="4"/>
      <c r="Z64" s="4"/>
      <c r="AA64" s="4"/>
      <c r="AB64" s="4"/>
      <c r="AC64" s="4"/>
      <c r="AD64" s="4"/>
    </row>
    <row r="65" customFormat="false" ht="12.75" hidden="false" customHeight="false" outlineLevel="0" collapsed="false">
      <c r="V65" s="4"/>
      <c r="Z65" s="4"/>
      <c r="AA65" s="4"/>
      <c r="AB65" s="4"/>
      <c r="AC65" s="4"/>
      <c r="AD65" s="4"/>
    </row>
    <row r="66" customFormat="false" ht="12.75" hidden="false" customHeight="false" outlineLevel="0" collapsed="false">
      <c r="V66" s="4"/>
      <c r="W66" s="4"/>
      <c r="X66" s="4"/>
      <c r="Y66" s="4"/>
      <c r="Z66" s="4"/>
      <c r="AA66" s="4"/>
      <c r="AB66" s="4"/>
      <c r="AC66" s="4"/>
      <c r="AD66" s="4"/>
    </row>
    <row r="67" customFormat="false" ht="12.75" hidden="false" customHeight="false" outlineLevel="0" collapsed="false">
      <c r="V67" s="4"/>
      <c r="W67" s="4"/>
      <c r="X67" s="4"/>
      <c r="Y67" s="4"/>
      <c r="Z67" s="4"/>
      <c r="AA67" s="4"/>
      <c r="AB67" s="4"/>
      <c r="AC67" s="4"/>
      <c r="AD67" s="4"/>
    </row>
    <row r="68" customFormat="false" ht="12.75" hidden="false" customHeight="false" outlineLevel="0" collapsed="false">
      <c r="V68" s="4"/>
      <c r="W68" s="4"/>
      <c r="X68" s="4"/>
      <c r="Y68" s="4"/>
      <c r="Z68" s="4"/>
      <c r="AA68" s="4"/>
      <c r="AB68" s="4"/>
      <c r="AC68" s="4"/>
      <c r="AD68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48"/>
  <sheetViews>
    <sheetView showFormulas="false" showGridLines="true" showRowColHeaders="true" showZeros="true" rightToLeft="false" tabSelected="true" showOutlineSymbols="true" defaultGridColor="true" view="normal" topLeftCell="A17" colorId="64" zoomScale="75" zoomScaleNormal="75" zoomScalePageLayoutView="100" workbookViewId="0">
      <selection pane="topLeft" activeCell="D32" activeCellId="0" sqref="D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13"/>
    <col collapsed="false" customWidth="true" hidden="false" outlineLevel="0" max="4" min="4" style="0" width="10.41"/>
    <col collapsed="false" customWidth="true" hidden="false" outlineLevel="0" max="8" min="8" style="0" width="13.14"/>
    <col collapsed="false" customWidth="true" hidden="false" outlineLevel="0" max="11" min="11" style="0" width="12.56"/>
    <col collapsed="false" customWidth="true" hidden="false" outlineLevel="0" max="14" min="14" style="0" width="12.99"/>
    <col collapsed="false" customWidth="true" hidden="false" outlineLevel="0" max="17" min="17" style="0" width="13.14"/>
  </cols>
  <sheetData>
    <row r="1" customFormat="false" ht="12.75" hidden="false" customHeight="false" outlineLevel="0" collapsed="false">
      <c r="A1" s="3" t="s">
        <v>24</v>
      </c>
    </row>
    <row r="3" customFormat="false" ht="12.75" hidden="false" customHeight="false" outlineLevel="0" collapsed="false">
      <c r="H3" s="3" t="s">
        <v>25</v>
      </c>
      <c r="Q3" s="3" t="s">
        <v>25</v>
      </c>
    </row>
    <row r="4" customFormat="false" ht="12.75" hidden="false" customHeight="false" outlineLevel="0" collapsed="false">
      <c r="A4" s="1" t="s">
        <v>14</v>
      </c>
      <c r="B4" s="0" t="s">
        <v>4</v>
      </c>
      <c r="C4" s="0" t="s">
        <v>5</v>
      </c>
      <c r="D4" s="0" t="s">
        <v>6</v>
      </c>
      <c r="E4" s="0" t="s">
        <v>7</v>
      </c>
      <c r="F4" s="0" t="s">
        <v>8</v>
      </c>
      <c r="G4" s="0" t="s">
        <v>9</v>
      </c>
      <c r="H4" s="3" t="s">
        <v>26</v>
      </c>
      <c r="J4" s="1" t="s">
        <v>3</v>
      </c>
      <c r="K4" s="0" t="s">
        <v>4</v>
      </c>
      <c r="L4" s="0" t="s">
        <v>5</v>
      </c>
      <c r="M4" s="0" t="s">
        <v>6</v>
      </c>
      <c r="N4" s="0" t="s">
        <v>7</v>
      </c>
      <c r="O4" s="0" t="s">
        <v>8</v>
      </c>
      <c r="P4" s="0" t="s">
        <v>9</v>
      </c>
      <c r="Q4" s="3" t="s">
        <v>26</v>
      </c>
      <c r="S4" s="3" t="s">
        <v>27</v>
      </c>
    </row>
    <row r="5" customFormat="false" ht="12.75" hidden="false" customHeight="false" outlineLevel="0" collapsed="false">
      <c r="A5" s="2" t="n">
        <v>36831</v>
      </c>
      <c r="H5" s="8" t="n">
        <v>-8.0166</v>
      </c>
      <c r="J5" s="2" t="n">
        <v>36831</v>
      </c>
      <c r="Q5" s="8" t="n">
        <v>-8.0166</v>
      </c>
      <c r="S5" s="0" t="n">
        <f aca="false">H5-Q5</f>
        <v>0</v>
      </c>
    </row>
    <row r="6" customFormat="false" ht="12.75" hidden="false" customHeight="false" outlineLevel="0" collapsed="false">
      <c r="A6" s="2" t="n">
        <v>36832</v>
      </c>
      <c r="B6" s="0" t="n">
        <v>4.61</v>
      </c>
      <c r="C6" s="0" t="n">
        <v>4.61</v>
      </c>
      <c r="D6" s="0" t="n">
        <v>0.067041</v>
      </c>
      <c r="E6" s="0" t="n">
        <v>0.555</v>
      </c>
      <c r="F6" s="0" t="n">
        <f aca="false">1/365.25</f>
        <v>0.0027378507871321</v>
      </c>
      <c r="G6" s="0" t="n">
        <v>1</v>
      </c>
      <c r="H6" s="8" t="n">
        <v>-80.1379</v>
      </c>
      <c r="J6" s="2" t="n">
        <v>36832</v>
      </c>
      <c r="K6" s="0" t="n">
        <v>4.61</v>
      </c>
      <c r="L6" s="0" t="n">
        <v>4.61</v>
      </c>
      <c r="M6" s="0" t="n">
        <v>0.067041</v>
      </c>
      <c r="N6" s="0" t="n">
        <v>0.555</v>
      </c>
      <c r="O6" s="0" t="n">
        <f aca="false">2/365.25</f>
        <v>0.0054757015742642</v>
      </c>
      <c r="P6" s="0" t="n">
        <v>1</v>
      </c>
      <c r="Q6" s="8" t="n">
        <v>-80.1379</v>
      </c>
      <c r="S6" s="0" t="n">
        <f aca="false">H6-Q6</f>
        <v>0</v>
      </c>
    </row>
    <row r="7" customFormat="false" ht="12.75" hidden="false" customHeight="false" outlineLevel="0" collapsed="false">
      <c r="A7" s="2" t="n">
        <v>36833</v>
      </c>
      <c r="B7" s="0" t="n">
        <v>4.61</v>
      </c>
      <c r="C7" s="0" t="n">
        <v>4.61</v>
      </c>
      <c r="D7" s="0" t="n">
        <v>0.067041</v>
      </c>
      <c r="E7" s="0" t="n">
        <v>0.555</v>
      </c>
      <c r="F7" s="0" t="n">
        <f aca="false">2/365.25</f>
        <v>0.0054757015742642</v>
      </c>
      <c r="G7" s="0" t="n">
        <v>1</v>
      </c>
      <c r="H7" s="8" t="n">
        <v>-113.3045</v>
      </c>
      <c r="J7" s="2" t="n">
        <v>36833</v>
      </c>
      <c r="K7" s="0" t="n">
        <v>4.61</v>
      </c>
      <c r="L7" s="0" t="n">
        <v>4.61</v>
      </c>
      <c r="M7" s="0" t="n">
        <v>0.067041</v>
      </c>
      <c r="N7" s="0" t="n">
        <v>0.555</v>
      </c>
      <c r="O7" s="0" t="n">
        <v>0.0082135523613963</v>
      </c>
      <c r="P7" s="0" t="n">
        <v>1</v>
      </c>
      <c r="Q7" s="8" t="n">
        <v>-113.3045</v>
      </c>
      <c r="S7" s="0" t="n">
        <f aca="false">H7-Q7</f>
        <v>0</v>
      </c>
    </row>
    <row r="8" customFormat="false" ht="12.75" hidden="false" customHeight="false" outlineLevel="0" collapsed="false">
      <c r="A8" s="2" t="n">
        <v>36834</v>
      </c>
      <c r="B8" s="0" t="n">
        <v>4.61</v>
      </c>
      <c r="C8" s="0" t="n">
        <v>4.61</v>
      </c>
      <c r="D8" s="0" t="n">
        <v>0.067041</v>
      </c>
      <c r="E8" s="0" t="n">
        <v>0.555</v>
      </c>
      <c r="F8" s="0" t="n">
        <v>0.0082135523613963</v>
      </c>
      <c r="G8" s="0" t="n">
        <v>1</v>
      </c>
      <c r="H8" s="8" t="n">
        <v>-138.7363</v>
      </c>
      <c r="J8" s="2" t="n">
        <v>36834</v>
      </c>
      <c r="K8" s="0" t="n">
        <v>4.61</v>
      </c>
      <c r="L8" s="0" t="n">
        <v>4.61</v>
      </c>
      <c r="M8" s="0" t="n">
        <v>0.067041</v>
      </c>
      <c r="N8" s="0" t="n">
        <v>0.555</v>
      </c>
      <c r="O8" s="0" t="n">
        <v>0.0109514031485284</v>
      </c>
      <c r="P8" s="0" t="n">
        <v>1</v>
      </c>
      <c r="Q8" s="8" t="n">
        <v>-138.7363</v>
      </c>
      <c r="S8" s="0" t="n">
        <f aca="false">H8-Q8</f>
        <v>0</v>
      </c>
    </row>
    <row r="9" customFormat="false" ht="12.75" hidden="false" customHeight="false" outlineLevel="0" collapsed="false">
      <c r="A9" s="2" t="n">
        <v>36835</v>
      </c>
      <c r="B9" s="0" t="n">
        <v>4.61</v>
      </c>
      <c r="C9" s="0" t="n">
        <v>4.61</v>
      </c>
      <c r="D9" s="0" t="n">
        <v>0.067041</v>
      </c>
      <c r="E9" s="0" t="n">
        <v>0.555</v>
      </c>
      <c r="F9" s="0" t="n">
        <v>0.0109514031485284</v>
      </c>
      <c r="G9" s="0" t="n">
        <v>1</v>
      </c>
      <c r="H9" s="8" t="n">
        <v>-160.1615</v>
      </c>
      <c r="J9" s="2" t="n">
        <v>36835</v>
      </c>
      <c r="K9" s="0" t="n">
        <v>4.61</v>
      </c>
      <c r="L9" s="0" t="n">
        <v>4.61</v>
      </c>
      <c r="M9" s="0" t="n">
        <v>0.067041</v>
      </c>
      <c r="N9" s="0" t="n">
        <v>0.555</v>
      </c>
      <c r="O9" s="0" t="n">
        <v>0.0136892539356605</v>
      </c>
      <c r="P9" s="0" t="n">
        <v>1</v>
      </c>
      <c r="Q9" s="8" t="n">
        <v>-160.1615</v>
      </c>
      <c r="S9" s="0" t="n">
        <f aca="false">H9-Q9</f>
        <v>0</v>
      </c>
    </row>
    <row r="10" customFormat="false" ht="12.75" hidden="false" customHeight="false" outlineLevel="0" collapsed="false">
      <c r="A10" s="2" t="n">
        <v>36836</v>
      </c>
      <c r="B10" s="0" t="n">
        <v>4.61</v>
      </c>
      <c r="C10" s="0" t="n">
        <v>4.61</v>
      </c>
      <c r="D10" s="0" t="n">
        <v>0.067041</v>
      </c>
      <c r="E10" s="0" t="n">
        <v>0.555</v>
      </c>
      <c r="F10" s="0" t="n">
        <v>0.0136892539356605</v>
      </c>
      <c r="G10" s="0" t="n">
        <v>1</v>
      </c>
      <c r="H10" s="8" t="n">
        <v>-179.0246</v>
      </c>
      <c r="J10" s="2" t="n">
        <v>36836</v>
      </c>
      <c r="K10" s="0" t="n">
        <v>4.61</v>
      </c>
      <c r="L10" s="0" t="n">
        <v>4.61</v>
      </c>
      <c r="M10" s="0" t="n">
        <v>0.067041</v>
      </c>
      <c r="N10" s="0" t="n">
        <v>0.555</v>
      </c>
      <c r="O10" s="0" t="n">
        <v>0.0164271047227926</v>
      </c>
      <c r="P10" s="0" t="n">
        <v>1</v>
      </c>
      <c r="Q10" s="8" t="n">
        <v>-179.0246</v>
      </c>
      <c r="S10" s="0" t="n">
        <f aca="false">H10-Q10</f>
        <v>0</v>
      </c>
    </row>
    <row r="11" customFormat="false" ht="12.75" hidden="false" customHeight="false" outlineLevel="0" collapsed="false">
      <c r="A11" s="2" t="n">
        <v>36837</v>
      </c>
      <c r="B11" s="0" t="n">
        <v>4.61</v>
      </c>
      <c r="C11" s="0" t="n">
        <v>4.61</v>
      </c>
      <c r="D11" s="0" t="n">
        <v>0.067041</v>
      </c>
      <c r="E11" s="0" t="n">
        <v>0.555</v>
      </c>
      <c r="F11" s="0" t="n">
        <v>0.0164271047227926</v>
      </c>
      <c r="G11" s="0" t="n">
        <v>1</v>
      </c>
      <c r="H11" s="8" t="n">
        <v>-196.0666</v>
      </c>
      <c r="J11" s="2" t="n">
        <v>36837</v>
      </c>
      <c r="K11" s="0" t="n">
        <v>4.61</v>
      </c>
      <c r="L11" s="0" t="n">
        <v>4.61</v>
      </c>
      <c r="M11" s="0" t="n">
        <v>0.067041</v>
      </c>
      <c r="N11" s="0" t="n">
        <v>0.555</v>
      </c>
      <c r="O11" s="0" t="n">
        <v>0.0191649555099247</v>
      </c>
      <c r="P11" s="0" t="n">
        <v>1</v>
      </c>
      <c r="Q11" s="8" t="n">
        <v>-196.0666</v>
      </c>
      <c r="S11" s="0" t="n">
        <f aca="false">H11-Q11</f>
        <v>0</v>
      </c>
    </row>
    <row r="12" customFormat="false" ht="12.75" hidden="false" customHeight="false" outlineLevel="0" collapsed="false">
      <c r="A12" s="2" t="n">
        <v>36838</v>
      </c>
      <c r="B12" s="0" t="n">
        <v>4.61</v>
      </c>
      <c r="C12" s="0" t="n">
        <v>4.61</v>
      </c>
      <c r="D12" s="0" t="n">
        <v>0.067041</v>
      </c>
      <c r="E12" s="0" t="n">
        <v>0.555</v>
      </c>
      <c r="F12" s="0" t="n">
        <v>0.0191649555099247</v>
      </c>
      <c r="G12" s="0" t="n">
        <v>1</v>
      </c>
      <c r="H12" s="8" t="n">
        <v>-211.7277</v>
      </c>
      <c r="J12" s="2" t="n">
        <v>36838</v>
      </c>
      <c r="K12" s="0" t="n">
        <v>4.61</v>
      </c>
      <c r="L12" s="0" t="n">
        <v>4.61</v>
      </c>
      <c r="M12" s="0" t="n">
        <v>0.067041</v>
      </c>
      <c r="N12" s="0" t="n">
        <v>0.555</v>
      </c>
      <c r="O12" s="0" t="n">
        <v>0.0219028062970568</v>
      </c>
      <c r="P12" s="0" t="n">
        <v>1</v>
      </c>
      <c r="Q12" s="8" t="n">
        <v>-211.7277</v>
      </c>
      <c r="S12" s="0" t="n">
        <f aca="false">H12-Q12</f>
        <v>0</v>
      </c>
    </row>
    <row r="13" customFormat="false" ht="12.75" hidden="false" customHeight="false" outlineLevel="0" collapsed="false">
      <c r="A13" s="2" t="n">
        <v>36839</v>
      </c>
      <c r="B13" s="0" t="n">
        <v>4.61</v>
      </c>
      <c r="C13" s="0" t="n">
        <v>4.61</v>
      </c>
      <c r="D13" s="0" t="n">
        <v>0.067041</v>
      </c>
      <c r="E13" s="0" t="n">
        <v>0.555</v>
      </c>
      <c r="F13" s="0" t="n">
        <v>0.0219028062970568</v>
      </c>
      <c r="G13" s="0" t="n">
        <v>1</v>
      </c>
      <c r="H13" s="8" t="n">
        <v>-226.2949</v>
      </c>
      <c r="J13" s="2" t="n">
        <v>36839</v>
      </c>
      <c r="K13" s="0" t="n">
        <v>4.61</v>
      </c>
      <c r="L13" s="0" t="n">
        <v>4.61</v>
      </c>
      <c r="M13" s="0" t="n">
        <v>0.067041</v>
      </c>
      <c r="N13" s="0" t="n">
        <v>0.555</v>
      </c>
      <c r="O13" s="0" t="n">
        <v>0.0246406570841889</v>
      </c>
      <c r="P13" s="0" t="n">
        <v>1</v>
      </c>
      <c r="Q13" s="8" t="n">
        <v>-226.2949</v>
      </c>
      <c r="S13" s="0" t="n">
        <f aca="false">H13-Q13</f>
        <v>0</v>
      </c>
    </row>
    <row r="14" customFormat="false" ht="12.75" hidden="false" customHeight="false" outlineLevel="0" collapsed="false">
      <c r="A14" s="2" t="n">
        <v>36840</v>
      </c>
      <c r="B14" s="0" t="n">
        <v>4.61</v>
      </c>
      <c r="C14" s="0" t="n">
        <v>4.61</v>
      </c>
      <c r="D14" s="0" t="n">
        <v>0.067041</v>
      </c>
      <c r="E14" s="0" t="n">
        <v>0.555</v>
      </c>
      <c r="F14" s="0" t="n">
        <v>0.0246406570841889</v>
      </c>
      <c r="G14" s="0" t="n">
        <v>1</v>
      </c>
      <c r="H14" s="8" t="n">
        <v>-239.9675</v>
      </c>
      <c r="J14" s="2" t="n">
        <v>36840</v>
      </c>
      <c r="K14" s="0" t="n">
        <v>4.61</v>
      </c>
      <c r="L14" s="0" t="n">
        <v>4.61</v>
      </c>
      <c r="M14" s="0" t="n">
        <v>0.067041</v>
      </c>
      <c r="N14" s="0" t="n">
        <v>0.555</v>
      </c>
      <c r="O14" s="0" t="n">
        <v>0.027378507871321</v>
      </c>
      <c r="P14" s="0" t="n">
        <v>1</v>
      </c>
      <c r="Q14" s="8" t="n">
        <v>-239.9675</v>
      </c>
      <c r="S14" s="0" t="n">
        <f aca="false">H14-Q14</f>
        <v>0</v>
      </c>
    </row>
    <row r="15" customFormat="false" ht="12.75" hidden="false" customHeight="false" outlineLevel="0" collapsed="false">
      <c r="A15" s="2" t="n">
        <v>36841</v>
      </c>
      <c r="B15" s="0" t="n">
        <v>4.61</v>
      </c>
      <c r="C15" s="0" t="n">
        <v>4.61</v>
      </c>
      <c r="D15" s="0" t="n">
        <v>0.067041</v>
      </c>
      <c r="E15" s="0" t="n">
        <v>0.555</v>
      </c>
      <c r="F15" s="0" t="n">
        <v>0.027378507871321</v>
      </c>
      <c r="G15" s="0" t="n">
        <v>1</v>
      </c>
      <c r="H15" s="8" t="n">
        <v>-252.8906</v>
      </c>
      <c r="J15" s="2" t="n">
        <v>36841</v>
      </c>
      <c r="K15" s="0" t="n">
        <v>4.61</v>
      </c>
      <c r="L15" s="0" t="n">
        <v>4.61</v>
      </c>
      <c r="M15" s="0" t="n">
        <v>0.067041</v>
      </c>
      <c r="N15" s="0" t="n">
        <v>0.555</v>
      </c>
      <c r="O15" s="0" t="n">
        <v>0.0301163586584531</v>
      </c>
      <c r="P15" s="0" t="n">
        <v>1</v>
      </c>
      <c r="Q15" s="8" t="n">
        <v>-252.8906</v>
      </c>
      <c r="S15" s="0" t="n">
        <f aca="false">H15-Q15</f>
        <v>0</v>
      </c>
    </row>
    <row r="16" customFormat="false" ht="12.75" hidden="false" customHeight="false" outlineLevel="0" collapsed="false">
      <c r="A16" s="2" t="n">
        <v>36842</v>
      </c>
      <c r="B16" s="0" t="n">
        <v>4.61</v>
      </c>
      <c r="C16" s="0" t="n">
        <v>4.61</v>
      </c>
      <c r="D16" s="0" t="n">
        <v>0.067041</v>
      </c>
      <c r="E16" s="0" t="n">
        <v>0.555</v>
      </c>
      <c r="F16" s="0" t="n">
        <v>0.0301163586584531</v>
      </c>
      <c r="G16" s="0" t="n">
        <v>1</v>
      </c>
      <c r="H16" s="8" t="n">
        <v>-265.174</v>
      </c>
      <c r="J16" s="2" t="n">
        <v>36842</v>
      </c>
      <c r="K16" s="0" t="n">
        <v>4.61</v>
      </c>
      <c r="L16" s="0" t="n">
        <v>4.61</v>
      </c>
      <c r="M16" s="0" t="n">
        <v>0.067041</v>
      </c>
      <c r="N16" s="0" t="n">
        <v>0.555</v>
      </c>
      <c r="O16" s="0" t="n">
        <v>0.0328542094455852</v>
      </c>
      <c r="P16" s="0" t="n">
        <v>1</v>
      </c>
      <c r="Q16" s="8" t="n">
        <v>-265.174</v>
      </c>
      <c r="S16" s="0" t="n">
        <f aca="false">H16-Q16</f>
        <v>0</v>
      </c>
    </row>
    <row r="17" customFormat="false" ht="12.75" hidden="false" customHeight="false" outlineLevel="0" collapsed="false">
      <c r="A17" s="2" t="n">
        <v>36843</v>
      </c>
      <c r="B17" s="0" t="n">
        <v>4.61</v>
      </c>
      <c r="C17" s="0" t="n">
        <v>4.61</v>
      </c>
      <c r="D17" s="0" t="n">
        <v>0.067041</v>
      </c>
      <c r="E17" s="0" t="n">
        <v>0.555</v>
      </c>
      <c r="F17" s="0" t="n">
        <v>0.0328542094455852</v>
      </c>
      <c r="G17" s="0" t="n">
        <v>1</v>
      </c>
      <c r="H17" s="8" t="n">
        <v>-276.9027</v>
      </c>
      <c r="J17" s="2" t="n">
        <v>36843</v>
      </c>
      <c r="K17" s="0" t="n">
        <v>4.61</v>
      </c>
      <c r="L17" s="0" t="n">
        <v>4.61</v>
      </c>
      <c r="M17" s="0" t="n">
        <v>0.067041</v>
      </c>
      <c r="N17" s="0" t="n">
        <v>0.555</v>
      </c>
      <c r="O17" s="0" t="n">
        <v>0.0355920602327173</v>
      </c>
      <c r="P17" s="0" t="n">
        <v>1</v>
      </c>
      <c r="Q17" s="8" t="n">
        <v>-276.9027</v>
      </c>
      <c r="S17" s="0" t="n">
        <f aca="false">H17-Q17</f>
        <v>0</v>
      </c>
    </row>
    <row r="18" customFormat="false" ht="12.75" hidden="false" customHeight="false" outlineLevel="0" collapsed="false">
      <c r="A18" s="2" t="n">
        <v>36844</v>
      </c>
      <c r="B18" s="0" t="n">
        <v>4.61</v>
      </c>
      <c r="C18" s="0" t="n">
        <v>4.61</v>
      </c>
      <c r="D18" s="0" t="n">
        <v>0.067041</v>
      </c>
      <c r="E18" s="0" t="n">
        <v>0.555</v>
      </c>
      <c r="F18" s="0" t="n">
        <v>0.0355920602327173</v>
      </c>
      <c r="G18" s="0" t="n">
        <v>1</v>
      </c>
      <c r="H18" s="8" t="n">
        <v>-288.1445</v>
      </c>
      <c r="J18" s="2" t="n">
        <v>36844</v>
      </c>
      <c r="K18" s="0" t="n">
        <v>4.61</v>
      </c>
      <c r="L18" s="0" t="n">
        <v>4.61</v>
      </c>
      <c r="M18" s="0" t="n">
        <v>0.067041</v>
      </c>
      <c r="N18" s="0" t="n">
        <v>0.555</v>
      </c>
      <c r="O18" s="0" t="n">
        <v>0.0383299110198494</v>
      </c>
      <c r="P18" s="0" t="n">
        <v>1</v>
      </c>
      <c r="Q18" s="8" t="n">
        <v>-288.1445</v>
      </c>
      <c r="S18" s="0" t="n">
        <f aca="false">H18-Q18</f>
        <v>0</v>
      </c>
    </row>
    <row r="19" customFormat="false" ht="12.75" hidden="false" customHeight="false" outlineLevel="0" collapsed="false">
      <c r="A19" s="2" t="n">
        <v>36845</v>
      </c>
      <c r="B19" s="0" t="n">
        <v>4.61</v>
      </c>
      <c r="C19" s="0" t="n">
        <v>4.61</v>
      </c>
      <c r="D19" s="0" t="n">
        <v>0.067041</v>
      </c>
      <c r="E19" s="0" t="n">
        <v>0.555</v>
      </c>
      <c r="F19" s="0" t="n">
        <v>0.0383299110198494</v>
      </c>
      <c r="G19" s="0" t="n">
        <v>1</v>
      </c>
      <c r="H19" s="8" t="n">
        <v>-298.9544</v>
      </c>
      <c r="J19" s="2" t="n">
        <v>36845</v>
      </c>
      <c r="K19" s="0" t="n">
        <v>4.61</v>
      </c>
      <c r="L19" s="0" t="n">
        <v>4.61</v>
      </c>
      <c r="M19" s="0" t="n">
        <v>0.067041</v>
      </c>
      <c r="N19" s="0" t="n">
        <v>0.555</v>
      </c>
      <c r="O19" s="0" t="n">
        <v>0.0410677618069815</v>
      </c>
      <c r="P19" s="0" t="n">
        <v>1</v>
      </c>
      <c r="Q19" s="8" t="n">
        <v>-298.9544</v>
      </c>
      <c r="S19" s="0" t="n">
        <f aca="false">H19-Q19</f>
        <v>0</v>
      </c>
    </row>
    <row r="20" customFormat="false" ht="12.75" hidden="false" customHeight="false" outlineLevel="0" collapsed="false">
      <c r="A20" s="2" t="n">
        <v>36846</v>
      </c>
      <c r="B20" s="0" t="n">
        <v>4.61</v>
      </c>
      <c r="C20" s="0" t="n">
        <v>4.61</v>
      </c>
      <c r="D20" s="0" t="n">
        <v>0.067041</v>
      </c>
      <c r="E20" s="0" t="n">
        <v>0.555</v>
      </c>
      <c r="F20" s="0" t="n">
        <v>0.0410677618069815</v>
      </c>
      <c r="G20" s="0" t="n">
        <v>1</v>
      </c>
      <c r="H20" s="8" t="n">
        <v>-309.3777</v>
      </c>
      <c r="J20" s="2" t="n">
        <v>36846</v>
      </c>
      <c r="K20" s="0" t="n">
        <v>4.61</v>
      </c>
      <c r="L20" s="0" t="n">
        <v>4.61</v>
      </c>
      <c r="M20" s="0" t="n">
        <v>0.067041</v>
      </c>
      <c r="N20" s="0" t="n">
        <v>0.555</v>
      </c>
      <c r="O20" s="0" t="n">
        <v>0.0438056125941136</v>
      </c>
      <c r="P20" s="0" t="n">
        <v>1</v>
      </c>
      <c r="Q20" s="8" t="n">
        <v>-309.3777</v>
      </c>
      <c r="S20" s="0" t="n">
        <f aca="false">H20-Q20</f>
        <v>0</v>
      </c>
    </row>
    <row r="21" customFormat="false" ht="12.75" hidden="false" customHeight="false" outlineLevel="0" collapsed="false">
      <c r="A21" s="2" t="n">
        <v>36847</v>
      </c>
      <c r="B21" s="0" t="n">
        <v>4.61</v>
      </c>
      <c r="C21" s="0" t="n">
        <v>4.61</v>
      </c>
      <c r="D21" s="0" t="n">
        <v>0.067041</v>
      </c>
      <c r="E21" s="0" t="n">
        <v>0.555</v>
      </c>
      <c r="F21" s="0" t="n">
        <v>0.0438056125941136</v>
      </c>
      <c r="G21" s="0" t="n">
        <v>1</v>
      </c>
      <c r="H21" s="8" t="n">
        <v>-319.4523</v>
      </c>
      <c r="J21" s="2" t="n">
        <v>36847</v>
      </c>
      <c r="K21" s="0" t="n">
        <v>4.61</v>
      </c>
      <c r="L21" s="0" t="n">
        <v>4.61</v>
      </c>
      <c r="M21" s="0" t="n">
        <v>0.067041</v>
      </c>
      <c r="N21" s="0" t="n">
        <v>0.555</v>
      </c>
      <c r="O21" s="0" t="n">
        <v>0.0465434633812457</v>
      </c>
      <c r="P21" s="0" t="n">
        <v>1</v>
      </c>
      <c r="Q21" s="8" t="n">
        <v>-319.4523</v>
      </c>
      <c r="S21" s="0" t="n">
        <f aca="false">H21-Q21</f>
        <v>0</v>
      </c>
    </row>
    <row r="22" customFormat="false" ht="12.75" hidden="false" customHeight="false" outlineLevel="0" collapsed="false">
      <c r="A22" s="2" t="n">
        <v>36848</v>
      </c>
      <c r="B22" s="0" t="n">
        <v>4.61</v>
      </c>
      <c r="C22" s="0" t="n">
        <v>4.61</v>
      </c>
      <c r="D22" s="0" t="n">
        <v>0.067041</v>
      </c>
      <c r="E22" s="0" t="n">
        <v>0.555</v>
      </c>
      <c r="F22" s="0" t="n">
        <v>0.0465434633812457</v>
      </c>
      <c r="G22" s="0" t="n">
        <v>1</v>
      </c>
      <c r="H22" s="8" t="n">
        <v>-329.21</v>
      </c>
      <c r="J22" s="2" t="n">
        <v>36848</v>
      </c>
      <c r="K22" s="0" t="n">
        <v>4.61</v>
      </c>
      <c r="L22" s="0" t="n">
        <v>4.61</v>
      </c>
      <c r="M22" s="0" t="n">
        <v>0.067041</v>
      </c>
      <c r="N22" s="0" t="n">
        <v>0.555</v>
      </c>
      <c r="O22" s="0" t="n">
        <v>0.0492813141683778</v>
      </c>
      <c r="P22" s="0" t="n">
        <v>1</v>
      </c>
      <c r="Q22" s="8" t="n">
        <v>-329.21</v>
      </c>
      <c r="S22" s="0" t="n">
        <f aca="false">H22-Q22</f>
        <v>0</v>
      </c>
    </row>
    <row r="23" customFormat="false" ht="12.75" hidden="false" customHeight="false" outlineLevel="0" collapsed="false">
      <c r="A23" s="2" t="n">
        <v>36849</v>
      </c>
      <c r="B23" s="0" t="n">
        <v>4.61</v>
      </c>
      <c r="C23" s="0" t="n">
        <v>4.61</v>
      </c>
      <c r="D23" s="0" t="n">
        <v>0.067041</v>
      </c>
      <c r="E23" s="0" t="n">
        <v>0.555</v>
      </c>
      <c r="F23" s="0" t="n">
        <v>0.0492813141683778</v>
      </c>
      <c r="G23" s="0" t="n">
        <v>1</v>
      </c>
      <c r="H23" s="8" t="n">
        <v>-338.6785</v>
      </c>
      <c r="J23" s="2" t="n">
        <v>36849</v>
      </c>
      <c r="K23" s="0" t="n">
        <v>4.61</v>
      </c>
      <c r="L23" s="0" t="n">
        <v>4.61</v>
      </c>
      <c r="M23" s="0" t="n">
        <v>0.067041</v>
      </c>
      <c r="N23" s="0" t="n">
        <v>0.555</v>
      </c>
      <c r="O23" s="0" t="n">
        <v>0.0520191649555099</v>
      </c>
      <c r="P23" s="0" t="n">
        <v>1</v>
      </c>
      <c r="Q23" s="8" t="n">
        <v>-338.6785</v>
      </c>
      <c r="S23" s="0" t="n">
        <f aca="false">H23-Q23</f>
        <v>0</v>
      </c>
    </row>
    <row r="24" customFormat="false" ht="12.75" hidden="false" customHeight="false" outlineLevel="0" collapsed="false">
      <c r="A24" s="2" t="n">
        <v>36850</v>
      </c>
      <c r="B24" s="0" t="n">
        <v>4.61</v>
      </c>
      <c r="C24" s="0" t="n">
        <v>4.61</v>
      </c>
      <c r="D24" s="0" t="n">
        <v>0.067041</v>
      </c>
      <c r="E24" s="0" t="n">
        <v>0.555</v>
      </c>
      <c r="F24" s="0" t="n">
        <v>0.0520191649555099</v>
      </c>
      <c r="G24" s="0" t="n">
        <v>1</v>
      </c>
      <c r="H24" s="8" t="n">
        <v>-347.8812</v>
      </c>
      <c r="J24" s="2" t="n">
        <v>36850</v>
      </c>
      <c r="K24" s="0" t="n">
        <v>4.61</v>
      </c>
      <c r="L24" s="0" t="n">
        <v>4.61</v>
      </c>
      <c r="M24" s="0" t="n">
        <v>0.067041</v>
      </c>
      <c r="N24" s="0" t="n">
        <v>0.555</v>
      </c>
      <c r="O24" s="0" t="n">
        <v>0.054757015742642</v>
      </c>
      <c r="P24" s="0" t="n">
        <v>1</v>
      </c>
      <c r="Q24" s="8" t="n">
        <v>-347.8812</v>
      </c>
      <c r="S24" s="0" t="n">
        <f aca="false">H24-Q24</f>
        <v>0</v>
      </c>
    </row>
    <row r="25" customFormat="false" ht="12.75" hidden="false" customHeight="false" outlineLevel="0" collapsed="false">
      <c r="A25" s="2" t="n">
        <v>36851</v>
      </c>
      <c r="B25" s="0" t="n">
        <v>4.61</v>
      </c>
      <c r="C25" s="0" t="n">
        <v>4.61</v>
      </c>
      <c r="D25" s="0" t="n">
        <v>0.067041</v>
      </c>
      <c r="E25" s="0" t="n">
        <v>0.555</v>
      </c>
      <c r="F25" s="0" t="n">
        <v>0.054757015742642</v>
      </c>
      <c r="G25" s="0" t="n">
        <v>1</v>
      </c>
      <c r="H25" s="8" t="n">
        <v>-356.8388</v>
      </c>
      <c r="J25" s="2" t="n">
        <v>36851</v>
      </c>
      <c r="K25" s="0" t="n">
        <v>4.61</v>
      </c>
      <c r="L25" s="0" t="n">
        <v>4.61</v>
      </c>
      <c r="M25" s="0" t="n">
        <v>0.067041</v>
      </c>
      <c r="N25" s="0" t="n">
        <v>0.555</v>
      </c>
      <c r="O25" s="0" t="n">
        <v>0.0574948665297741</v>
      </c>
      <c r="P25" s="0" t="n">
        <v>1</v>
      </c>
      <c r="Q25" s="8" t="n">
        <v>-356.8388</v>
      </c>
      <c r="S25" s="0" t="n">
        <f aca="false">H25-Q25</f>
        <v>0</v>
      </c>
    </row>
    <row r="26" customFormat="false" ht="12.75" hidden="false" customHeight="false" outlineLevel="0" collapsed="false">
      <c r="A26" s="2" t="n">
        <v>36852</v>
      </c>
      <c r="B26" s="0" t="n">
        <v>4.61</v>
      </c>
      <c r="C26" s="0" t="n">
        <v>4.61</v>
      </c>
      <c r="D26" s="0" t="n">
        <v>0.067041</v>
      </c>
      <c r="E26" s="0" t="n">
        <v>0.555</v>
      </c>
      <c r="F26" s="0" t="n">
        <v>0.0574948665297741</v>
      </c>
      <c r="G26" s="0" t="n">
        <v>1</v>
      </c>
      <c r="H26" s="8" t="n">
        <v>-365.5692</v>
      </c>
      <c r="J26" s="2" t="n">
        <v>36852</v>
      </c>
      <c r="K26" s="0" t="n">
        <v>4.61</v>
      </c>
      <c r="L26" s="0" t="n">
        <v>4.61</v>
      </c>
      <c r="M26" s="0" t="n">
        <v>0.067041</v>
      </c>
      <c r="N26" s="0" t="n">
        <v>0.555</v>
      </c>
      <c r="O26" s="0" t="n">
        <v>0.0602327173169062</v>
      </c>
      <c r="P26" s="0" t="n">
        <v>1</v>
      </c>
      <c r="Q26" s="8" t="n">
        <v>-365.5692</v>
      </c>
      <c r="S26" s="0" t="n">
        <f aca="false">H26-Q26</f>
        <v>0</v>
      </c>
    </row>
    <row r="27" customFormat="false" ht="12.75" hidden="false" customHeight="false" outlineLevel="0" collapsed="false">
      <c r="A27" s="2" t="n">
        <v>36853</v>
      </c>
      <c r="B27" s="0" t="n">
        <v>4.61</v>
      </c>
      <c r="C27" s="0" t="n">
        <v>4.61</v>
      </c>
      <c r="D27" s="0" t="n">
        <v>0.067041</v>
      </c>
      <c r="E27" s="0" t="n">
        <v>0.555</v>
      </c>
      <c r="F27" s="0" t="n">
        <v>0.0602327173169062</v>
      </c>
      <c r="G27" s="0" t="n">
        <v>1</v>
      </c>
      <c r="H27" s="8" t="n">
        <v>-374.0885</v>
      </c>
      <c r="J27" s="2" t="n">
        <v>36853</v>
      </c>
      <c r="K27" s="0" t="n">
        <v>4.61</v>
      </c>
      <c r="L27" s="0" t="n">
        <v>4.61</v>
      </c>
      <c r="M27" s="0" t="n">
        <v>0.067041</v>
      </c>
      <c r="N27" s="0" t="n">
        <v>0.555</v>
      </c>
      <c r="O27" s="0" t="n">
        <v>0.0629705681040383</v>
      </c>
      <c r="P27" s="0" t="n">
        <v>1</v>
      </c>
      <c r="Q27" s="8" t="n">
        <v>-374.0885</v>
      </c>
      <c r="S27" s="0" t="n">
        <f aca="false">H27-Q27</f>
        <v>0</v>
      </c>
    </row>
    <row r="28" customFormat="false" ht="12.75" hidden="false" customHeight="false" outlineLevel="0" collapsed="false">
      <c r="A28" s="2" t="n">
        <v>36854</v>
      </c>
      <c r="B28" s="0" t="n">
        <v>4.61</v>
      </c>
      <c r="C28" s="0" t="n">
        <v>4.61</v>
      </c>
      <c r="D28" s="0" t="n">
        <v>0.067041</v>
      </c>
      <c r="E28" s="0" t="n">
        <v>0.555</v>
      </c>
      <c r="F28" s="0" t="n">
        <v>0.0629705681040383</v>
      </c>
      <c r="G28" s="0" t="n">
        <v>1</v>
      </c>
      <c r="H28" s="8" t="n">
        <v>-382.4107</v>
      </c>
      <c r="J28" s="2" t="n">
        <v>36854</v>
      </c>
      <c r="K28" s="0" t="n">
        <v>4.61</v>
      </c>
      <c r="L28" s="0" t="n">
        <v>4.61</v>
      </c>
      <c r="M28" s="0" t="n">
        <v>0.067041</v>
      </c>
      <c r="N28" s="0" t="n">
        <v>0.555</v>
      </c>
      <c r="O28" s="0" t="n">
        <v>0.0657084188911704</v>
      </c>
      <c r="P28" s="0" t="n">
        <v>1</v>
      </c>
      <c r="Q28" s="8" t="n">
        <v>-382.4107</v>
      </c>
      <c r="S28" s="0" t="n">
        <f aca="false">H28-Q28</f>
        <v>0</v>
      </c>
    </row>
    <row r="29" customFormat="false" ht="12.75" hidden="false" customHeight="false" outlineLevel="0" collapsed="false">
      <c r="A29" s="2" t="n">
        <v>36855</v>
      </c>
      <c r="B29" s="0" t="n">
        <v>4.61</v>
      </c>
      <c r="C29" s="0" t="n">
        <v>4.61</v>
      </c>
      <c r="D29" s="0" t="n">
        <v>0.067041</v>
      </c>
      <c r="E29" s="0" t="n">
        <v>0.555</v>
      </c>
      <c r="F29" s="0" t="n">
        <v>0.0657084188911704</v>
      </c>
      <c r="G29" s="0" t="n">
        <v>1</v>
      </c>
      <c r="H29" s="8" t="n">
        <v>-390.5484</v>
      </c>
      <c r="J29" s="2" t="n">
        <v>36855</v>
      </c>
      <c r="K29" s="0" t="n">
        <v>4.61</v>
      </c>
      <c r="L29" s="0" t="n">
        <v>4.61</v>
      </c>
      <c r="M29" s="0" t="n">
        <v>0.067041</v>
      </c>
      <c r="N29" s="0" t="n">
        <v>0.555</v>
      </c>
      <c r="O29" s="0" t="n">
        <v>0.0684462696783025</v>
      </c>
      <c r="P29" s="0" t="n">
        <v>1</v>
      </c>
      <c r="Q29" s="8" t="n">
        <v>-390.5484</v>
      </c>
      <c r="S29" s="0" t="n">
        <f aca="false">H29-Q29</f>
        <v>0</v>
      </c>
    </row>
    <row r="30" customFormat="false" ht="12.75" hidden="false" customHeight="false" outlineLevel="0" collapsed="false">
      <c r="A30" s="2" t="n">
        <v>36856</v>
      </c>
      <c r="B30" s="0" t="n">
        <v>4.61</v>
      </c>
      <c r="C30" s="0" t="n">
        <v>4.61</v>
      </c>
      <c r="D30" s="0" t="n">
        <v>0.067041</v>
      </c>
      <c r="E30" s="0" t="n">
        <v>0.555</v>
      </c>
      <c r="F30" s="0" t="n">
        <v>0.0684462696783025</v>
      </c>
      <c r="G30" s="0" t="n">
        <v>1</v>
      </c>
      <c r="H30" s="8" t="n">
        <v>-398.513</v>
      </c>
      <c r="J30" s="2" t="n">
        <v>36856</v>
      </c>
      <c r="K30" s="0" t="n">
        <v>4.61</v>
      </c>
      <c r="L30" s="0" t="n">
        <v>4.61</v>
      </c>
      <c r="M30" s="0" t="n">
        <v>0.067041</v>
      </c>
      <c r="N30" s="0" t="n">
        <v>0.555</v>
      </c>
      <c r="O30" s="0" t="n">
        <v>0.0711841204654346</v>
      </c>
      <c r="P30" s="0" t="n">
        <v>1</v>
      </c>
      <c r="Q30" s="8" t="n">
        <v>-398.513</v>
      </c>
      <c r="S30" s="0" t="n">
        <f aca="false">H30-Q30</f>
        <v>0</v>
      </c>
    </row>
    <row r="31" customFormat="false" ht="12.75" hidden="false" customHeight="false" outlineLevel="0" collapsed="false">
      <c r="A31" s="2" t="n">
        <v>36857</v>
      </c>
      <c r="B31" s="0" t="n">
        <v>4.61</v>
      </c>
      <c r="C31" s="0" t="n">
        <v>4.61</v>
      </c>
      <c r="D31" s="0" t="n">
        <v>0.067041</v>
      </c>
      <c r="E31" s="0" t="n">
        <v>0.555</v>
      </c>
      <c r="F31" s="0" t="n">
        <v>0.0711841204654346</v>
      </c>
      <c r="G31" s="0" t="n">
        <v>1</v>
      </c>
      <c r="H31" s="8" t="n">
        <v>-406.3146</v>
      </c>
      <c r="J31" s="2" t="n">
        <v>36857</v>
      </c>
      <c r="K31" s="0" t="n">
        <v>4.61</v>
      </c>
      <c r="L31" s="0" t="n">
        <v>4.61</v>
      </c>
      <c r="M31" s="0" t="n">
        <v>0.067041</v>
      </c>
      <c r="N31" s="0" t="n">
        <v>0.555</v>
      </c>
      <c r="O31" s="0" t="n">
        <v>0.0739219712525667</v>
      </c>
      <c r="P31" s="0" t="n">
        <v>1</v>
      </c>
      <c r="Q31" s="8" t="n">
        <v>-406.3146</v>
      </c>
      <c r="S31" s="0" t="n">
        <f aca="false">H31-Q31</f>
        <v>0</v>
      </c>
    </row>
    <row r="32" customFormat="false" ht="12.75" hidden="false" customHeight="false" outlineLevel="0" collapsed="false">
      <c r="A32" s="2" t="n">
        <v>36858</v>
      </c>
      <c r="B32" s="0" t="n">
        <v>4.61</v>
      </c>
      <c r="C32" s="0" t="n">
        <v>4.61</v>
      </c>
      <c r="D32" s="0" t="n">
        <v>0.067041</v>
      </c>
      <c r="E32" s="0" t="n">
        <v>0.555</v>
      </c>
      <c r="F32" s="0" t="n">
        <v>0.0739219712525667</v>
      </c>
      <c r="G32" s="0" t="n">
        <v>1</v>
      </c>
      <c r="H32" s="8" t="n">
        <v>-413.9624</v>
      </c>
      <c r="J32" s="2" t="n">
        <v>36858</v>
      </c>
      <c r="K32" s="0" t="n">
        <v>4.61</v>
      </c>
      <c r="L32" s="0" t="n">
        <v>4.61</v>
      </c>
      <c r="M32" s="0" t="n">
        <v>0.067041</v>
      </c>
      <c r="N32" s="0" t="n">
        <v>0.555</v>
      </c>
      <c r="O32" s="0" t="n">
        <v>0.0766598220396988</v>
      </c>
      <c r="P32" s="0" t="n">
        <v>1</v>
      </c>
      <c r="Q32" s="8" t="n">
        <v>-413.9624</v>
      </c>
      <c r="S32" s="0" t="n">
        <f aca="false">H32-Q32</f>
        <v>0</v>
      </c>
    </row>
    <row r="33" customFormat="false" ht="12.75" hidden="false" customHeight="false" outlineLevel="0" collapsed="false">
      <c r="A33" s="2" t="n">
        <v>36859</v>
      </c>
      <c r="B33" s="0" t="n">
        <v>4.61</v>
      </c>
      <c r="C33" s="0" t="n">
        <v>4.61</v>
      </c>
      <c r="D33" s="0" t="n">
        <v>0.067041</v>
      </c>
      <c r="E33" s="0" t="n">
        <v>0.555</v>
      </c>
      <c r="F33" s="0" t="n">
        <v>0.0766598220396988</v>
      </c>
      <c r="G33" s="0" t="n">
        <v>1</v>
      </c>
      <c r="H33" s="8" t="n">
        <v>-421.4649</v>
      </c>
      <c r="J33" s="2" t="n">
        <v>36859</v>
      </c>
      <c r="K33" s="0" t="n">
        <v>4.61</v>
      </c>
      <c r="L33" s="0" t="n">
        <v>4.61</v>
      </c>
      <c r="M33" s="0" t="n">
        <v>0.067041</v>
      </c>
      <c r="N33" s="0" t="n">
        <v>0.555</v>
      </c>
      <c r="O33" s="0" t="n">
        <v>0.0793976728268309</v>
      </c>
      <c r="P33" s="0" t="n">
        <v>1</v>
      </c>
      <c r="Q33" s="8" t="n">
        <v>-421.4649</v>
      </c>
      <c r="S33" s="0" t="n">
        <f aca="false">H33-Q33</f>
        <v>0</v>
      </c>
    </row>
    <row r="34" customFormat="false" ht="12.75" hidden="false" customHeight="false" outlineLevel="0" collapsed="false">
      <c r="A34" s="2" t="n">
        <v>36860</v>
      </c>
      <c r="B34" s="0" t="n">
        <v>4.61</v>
      </c>
      <c r="C34" s="0" t="n">
        <v>4.61</v>
      </c>
      <c r="D34" s="0" t="n">
        <v>0.067041</v>
      </c>
      <c r="E34" s="0" t="n">
        <v>0.555</v>
      </c>
      <c r="F34" s="0" t="n">
        <f aca="false">29/365.25</f>
        <v>0.0793976728268309</v>
      </c>
      <c r="G34" s="0" t="n">
        <v>1</v>
      </c>
      <c r="H34" s="8" t="n">
        <v>-428.8296</v>
      </c>
      <c r="J34" s="2" t="n">
        <v>36860</v>
      </c>
      <c r="K34" s="0" t="n">
        <v>4.61</v>
      </c>
      <c r="L34" s="0" t="n">
        <v>4.61</v>
      </c>
      <c r="M34" s="0" t="n">
        <v>0.067041</v>
      </c>
      <c r="N34" s="0" t="n">
        <v>0.555</v>
      </c>
      <c r="O34" s="9" t="n">
        <f aca="false">30/365.25</f>
        <v>0.082135523613963</v>
      </c>
      <c r="P34" s="0" t="n">
        <v>1</v>
      </c>
      <c r="Q34" s="8" t="n">
        <v>-428.8296</v>
      </c>
      <c r="S34" s="0" t="n">
        <f aca="false">H34-Q34</f>
        <v>0</v>
      </c>
    </row>
    <row r="35" customFormat="false" ht="12.75" hidden="false" customHeight="false" outlineLevel="0" collapsed="false">
      <c r="A35" s="2" t="n">
        <v>36861</v>
      </c>
      <c r="H35" s="10" t="n">
        <v>-18779.881</v>
      </c>
      <c r="J35" s="2" t="n">
        <v>36861</v>
      </c>
      <c r="Q35" s="10" t="n">
        <v>-18781.3928</v>
      </c>
      <c r="S35" s="0" t="n">
        <f aca="false">H35-Q35</f>
        <v>1.51180000000022</v>
      </c>
    </row>
    <row r="36" customFormat="false" ht="12.75" hidden="false" customHeight="false" outlineLevel="0" collapsed="false">
      <c r="A36" s="2" t="n">
        <v>36892</v>
      </c>
      <c r="H36" s="11" t="n">
        <v>-18892.3972</v>
      </c>
      <c r="J36" s="2" t="n">
        <v>36892</v>
      </c>
      <c r="Q36" s="11" t="n">
        <v>-18893.954</v>
      </c>
      <c r="S36" s="0" t="n">
        <f aca="false">H36-Q36</f>
        <v>1.55680000000211</v>
      </c>
    </row>
    <row r="37" customFormat="false" ht="12.75" hidden="false" customHeight="false" outlineLevel="0" collapsed="false">
      <c r="A37" s="2" t="n">
        <v>36923</v>
      </c>
      <c r="H37" s="12" t="n">
        <v>-15192.8585</v>
      </c>
      <c r="J37" s="2" t="n">
        <v>36923</v>
      </c>
      <c r="Q37" s="12" t="n">
        <v>-15194.102</v>
      </c>
      <c r="S37" s="0" t="n">
        <f aca="false">H37-Q37</f>
        <v>1.24350000000049</v>
      </c>
    </row>
    <row r="38" customFormat="false" ht="12.75" hidden="false" customHeight="false" outlineLevel="0" collapsed="false">
      <c r="N38" s="13" t="s">
        <v>28</v>
      </c>
      <c r="R38" s="0" t="s">
        <v>29</v>
      </c>
      <c r="S38" s="14" t="n">
        <f aca="false">SUM(S5:S37)</f>
        <v>4.31210000000283</v>
      </c>
    </row>
    <row r="39" customFormat="false" ht="13.5" hidden="false" customHeight="false" outlineLevel="0" collapsed="false">
      <c r="A39" s="15" t="s">
        <v>14</v>
      </c>
      <c r="B39" s="15" t="s">
        <v>4</v>
      </c>
      <c r="C39" s="15" t="s">
        <v>5</v>
      </c>
      <c r="D39" s="15" t="s">
        <v>15</v>
      </c>
      <c r="E39" s="15" t="s">
        <v>16</v>
      </c>
      <c r="F39" s="15" t="s">
        <v>17</v>
      </c>
      <c r="G39" s="15" t="s">
        <v>18</v>
      </c>
      <c r="H39" s="15" t="s">
        <v>6</v>
      </c>
      <c r="I39" s="15" t="s">
        <v>19</v>
      </c>
      <c r="J39" s="15" t="s">
        <v>7</v>
      </c>
      <c r="K39" s="16" t="s">
        <v>20</v>
      </c>
      <c r="L39" s="15" t="s">
        <v>21</v>
      </c>
      <c r="M39" s="15" t="s">
        <v>22</v>
      </c>
      <c r="N39" s="17" t="s">
        <v>30</v>
      </c>
    </row>
    <row r="40" customFormat="false" ht="12.75" hidden="false" customHeight="false" outlineLevel="0" collapsed="false">
      <c r="A40" s="2" t="n">
        <v>36861</v>
      </c>
      <c r="B40" s="18" t="n">
        <v>4.6025</v>
      </c>
      <c r="C40" s="18" t="n">
        <v>4.59</v>
      </c>
      <c r="D40" s="18" t="n">
        <v>30</v>
      </c>
      <c r="E40" s="18" t="n">
        <v>0.01</v>
      </c>
      <c r="F40" s="18" t="n">
        <v>30.01</v>
      </c>
      <c r="G40" s="18" t="n">
        <v>1</v>
      </c>
      <c r="H40" s="18" t="n">
        <v>0.0680059</v>
      </c>
      <c r="I40" s="18" t="n">
        <v>1.175</v>
      </c>
      <c r="J40" s="18" t="n">
        <v>1.175</v>
      </c>
      <c r="K40" s="18" t="n">
        <v>1</v>
      </c>
      <c r="L40" s="18" t="n">
        <v>0</v>
      </c>
      <c r="M40" s="18" t="n">
        <v>1</v>
      </c>
      <c r="N40" s="10" t="n">
        <v>-18779.881</v>
      </c>
    </row>
    <row r="41" customFormat="false" ht="12.75" hidden="false" customHeight="false" outlineLevel="0" collapsed="false">
      <c r="A41" s="2" t="n">
        <v>36892</v>
      </c>
      <c r="B41" s="18" t="n">
        <v>4.6585</v>
      </c>
      <c r="C41" s="18" t="n">
        <v>4.646</v>
      </c>
      <c r="D41" s="18" t="n">
        <v>61</v>
      </c>
      <c r="E41" s="18" t="n">
        <v>0.01</v>
      </c>
      <c r="F41" s="18" t="n">
        <v>30.01</v>
      </c>
      <c r="G41" s="18" t="n">
        <v>1</v>
      </c>
      <c r="H41" s="18" t="n">
        <v>0.0696113</v>
      </c>
      <c r="I41" s="18" t="n">
        <v>1.175</v>
      </c>
      <c r="J41" s="18" t="n">
        <v>1.175</v>
      </c>
      <c r="K41" s="18" t="n">
        <v>1</v>
      </c>
      <c r="L41" s="18" t="n">
        <v>0</v>
      </c>
      <c r="M41" s="18" t="n">
        <v>1</v>
      </c>
      <c r="N41" s="11" t="n">
        <v>-18892.3972</v>
      </c>
    </row>
    <row r="42" customFormat="false" ht="12.75" hidden="false" customHeight="false" outlineLevel="0" collapsed="false">
      <c r="A42" s="2" t="n">
        <v>36923</v>
      </c>
      <c r="B42" s="18" t="n">
        <v>4.5135</v>
      </c>
      <c r="C42" s="18" t="n">
        <v>4.501</v>
      </c>
      <c r="D42" s="18" t="n">
        <v>92</v>
      </c>
      <c r="E42" s="18" t="n">
        <v>0.01</v>
      </c>
      <c r="F42" s="18" t="n">
        <v>27.01</v>
      </c>
      <c r="G42" s="18" t="n">
        <v>1</v>
      </c>
      <c r="H42" s="18" t="n">
        <v>0.0691402</v>
      </c>
      <c r="I42" s="18" t="n">
        <v>1.145</v>
      </c>
      <c r="J42" s="18" t="n">
        <v>1.145</v>
      </c>
      <c r="K42" s="18" t="n">
        <v>1</v>
      </c>
      <c r="L42" s="18" t="n">
        <v>0</v>
      </c>
      <c r="M42" s="18" t="n">
        <v>1</v>
      </c>
      <c r="N42" s="12" t="n">
        <v>-15192.8585</v>
      </c>
    </row>
    <row r="43" customFormat="false" ht="12.75" hidden="false" customHeight="false" outlineLevel="0" collapsed="false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</row>
    <row r="44" customFormat="false" ht="25.5" hidden="false" customHeight="true" outlineLevel="0" collapsed="false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3" t="s">
        <v>28</v>
      </c>
    </row>
    <row r="45" customFormat="false" ht="13.5" hidden="false" customHeight="false" outlineLevel="0" collapsed="false">
      <c r="A45" s="15" t="s">
        <v>14</v>
      </c>
      <c r="B45" s="15" t="s">
        <v>4</v>
      </c>
      <c r="C45" s="15" t="s">
        <v>5</v>
      </c>
      <c r="D45" s="15" t="s">
        <v>15</v>
      </c>
      <c r="E45" s="15" t="s">
        <v>16</v>
      </c>
      <c r="F45" s="15" t="s">
        <v>17</v>
      </c>
      <c r="G45" s="15" t="s">
        <v>18</v>
      </c>
      <c r="H45" s="15" t="s">
        <v>6</v>
      </c>
      <c r="I45" s="15" t="s">
        <v>19</v>
      </c>
      <c r="J45" s="15" t="s">
        <v>7</v>
      </c>
      <c r="K45" s="16" t="s">
        <v>31</v>
      </c>
      <c r="L45" s="15" t="s">
        <v>21</v>
      </c>
      <c r="M45" s="15" t="s">
        <v>22</v>
      </c>
      <c r="N45" s="17" t="s">
        <v>30</v>
      </c>
    </row>
    <row r="46" customFormat="false" ht="12.75" hidden="false" customHeight="false" outlineLevel="0" collapsed="false">
      <c r="A46" s="2" t="n">
        <v>36861</v>
      </c>
      <c r="B46" s="18" t="n">
        <v>4.6025</v>
      </c>
      <c r="C46" s="18" t="n">
        <v>4.59</v>
      </c>
      <c r="D46" s="18" t="n">
        <v>31</v>
      </c>
      <c r="E46" s="18" t="n">
        <v>0.01</v>
      </c>
      <c r="F46" s="18" t="n">
        <v>30.01</v>
      </c>
      <c r="G46" s="18" t="n">
        <v>1</v>
      </c>
      <c r="H46" s="18" t="n">
        <v>0.0680059</v>
      </c>
      <c r="I46" s="18" t="n">
        <v>1.175</v>
      </c>
      <c r="J46" s="18" t="n">
        <v>1.175</v>
      </c>
      <c r="K46" s="18" t="n">
        <v>1</v>
      </c>
      <c r="L46" s="18" t="n">
        <v>0</v>
      </c>
      <c r="M46" s="18" t="n">
        <v>1</v>
      </c>
      <c r="N46" s="10" t="n">
        <v>-18781.3928</v>
      </c>
    </row>
    <row r="47" customFormat="false" ht="12.75" hidden="false" customHeight="false" outlineLevel="0" collapsed="false">
      <c r="A47" s="2" t="n">
        <v>36892</v>
      </c>
      <c r="B47" s="18" t="n">
        <v>4.6585</v>
      </c>
      <c r="C47" s="18" t="n">
        <v>4.646</v>
      </c>
      <c r="D47" s="18" t="n">
        <v>62</v>
      </c>
      <c r="E47" s="18" t="n">
        <v>0.01</v>
      </c>
      <c r="F47" s="18" t="n">
        <v>30.01</v>
      </c>
      <c r="G47" s="18" t="n">
        <v>1</v>
      </c>
      <c r="H47" s="18" t="n">
        <v>0.0696113</v>
      </c>
      <c r="I47" s="18" t="n">
        <v>1.175</v>
      </c>
      <c r="J47" s="18" t="n">
        <v>1.175</v>
      </c>
      <c r="K47" s="18" t="n">
        <v>1</v>
      </c>
      <c r="L47" s="18" t="n">
        <v>0</v>
      </c>
      <c r="M47" s="18" t="n">
        <v>1</v>
      </c>
      <c r="N47" s="11" t="n">
        <v>-18893.954</v>
      </c>
    </row>
    <row r="48" customFormat="false" ht="12.75" hidden="false" customHeight="false" outlineLevel="0" collapsed="false">
      <c r="A48" s="2" t="n">
        <v>36923</v>
      </c>
      <c r="B48" s="18" t="n">
        <v>4.5135</v>
      </c>
      <c r="C48" s="18" t="n">
        <v>4.501</v>
      </c>
      <c r="D48" s="18" t="n">
        <v>93</v>
      </c>
      <c r="E48" s="18" t="n">
        <v>0.01</v>
      </c>
      <c r="F48" s="18" t="n">
        <v>27.01</v>
      </c>
      <c r="G48" s="18" t="n">
        <v>1</v>
      </c>
      <c r="H48" s="18" t="n">
        <v>0.0691402</v>
      </c>
      <c r="I48" s="18" t="n">
        <v>1.145</v>
      </c>
      <c r="J48" s="18" t="n">
        <v>1.145</v>
      </c>
      <c r="K48" s="18" t="n">
        <v>1</v>
      </c>
      <c r="L48" s="18" t="n">
        <v>0</v>
      </c>
      <c r="M48" s="18" t="n">
        <v>1</v>
      </c>
      <c r="N48" s="12" t="n">
        <v>-15194.102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2000-11-03T14:41:36Z</dcterms:created>
  <dc:creator>stang</dc:creator>
  <dc:description/>
  <dc:language>en-US</dc:language>
  <cp:lastModifiedBy>stang</cp:lastModifiedBy>
  <cp:lastPrinted>2000-11-03T16:54:10Z</cp:lastPrinted>
  <cp:revision>0</cp:revision>
  <dc:subject/>
  <dc:title/>
</cp:coreProperties>
</file>