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Sheet1!$1:$65536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<sst xmlns="http://schemas.openxmlformats.org/spreadsheetml/2006/main" count="26" uniqueCount="20">
  <si>
    <t xml:space="preserve">California Power Exchange Corporation</t>
  </si>
  <si>
    <t xml:space="preserve">CORE Market</t>
  </si>
  <si>
    <t xml:space="preserve">(Daily Security Report dated 1/19/2001)</t>
  </si>
  <si>
    <t xml:space="preserve">Collateral in Place by EPMI:</t>
  </si>
  <si>
    <t xml:space="preserve">Cash</t>
  </si>
  <si>
    <t xml:space="preserve">Letter of Credit</t>
  </si>
  <si>
    <t xml:space="preserve">Total CORE Collateral in Place ==&gt;</t>
  </si>
  <si>
    <t xml:space="preserve">CA PX's current view of Security Required by EPMI</t>
  </si>
  <si>
    <t xml:space="preserve">Excess (Deficit) Security</t>
  </si>
  <si>
    <t xml:space="preserve">initial deficiency</t>
  </si>
  <si>
    <t xml:space="preserve">PLUS:  Margin Shifting Capabilities from L/C's in CTS Market</t>
  </si>
  <si>
    <t xml:space="preserve">Net Excess (Deficit) Security</t>
  </si>
  <si>
    <t xml:space="preserve">net excess</t>
  </si>
  <si>
    <t xml:space="preserve">CTS - BLOCK FORWARD Market</t>
  </si>
  <si>
    <t xml:space="preserve">(6) Letters of Credit totalling</t>
  </si>
  <si>
    <t xml:space="preserve">Total Security in Place ==&gt;</t>
  </si>
  <si>
    <t xml:space="preserve">initial excess</t>
  </si>
  <si>
    <t xml:space="preserve">LESS:  Margin Shifting Capabilities to support CORE Mkt margin call</t>
  </si>
  <si>
    <t xml:space="preserve">COLLATERAL TO BE RETURNED TO EPMI</t>
  </si>
  <si>
    <t xml:space="preserve">due back to EPMI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</si>
</sst>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_(\$* #,##0.00_);_(\$* \(#,##0.00\);_(\$* \-??_);_(@_)"/>
    <numFmt numFmtId="166" formatCode="_(\$* #,##0_);_(\$* \(#,##0\);_(\$* \-??_);_(@_)"/>
    <numFmt numFmtId="167" formatCode="\$#,##0_);[RED]&quot;($&quot;#,##0\)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10"/>
      <name val="Arial"/>
      <family val="2"/>
    </font>
    <font>
      <b val="true"/>
      <u val="single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8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2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2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3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62.56"/>
    <col collapsed="false" customWidth="true" hidden="false" outlineLevel="0" max="3" min="3" style="0" width="15.85"/>
  </cols>
  <sheetData>
    <row r="1" customFormat="false" ht="15.75" hidden="false" customHeight="false" outlineLevel="0" collapsed="false">
      <c r="A1" s="1" t="s">
        <v>0</v>
      </c>
    </row>
    <row r="3" customFormat="false" ht="12.75" hidden="false" customHeight="false" outlineLevel="0" collapsed="false">
      <c r="A3" s="2" t="s">
        <v>1</v>
      </c>
      <c r="B3" s="3"/>
      <c r="C3" s="3"/>
      <c r="D3" s="3"/>
    </row>
    <row r="4" customFormat="false" ht="12.75" hidden="false" customHeight="false" outlineLevel="0" collapsed="false">
      <c r="A4" s="4" t="s">
        <v>2</v>
      </c>
      <c r="B4" s="3"/>
      <c r="C4" s="3"/>
      <c r="D4" s="3"/>
    </row>
    <row r="6" customFormat="false" ht="12.75" hidden="false" customHeight="false" outlineLevel="0" collapsed="false">
      <c r="A6" s="5" t="s">
        <v>3</v>
      </c>
    </row>
    <row r="7" customFormat="false" ht="12.75" hidden="false" customHeight="false" outlineLevel="0" collapsed="false">
      <c r="A7" s="0" t="s">
        <v>4</v>
      </c>
      <c r="C7" s="6" t="n">
        <v>3570788</v>
      </c>
    </row>
    <row r="8" customFormat="false" ht="12.75" hidden="false" customHeight="false" outlineLevel="0" collapsed="false">
      <c r="A8" s="0" t="s">
        <v>5</v>
      </c>
      <c r="C8" s="7" t="n">
        <v>15000000</v>
      </c>
    </row>
    <row r="9" customFormat="false" ht="13.5" hidden="false" customHeight="false" outlineLevel="0" collapsed="false">
      <c r="A9" s="8" t="s">
        <v>6</v>
      </c>
      <c r="C9" s="9" t="n">
        <f aca="false">SUM(C7:C8)</f>
        <v>18570788</v>
      </c>
    </row>
    <row r="10" customFormat="false" ht="13.5" hidden="false" customHeight="false" outlineLevel="0" collapsed="false"/>
    <row r="11" customFormat="false" ht="12.75" hidden="false" customHeight="false" outlineLevel="0" collapsed="false">
      <c r="A11" s="10" t="s">
        <v>7</v>
      </c>
      <c r="B11" s="10"/>
      <c r="C11" s="11" t="n">
        <v>29636831</v>
      </c>
    </row>
    <row r="13" customFormat="false" ht="12.75" hidden="false" customHeight="false" outlineLevel="0" collapsed="false">
      <c r="A13" s="10" t="s">
        <v>8</v>
      </c>
      <c r="B13" s="10"/>
      <c r="C13" s="12" t="n">
        <f aca="false">C9-C11</f>
        <v>-11066043</v>
      </c>
      <c r="D13" s="0" t="s">
        <v>9</v>
      </c>
    </row>
    <row r="15" customFormat="false" ht="12.75" hidden="false" customHeight="false" outlineLevel="0" collapsed="false">
      <c r="A15" s="10" t="s">
        <v>10</v>
      </c>
      <c r="C15" s="11" t="n">
        <v>11500000</v>
      </c>
    </row>
    <row r="17" customFormat="false" ht="13.5" hidden="false" customHeight="false" outlineLevel="0" collapsed="false">
      <c r="A17" s="10" t="s">
        <v>11</v>
      </c>
      <c r="C17" s="13" t="n">
        <f aca="false">C15+C13</f>
        <v>433957</v>
      </c>
      <c r="D17" s="0" t="s">
        <v>12</v>
      </c>
    </row>
    <row r="18" customFormat="false" ht="13.5" hidden="false" customHeight="false" outlineLevel="0" collapsed="false"/>
    <row r="19" customFormat="false" ht="12.75" hidden="false" customHeight="false" outlineLevel="0" collapsed="false">
      <c r="A19" s="2" t="s">
        <v>13</v>
      </c>
    </row>
    <row r="20" customFormat="false" ht="12.75" hidden="false" customHeight="false" outlineLevel="0" collapsed="false">
      <c r="A20" s="4" t="s">
        <v>2</v>
      </c>
    </row>
    <row r="22" customFormat="false" ht="12.75" hidden="false" customHeight="false" outlineLevel="0" collapsed="false">
      <c r="A22" s="5" t="s">
        <v>3</v>
      </c>
    </row>
    <row r="24" customFormat="false" ht="12.75" hidden="false" customHeight="false" outlineLevel="0" collapsed="false">
      <c r="A24" s="0" t="s">
        <v>14</v>
      </c>
      <c r="C24" s="6" t="n">
        <v>128790000</v>
      </c>
    </row>
    <row r="25" customFormat="false" ht="13.5" hidden="false" customHeight="false" outlineLevel="0" collapsed="false">
      <c r="A25" s="8" t="s">
        <v>15</v>
      </c>
      <c r="C25" s="14" t="n">
        <f aca="false">C24</f>
        <v>128790000</v>
      </c>
    </row>
    <row r="26" customFormat="false" ht="13.5" hidden="false" customHeight="false" outlineLevel="0" collapsed="false"/>
    <row r="27" customFormat="false" ht="12.75" hidden="false" customHeight="false" outlineLevel="0" collapsed="false">
      <c r="A27" s="10" t="s">
        <v>7</v>
      </c>
      <c r="C27" s="11" t="n">
        <v>78466904</v>
      </c>
    </row>
    <row r="29" customFormat="false" ht="12.75" hidden="false" customHeight="false" outlineLevel="0" collapsed="false">
      <c r="A29" s="10" t="s">
        <v>8</v>
      </c>
      <c r="C29" s="12" t="n">
        <f aca="false">C25-C27</f>
        <v>50323096</v>
      </c>
      <c r="D29" s="0" t="s">
        <v>16</v>
      </c>
    </row>
    <row r="30" customFormat="false" ht="12.75" hidden="false" customHeight="false" outlineLevel="0" collapsed="false">
      <c r="A30" s="10"/>
      <c r="C30" s="15"/>
    </row>
    <row r="31" customFormat="false" ht="12.75" hidden="false" customHeight="false" outlineLevel="0" collapsed="false">
      <c r="A31" s="10" t="s">
        <v>17</v>
      </c>
      <c r="C31" s="12" t="n">
        <v>-11500000</v>
      </c>
    </row>
    <row r="32" customFormat="false" ht="13.5" hidden="false" customHeight="false" outlineLevel="0" collapsed="false">
      <c r="A32" s="10" t="s">
        <v>11</v>
      </c>
      <c r="C32" s="16" t="n">
        <f aca="false">C29+C31</f>
        <v>38823096</v>
      </c>
      <c r="D32" s="0" t="s">
        <v>12</v>
      </c>
    </row>
    <row r="33" customFormat="false" ht="13.5" hidden="false" customHeight="false" outlineLevel="0" collapsed="false"/>
    <row r="34" customFormat="false" ht="15.75" hidden="false" customHeight="false" outlineLevel="0" collapsed="false">
      <c r="A34" s="17" t="s">
        <v>18</v>
      </c>
      <c r="C34" s="18" t="n">
        <f aca="false">C29+C31</f>
        <v>38823096</v>
      </c>
      <c r="D34" s="19" t="s">
        <v>19</v>
      </c>
      <c r="E34" s="20"/>
      <c r="F34" s="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&amp;CHIGHLY CONFIDENTIAL</oddHeader>
    <oddFooter>&amp;RRisk Assessment and Control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2001-01-17T20:40:25Z</dcterms:created>
  <dc:creator>s_mcrouch</dc:creator>
  <dc:description/>
  <dc:language>en-US</dc:language>
  <cp:lastModifiedBy>s_mcrouch</cp:lastModifiedBy>
  <cp:lastPrinted>2001-01-23T16:35:59Z</cp:lastPrinted>
  <cp:revision>0</cp:revision>
  <dc:subject/>
  <dc:title/>
</cp:coreProperties>
</file>