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Carthage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61" authorId="0">
      <text>
        <r>
          <rPr>
            <b val="true"/>
            <sz val="8"/>
            <color rgb="FF000000"/>
            <rFont val="Tahoma"/>
            <family val="0"/>
          </rPr>
          <t xml:space="preserve">jmackey:
</t>
        </r>
        <r>
          <rPr>
            <sz val="8"/>
            <color rgb="FF000000"/>
            <rFont val="Tahoma"/>
            <family val="0"/>
          </rPr>
          <t xml:space="preserve">hidden cell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17</xdr:colOff>
                <xdr:row>160</xdr:row>
                <xdr:rowOff>0</xdr:rowOff>
              </xdr:from>
              <xdr:to>
                <xdr:col>3</xdr:col>
                <xdr:colOff>16</xdr:colOff>
                <xdr:row>164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<sst xmlns="http://schemas.openxmlformats.org/spreadsheetml/2006/main" count="50" uniqueCount="30">
  <si>
    <t xml:space="preserve">Texas Basis Spreads</t>
  </si>
  <si>
    <t xml:space="preserve">10 Year Beginning February 2000</t>
  </si>
  <si>
    <t xml:space="preserve">10 Year Basis Mid Curves</t>
  </si>
  <si>
    <t xml:space="preserve">Month</t>
  </si>
  <si>
    <t xml:space="preserve">Ship Channel</t>
  </si>
  <si>
    <t xml:space="preserve">Tenn. Zone 0</t>
  </si>
  <si>
    <t xml:space="preserve">Tetco STX</t>
  </si>
  <si>
    <t xml:space="preserve">NGPL STX</t>
  </si>
  <si>
    <t xml:space="preserve">Waha</t>
  </si>
  <si>
    <t xml:space="preserve">HSC Spread</t>
  </si>
  <si>
    <t xml:space="preserve">Carthage</t>
  </si>
  <si>
    <t xml:space="preserve">Swap</t>
  </si>
  <si>
    <t xml:space="preserve">Average</t>
  </si>
  <si>
    <t xml:space="preserve">Avg. Spread</t>
  </si>
  <si>
    <t xml:space="preserve">Carthage Hub</t>
  </si>
  <si>
    <t xml:space="preserve">Monthly Spread to HSC</t>
  </si>
  <si>
    <t xml:space="preserve">Based on 1998 Gas Daily Averages</t>
  </si>
  <si>
    <t xml:space="preserve">Average Spreads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</si>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</sst>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.000_);_(* \(#,##0.000\);_(* \-??_);_(@_)"/>
    <numFmt numFmtId="167" formatCode="0.000_);\(0.000\)"/>
    <numFmt numFmtId="168" formatCode="[$-409]mmm\-yy"/>
    <numFmt numFmtId="169" formatCode=";;;"/>
  </numFmts>
  <fonts count="8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9900"/>
        <bgColor rgb="FFFFCC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2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2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2.99"/>
    <col collapsed="false" customWidth="true" hidden="false" outlineLevel="0" max="2" min="2" style="2" width="10.82"/>
    <col collapsed="false" customWidth="true" hidden="false" outlineLevel="0" max="8" min="3" style="2" width="10.65"/>
    <col collapsed="false" customWidth="true" hidden="false" outlineLevel="0" max="14" min="14" style="2" width="9.32"/>
  </cols>
  <sheetData>
    <row r="1" customFormat="false" ht="15.75" hidden="false" customHeight="false" outlineLevel="0" collapsed="false">
      <c r="A1" s="3" t="s">
        <v>0</v>
      </c>
    </row>
    <row r="2" customFormat="false" ht="12.75" hidden="false" customHeight="false" outlineLevel="0" collapsed="false">
      <c r="A2" s="4" t="s">
        <v>1</v>
      </c>
    </row>
    <row r="3" customFormat="false" ht="12.75" hidden="false" customHeight="false" outlineLevel="0" collapsed="false">
      <c r="A3" s="4"/>
    </row>
    <row r="4" customFormat="false" ht="12.75" hidden="false" customHeight="false" outlineLevel="0" collapsed="false">
      <c r="A4" s="4"/>
    </row>
    <row r="5" customFormat="false" ht="12.75" hidden="false" customHeight="false" outlineLevel="0" collapsed="false">
      <c r="A5" s="4"/>
      <c r="B5" s="5" t="s">
        <v>2</v>
      </c>
      <c r="C5" s="5"/>
      <c r="D5" s="5"/>
      <c r="E5" s="5"/>
      <c r="F5" s="5"/>
      <c r="G5" s="5"/>
      <c r="H5" s="5"/>
    </row>
    <row r="6" customFormat="false" ht="25.5" hidden="false" customHeight="false" outlineLevel="0" collapsed="false">
      <c r="A6" s="6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</row>
    <row r="7" customFormat="false" ht="12.75" hidden="false" customHeight="false" outlineLevel="0" collapsed="false">
      <c r="A7" s="8"/>
      <c r="B7" s="9"/>
      <c r="C7" s="9"/>
      <c r="D7" s="9"/>
      <c r="E7" s="9"/>
      <c r="F7" s="9"/>
      <c r="G7" s="9"/>
      <c r="H7" s="9"/>
    </row>
    <row r="8" customFormat="false" ht="12.75" hidden="false" customHeight="false" outlineLevel="0" collapsed="false">
      <c r="A8" s="10" t="s">
        <v>11</v>
      </c>
      <c r="B8" s="11" t="n">
        <v>-0.0188962436687613</v>
      </c>
      <c r="C8" s="11" t="n">
        <v>-0.0862599276070951</v>
      </c>
      <c r="D8" s="11" t="n">
        <v>-0.088678271526535</v>
      </c>
      <c r="E8" s="11" t="n">
        <v>-0.0935503194590779</v>
      </c>
      <c r="F8" s="11" t="n">
        <v>-0.109867636504708</v>
      </c>
      <c r="G8" s="11"/>
      <c r="H8" s="12" t="n">
        <v>-0.0706427072100946</v>
      </c>
    </row>
    <row r="9" customFormat="false" ht="12.75" hidden="false" customHeight="false" outlineLevel="0" collapsed="false">
      <c r="A9" s="13" t="s">
        <v>9</v>
      </c>
      <c r="B9" s="14" t="n">
        <f aca="false">B8-$B$8</f>
        <v>0</v>
      </c>
      <c r="C9" s="14" t="n">
        <f aca="false">C8-$B$8</f>
        <v>-0.0673636839383338</v>
      </c>
      <c r="D9" s="14" t="n">
        <f aca="false">D8-$B$8</f>
        <v>-0.0697820278577737</v>
      </c>
      <c r="E9" s="14" t="n">
        <f aca="false">E8-$B$8</f>
        <v>-0.0746540757903166</v>
      </c>
      <c r="F9" s="14" t="n">
        <f aca="false">F8-$B$8</f>
        <v>-0.0909713928359463</v>
      </c>
      <c r="G9" s="14" t="n">
        <f aca="false">G8-$B$8</f>
        <v>0.0188962436687613</v>
      </c>
      <c r="H9" s="15" t="n">
        <f aca="false">H8-$B$8</f>
        <v>-0.0517464635413333</v>
      </c>
    </row>
    <row r="10" customFormat="false" ht="12.75" hidden="false" customHeight="false" outlineLevel="0" collapsed="false">
      <c r="A10" s="4"/>
    </row>
    <row r="11" customFormat="false" ht="12.75" hidden="false" customHeight="false" outlineLevel="0" collapsed="false">
      <c r="A11" s="16" t="n">
        <v>36557</v>
      </c>
      <c r="B11" s="17" t="n">
        <v>0.0025</v>
      </c>
      <c r="C11" s="17" t="n">
        <v>-0.0725</v>
      </c>
      <c r="D11" s="17" t="n">
        <v>-0.0775</v>
      </c>
      <c r="E11" s="17" t="n">
        <v>-0.0675</v>
      </c>
      <c r="F11" s="17" t="n">
        <v>-0.06</v>
      </c>
      <c r="G11" s="17" t="n">
        <f aca="false">Carthage!B10</f>
        <v>-0.0275000000000001</v>
      </c>
      <c r="H11" s="17" t="n">
        <f aca="false">B11+G11</f>
        <v>-0.0250000000000001</v>
      </c>
    </row>
    <row r="12" customFormat="false" ht="12.75" hidden="false" customHeight="false" outlineLevel="0" collapsed="false">
      <c r="A12" s="16" t="n">
        <v>36586</v>
      </c>
      <c r="B12" s="17" t="n">
        <v>0.0025</v>
      </c>
      <c r="C12" s="17" t="n">
        <v>-0.0725</v>
      </c>
      <c r="D12" s="17" t="n">
        <v>-0.0775</v>
      </c>
      <c r="E12" s="17" t="n">
        <v>-0.0675</v>
      </c>
      <c r="F12" s="17" t="n">
        <v>-0.06</v>
      </c>
      <c r="G12" s="17" t="n">
        <f aca="false">Carthage!B11</f>
        <v>-0.0443181818181819</v>
      </c>
      <c r="H12" s="17" t="n">
        <f aca="false">B12+G12</f>
        <v>-0.0418181818181819</v>
      </c>
    </row>
    <row r="13" customFormat="false" ht="12.75" hidden="false" customHeight="false" outlineLevel="0" collapsed="false">
      <c r="A13" s="16" t="n">
        <v>36617</v>
      </c>
      <c r="B13" s="17" t="n">
        <v>0.005</v>
      </c>
      <c r="C13" s="17" t="n">
        <v>-0.0775</v>
      </c>
      <c r="D13" s="17" t="n">
        <v>-0.0775</v>
      </c>
      <c r="E13" s="17" t="n">
        <v>-0.065</v>
      </c>
      <c r="F13" s="17" t="n">
        <v>-0.0625</v>
      </c>
      <c r="G13" s="17" t="n">
        <f aca="false">Carthage!B12</f>
        <v>-0.0586363636363636</v>
      </c>
      <c r="H13" s="17" t="n">
        <f aca="false">B13+G13</f>
        <v>-0.0536363636363636</v>
      </c>
    </row>
    <row r="14" customFormat="false" ht="12.75" hidden="false" customHeight="false" outlineLevel="0" collapsed="false">
      <c r="A14" s="16" t="n">
        <v>36647</v>
      </c>
      <c r="B14" s="17" t="n">
        <v>0.01</v>
      </c>
      <c r="C14" s="17" t="n">
        <v>-0.0775</v>
      </c>
      <c r="D14" s="17" t="n">
        <v>-0.0775</v>
      </c>
      <c r="E14" s="17" t="n">
        <v>-0.06</v>
      </c>
      <c r="F14" s="17" t="n">
        <v>-0.0625</v>
      </c>
      <c r="G14" s="17" t="n">
        <f aca="false">Carthage!B13</f>
        <v>-0.0588095238095238</v>
      </c>
      <c r="H14" s="17" t="n">
        <f aca="false">B14+G14</f>
        <v>-0.0488095238095238</v>
      </c>
    </row>
    <row r="15" customFormat="false" ht="12.75" hidden="false" customHeight="false" outlineLevel="0" collapsed="false">
      <c r="A15" s="16" t="n">
        <v>36678</v>
      </c>
      <c r="B15" s="17" t="n">
        <v>0.015</v>
      </c>
      <c r="C15" s="17" t="n">
        <v>-0.07</v>
      </c>
      <c r="D15" s="17" t="n">
        <v>-0.0725</v>
      </c>
      <c r="E15" s="17" t="n">
        <v>-0.055</v>
      </c>
      <c r="F15" s="17" t="n">
        <v>-0.0625</v>
      </c>
      <c r="G15" s="17" t="n">
        <f aca="false">Carthage!B14</f>
        <v>-0.0438636363636364</v>
      </c>
      <c r="H15" s="17" t="n">
        <f aca="false">B15+G15</f>
        <v>-0.0288636363636364</v>
      </c>
    </row>
    <row r="16" customFormat="false" ht="12.75" hidden="false" customHeight="false" outlineLevel="0" collapsed="false">
      <c r="A16" s="16" t="n">
        <v>36708</v>
      </c>
      <c r="B16" s="17" t="n">
        <v>0.0175</v>
      </c>
      <c r="C16" s="17" t="n">
        <v>-0.07</v>
      </c>
      <c r="D16" s="17" t="n">
        <v>-0.0725</v>
      </c>
      <c r="E16" s="17" t="n">
        <v>-0.0525</v>
      </c>
      <c r="F16" s="17" t="n">
        <v>-0.0625</v>
      </c>
      <c r="G16" s="17" t="n">
        <f aca="false">Carthage!B15</f>
        <v>-0.0613043478260869</v>
      </c>
      <c r="H16" s="17" t="n">
        <f aca="false">B16+G16</f>
        <v>-0.0438043478260869</v>
      </c>
    </row>
    <row r="17" customFormat="false" ht="12.75" hidden="false" customHeight="false" outlineLevel="0" collapsed="false">
      <c r="A17" s="16" t="n">
        <v>36739</v>
      </c>
      <c r="B17" s="17" t="n">
        <v>0.02</v>
      </c>
      <c r="C17" s="17" t="n">
        <v>-0.07</v>
      </c>
      <c r="D17" s="17" t="n">
        <v>-0.0725</v>
      </c>
      <c r="E17" s="17" t="n">
        <v>-0.05</v>
      </c>
      <c r="F17" s="17" t="n">
        <v>-0.0625</v>
      </c>
      <c r="G17" s="17" t="n">
        <f aca="false">Carthage!B16</f>
        <v>-0.0464285714285714</v>
      </c>
      <c r="H17" s="17" t="n">
        <f aca="false">B17+G17</f>
        <v>-0.0264285714285714</v>
      </c>
    </row>
    <row r="18" customFormat="false" ht="12.75" hidden="false" customHeight="false" outlineLevel="0" collapsed="false">
      <c r="A18" s="16" t="n">
        <v>36770</v>
      </c>
      <c r="B18" s="17" t="n">
        <v>0.0125</v>
      </c>
      <c r="C18" s="17" t="n">
        <v>-0.0775</v>
      </c>
      <c r="D18" s="17" t="n">
        <v>-0.08</v>
      </c>
      <c r="E18" s="17" t="n">
        <v>-0.0575</v>
      </c>
      <c r="F18" s="17" t="n">
        <v>-0.0625</v>
      </c>
      <c r="G18" s="17" t="n">
        <f aca="false">Carthage!B17</f>
        <v>-0.0570454545454545</v>
      </c>
      <c r="H18" s="17" t="n">
        <f aca="false">B18+G18</f>
        <v>-0.0445454545454545</v>
      </c>
    </row>
    <row r="19" customFormat="false" ht="12.75" hidden="false" customHeight="false" outlineLevel="0" collapsed="false">
      <c r="A19" s="16" t="n">
        <v>36800</v>
      </c>
      <c r="B19" s="17" t="n">
        <v>0.0075</v>
      </c>
      <c r="C19" s="17" t="n">
        <v>-0.0775</v>
      </c>
      <c r="D19" s="17" t="n">
        <v>-0.08</v>
      </c>
      <c r="E19" s="17" t="n">
        <v>-0.0625</v>
      </c>
      <c r="F19" s="17" t="n">
        <v>-0.0625</v>
      </c>
      <c r="G19" s="17" t="n">
        <f aca="false">Carthage!B18</f>
        <v>-0.0611363636363636</v>
      </c>
      <c r="H19" s="17" t="n">
        <f aca="false">B19+G19</f>
        <v>-0.0536363636363636</v>
      </c>
    </row>
    <row r="20" customFormat="false" ht="12.75" hidden="false" customHeight="false" outlineLevel="0" collapsed="false">
      <c r="A20" s="16" t="n">
        <v>36831</v>
      </c>
      <c r="B20" s="17" t="n">
        <v>-0.0275</v>
      </c>
      <c r="C20" s="17" t="n">
        <v>-0.1075</v>
      </c>
      <c r="D20" s="17" t="n">
        <v>-0.1075</v>
      </c>
      <c r="E20" s="17" t="n">
        <v>-0.0875</v>
      </c>
      <c r="F20" s="17" t="n">
        <v>-0.09</v>
      </c>
      <c r="G20" s="17" t="n">
        <f aca="false">Carthage!B19</f>
        <v>-0.0726190476190476</v>
      </c>
      <c r="H20" s="17" t="n">
        <f aca="false">B20+G20</f>
        <v>-0.100119047619048</v>
      </c>
    </row>
    <row r="21" customFormat="false" ht="12.75" hidden="false" customHeight="false" outlineLevel="0" collapsed="false">
      <c r="A21" s="18" t="n">
        <v>36861</v>
      </c>
      <c r="B21" s="14" t="n">
        <v>-0.05</v>
      </c>
      <c r="C21" s="14" t="n">
        <v>-0.13</v>
      </c>
      <c r="D21" s="14" t="n">
        <v>-0.135</v>
      </c>
      <c r="E21" s="14" t="n">
        <v>-0.11</v>
      </c>
      <c r="F21" s="14" t="n">
        <v>-0.09</v>
      </c>
      <c r="G21" s="14" t="n">
        <f aca="false">Carthage!B20</f>
        <v>-0.0495454545454545</v>
      </c>
      <c r="H21" s="14" t="n">
        <f aca="false">B21+G21</f>
        <v>-0.0995454545454545</v>
      </c>
    </row>
    <row r="22" customFormat="false" ht="12.75" hidden="false" customHeight="false" outlineLevel="0" collapsed="false">
      <c r="A22" s="19" t="s">
        <v>12</v>
      </c>
      <c r="B22" s="20" t="n">
        <f aca="false">AVERAGE(B11:B21)</f>
        <v>0.00136363636363636</v>
      </c>
      <c r="C22" s="20" t="n">
        <f aca="false">AVERAGE(C11:C21)</f>
        <v>-0.0820454545454546</v>
      </c>
      <c r="D22" s="20" t="n">
        <f aca="false">AVERAGE(D11:D21)</f>
        <v>-0.0845454545454545</v>
      </c>
      <c r="E22" s="20" t="n">
        <f aca="false">AVERAGE(E11:E21)</f>
        <v>-0.0668181818181818</v>
      </c>
      <c r="F22" s="20" t="n">
        <f aca="false">AVERAGE(F11:F21)</f>
        <v>-0.0670454545454546</v>
      </c>
      <c r="G22" s="20" t="n">
        <f aca="false">AVERAGE(G11:G21)</f>
        <v>-0.0528369950207895</v>
      </c>
      <c r="H22" s="21" t="n">
        <f aca="false">AVERAGE(H11:H21)</f>
        <v>-0.0514733586571531</v>
      </c>
    </row>
    <row r="23" customFormat="false" ht="12.75" hidden="false" customHeight="false" outlineLevel="0" collapsed="false">
      <c r="A23" s="22" t="s">
        <v>13</v>
      </c>
      <c r="B23" s="23"/>
      <c r="C23" s="23" t="n">
        <f aca="false">C22-$B22</f>
        <v>-0.0834090909090909</v>
      </c>
      <c r="D23" s="23" t="n">
        <f aca="false">D22-$B22</f>
        <v>-0.0859090909090909</v>
      </c>
      <c r="E23" s="23" t="n">
        <f aca="false">E22-$B22</f>
        <v>-0.0681818181818182</v>
      </c>
      <c r="F23" s="23" t="n">
        <f aca="false">F22-$B22</f>
        <v>-0.0684090909090909</v>
      </c>
      <c r="G23" s="23" t="n">
        <f aca="false">G22-$B22</f>
        <v>-0.0542006313844259</v>
      </c>
      <c r="H23" s="24" t="n">
        <f aca="false">H22-$B22</f>
        <v>-0.0528369950207895</v>
      </c>
    </row>
    <row r="24" customFormat="false" ht="12.75" hidden="false" customHeight="false" outlineLevel="0" collapsed="false">
      <c r="A24" s="16"/>
      <c r="B24" s="17"/>
      <c r="C24" s="17"/>
      <c r="D24" s="17"/>
      <c r="E24" s="17"/>
      <c r="F24" s="17"/>
      <c r="G24" s="17"/>
      <c r="H24" s="17"/>
    </row>
    <row r="25" customFormat="false" ht="12" hidden="false" customHeight="true" outlineLevel="0" collapsed="false">
      <c r="A25" s="16" t="n">
        <v>36892</v>
      </c>
      <c r="B25" s="17" t="n">
        <v>-0.0525</v>
      </c>
      <c r="C25" s="17" t="n">
        <v>-0.1325</v>
      </c>
      <c r="D25" s="17" t="n">
        <v>-0.1375</v>
      </c>
      <c r="E25" s="17" t="n">
        <v>-0.1125</v>
      </c>
      <c r="F25" s="17" t="n">
        <v>-0.09</v>
      </c>
      <c r="G25" s="17" t="n">
        <f aca="false">Carthage!B9</f>
        <v>-0.0393181818181819</v>
      </c>
      <c r="H25" s="17" t="n">
        <f aca="false">B25+G25</f>
        <v>-0.0918181818181819</v>
      </c>
    </row>
    <row r="26" customFormat="false" ht="12" hidden="false" customHeight="true" outlineLevel="0" collapsed="false">
      <c r="A26" s="16" t="n">
        <v>36923</v>
      </c>
      <c r="B26" s="17" t="n">
        <v>-0.035</v>
      </c>
      <c r="C26" s="17" t="n">
        <v>-0.115</v>
      </c>
      <c r="D26" s="17" t="n">
        <v>-0.1175</v>
      </c>
      <c r="E26" s="17" t="n">
        <v>-0.095</v>
      </c>
      <c r="F26" s="17" t="n">
        <v>-0.09</v>
      </c>
      <c r="G26" s="17" t="n">
        <f aca="false">G11</f>
        <v>-0.0275000000000001</v>
      </c>
      <c r="H26" s="17" t="n">
        <f aca="false">B26+G26</f>
        <v>-0.0625000000000001</v>
      </c>
    </row>
    <row r="27" customFormat="false" ht="12" hidden="false" customHeight="true" outlineLevel="0" collapsed="false">
      <c r="A27" s="16" t="n">
        <v>36951</v>
      </c>
      <c r="B27" s="17" t="n">
        <v>-0.0225</v>
      </c>
      <c r="C27" s="17" t="n">
        <v>-0.1025</v>
      </c>
      <c r="D27" s="17" t="n">
        <v>-0.105</v>
      </c>
      <c r="E27" s="17" t="n">
        <v>-0.0825</v>
      </c>
      <c r="F27" s="17" t="n">
        <v>-0.09</v>
      </c>
      <c r="G27" s="17" t="n">
        <f aca="false">G12</f>
        <v>-0.0443181818181819</v>
      </c>
      <c r="H27" s="17" t="n">
        <f aca="false">B27+G27</f>
        <v>-0.0668181818181819</v>
      </c>
    </row>
    <row r="28" customFormat="false" ht="12" hidden="false" customHeight="true" outlineLevel="0" collapsed="false">
      <c r="A28" s="16" t="n">
        <v>36982</v>
      </c>
      <c r="B28" s="17" t="n">
        <v>0</v>
      </c>
      <c r="C28" s="17" t="n">
        <v>-0.0775</v>
      </c>
      <c r="D28" s="17" t="n">
        <v>-0.0785</v>
      </c>
      <c r="E28" s="17" t="n">
        <v>-0.065</v>
      </c>
      <c r="F28" s="17" t="n">
        <v>-0.115</v>
      </c>
      <c r="G28" s="17" t="n">
        <f aca="false">G13</f>
        <v>-0.0586363636363636</v>
      </c>
      <c r="H28" s="17" t="n">
        <f aca="false">B28+G28</f>
        <v>-0.0586363636363636</v>
      </c>
    </row>
    <row r="29" customFormat="false" ht="12" hidden="false" customHeight="true" outlineLevel="0" collapsed="false">
      <c r="A29" s="16" t="n">
        <v>37012</v>
      </c>
      <c r="B29" s="17" t="n">
        <v>0.005</v>
      </c>
      <c r="C29" s="17" t="n">
        <v>-0.0775</v>
      </c>
      <c r="D29" s="17" t="n">
        <v>-0.0785</v>
      </c>
      <c r="E29" s="17" t="n">
        <v>-0.06</v>
      </c>
      <c r="F29" s="17" t="n">
        <v>-0.115</v>
      </c>
      <c r="G29" s="17" t="n">
        <f aca="false">G14</f>
        <v>-0.0588095238095238</v>
      </c>
      <c r="H29" s="17" t="n">
        <f aca="false">B29+G29</f>
        <v>-0.0538095238095238</v>
      </c>
    </row>
    <row r="30" customFormat="false" ht="12" hidden="false" customHeight="true" outlineLevel="0" collapsed="false">
      <c r="A30" s="16" t="n">
        <v>37043</v>
      </c>
      <c r="B30" s="17" t="n">
        <v>0.01</v>
      </c>
      <c r="C30" s="17" t="n">
        <v>-0.07</v>
      </c>
      <c r="D30" s="17" t="n">
        <v>-0.0735</v>
      </c>
      <c r="E30" s="17" t="n">
        <v>-0.055</v>
      </c>
      <c r="F30" s="17" t="n">
        <v>-0.115</v>
      </c>
      <c r="G30" s="17" t="n">
        <f aca="false">G15</f>
        <v>-0.0438636363636364</v>
      </c>
      <c r="H30" s="17" t="n">
        <f aca="false">B30+G30</f>
        <v>-0.0338636363636364</v>
      </c>
    </row>
    <row r="31" customFormat="false" ht="12" hidden="false" customHeight="true" outlineLevel="0" collapsed="false">
      <c r="A31" s="16" t="n">
        <v>37073</v>
      </c>
      <c r="B31" s="17" t="n">
        <v>0.01</v>
      </c>
      <c r="C31" s="17" t="n">
        <v>-0.07</v>
      </c>
      <c r="D31" s="17" t="n">
        <v>-0.0735</v>
      </c>
      <c r="E31" s="17" t="n">
        <v>-0.055</v>
      </c>
      <c r="F31" s="17" t="n">
        <v>-0.115</v>
      </c>
      <c r="G31" s="17" t="n">
        <f aca="false">G16</f>
        <v>-0.0613043478260869</v>
      </c>
      <c r="H31" s="17" t="n">
        <f aca="false">B31+G31</f>
        <v>-0.0513043478260869</v>
      </c>
    </row>
    <row r="32" customFormat="false" ht="12" hidden="false" customHeight="true" outlineLevel="0" collapsed="false">
      <c r="A32" s="16" t="n">
        <v>37104</v>
      </c>
      <c r="B32" s="17" t="n">
        <v>0.0125</v>
      </c>
      <c r="C32" s="17" t="n">
        <v>-0.07</v>
      </c>
      <c r="D32" s="17" t="n">
        <v>-0.0735</v>
      </c>
      <c r="E32" s="17" t="n">
        <v>-0.0525</v>
      </c>
      <c r="F32" s="17" t="n">
        <v>-0.115</v>
      </c>
      <c r="G32" s="17" t="n">
        <f aca="false">G17</f>
        <v>-0.0464285714285714</v>
      </c>
      <c r="H32" s="17" t="n">
        <f aca="false">B32+G32</f>
        <v>-0.0339285714285714</v>
      </c>
    </row>
    <row r="33" customFormat="false" ht="12" hidden="false" customHeight="true" outlineLevel="0" collapsed="false">
      <c r="A33" s="16" t="n">
        <v>37135</v>
      </c>
      <c r="B33" s="17" t="n">
        <v>0.005</v>
      </c>
      <c r="C33" s="17" t="n">
        <v>-0.0775</v>
      </c>
      <c r="D33" s="17" t="n">
        <v>-0.081</v>
      </c>
      <c r="E33" s="17" t="n">
        <v>-0.06</v>
      </c>
      <c r="F33" s="17" t="n">
        <v>-0.115</v>
      </c>
      <c r="G33" s="17" t="n">
        <f aca="false">G18</f>
        <v>-0.0570454545454545</v>
      </c>
      <c r="H33" s="17" t="n">
        <f aca="false">B33+G33</f>
        <v>-0.0520454545454545</v>
      </c>
    </row>
    <row r="34" customFormat="false" ht="12" hidden="false" customHeight="true" outlineLevel="0" collapsed="false">
      <c r="A34" s="16" t="n">
        <v>37165</v>
      </c>
      <c r="B34" s="17" t="n">
        <v>0.005</v>
      </c>
      <c r="C34" s="17" t="n">
        <v>-0.0775</v>
      </c>
      <c r="D34" s="17" t="n">
        <v>-0.081</v>
      </c>
      <c r="E34" s="17" t="n">
        <v>-0.06</v>
      </c>
      <c r="F34" s="17" t="n">
        <v>-0.115</v>
      </c>
      <c r="G34" s="17" t="n">
        <f aca="false">G19</f>
        <v>-0.0611363636363636</v>
      </c>
      <c r="H34" s="17" t="n">
        <f aca="false">B34+G34</f>
        <v>-0.0561363636363636</v>
      </c>
    </row>
    <row r="35" customFormat="false" ht="12" hidden="false" customHeight="true" outlineLevel="0" collapsed="false">
      <c r="A35" s="16" t="n">
        <v>37196</v>
      </c>
      <c r="B35" s="17" t="n">
        <v>-0.03</v>
      </c>
      <c r="C35" s="17" t="n">
        <v>-0.1075</v>
      </c>
      <c r="D35" s="17" t="n">
        <v>-0.105</v>
      </c>
      <c r="E35" s="17" t="n">
        <v>-0.095</v>
      </c>
      <c r="F35" s="17" t="n">
        <v>-0.125</v>
      </c>
      <c r="G35" s="17" t="n">
        <f aca="false">G20</f>
        <v>-0.0726190476190476</v>
      </c>
      <c r="H35" s="17" t="n">
        <f aca="false">B35+G35</f>
        <v>-0.102619047619048</v>
      </c>
    </row>
    <row r="36" customFormat="false" ht="12" hidden="false" customHeight="true" outlineLevel="0" collapsed="false">
      <c r="A36" s="18" t="n">
        <v>37226</v>
      </c>
      <c r="B36" s="14" t="n">
        <v>-0.0525</v>
      </c>
      <c r="C36" s="14" t="n">
        <v>-0.13</v>
      </c>
      <c r="D36" s="14" t="n">
        <v>-0.1325</v>
      </c>
      <c r="E36" s="14" t="n">
        <v>-0.1175</v>
      </c>
      <c r="F36" s="14" t="n">
        <v>-0.125</v>
      </c>
      <c r="G36" s="14" t="n">
        <f aca="false">G21</f>
        <v>-0.0495454545454545</v>
      </c>
      <c r="H36" s="14" t="n">
        <f aca="false">B36+G36</f>
        <v>-0.102045454545455</v>
      </c>
    </row>
    <row r="37" customFormat="false" ht="13.5" hidden="false" customHeight="true" outlineLevel="0" collapsed="false">
      <c r="A37" s="19" t="s">
        <v>12</v>
      </c>
      <c r="B37" s="20" t="n">
        <f aca="false">AVERAGE(B25:B36)</f>
        <v>-0.0120833333333333</v>
      </c>
      <c r="C37" s="20" t="n">
        <f aca="false">AVERAGE(C25:C36)</f>
        <v>-0.0922916666666667</v>
      </c>
      <c r="D37" s="20" t="n">
        <f aca="false">AVERAGE(D25:D36)</f>
        <v>-0.09475</v>
      </c>
      <c r="E37" s="20" t="n">
        <f aca="false">AVERAGE(E25:E36)</f>
        <v>-0.0758333333333333</v>
      </c>
      <c r="F37" s="20" t="n">
        <f aca="false">AVERAGE(F25:F36)</f>
        <v>-0.110416666666667</v>
      </c>
      <c r="G37" s="20" t="n">
        <f aca="false">AVERAGE(G25:G36)</f>
        <v>-0.0517104272539055</v>
      </c>
      <c r="H37" s="21" t="n">
        <f aca="false">AVERAGE(H25:H36)</f>
        <v>-0.0637937605872389</v>
      </c>
    </row>
    <row r="38" customFormat="false" ht="12.75" hidden="false" customHeight="false" outlineLevel="0" collapsed="false">
      <c r="A38" s="22" t="s">
        <v>13</v>
      </c>
      <c r="B38" s="23"/>
      <c r="C38" s="23" t="n">
        <f aca="false">C37-$B37</f>
        <v>-0.0802083333333333</v>
      </c>
      <c r="D38" s="23" t="n">
        <f aca="false">D37-$B37</f>
        <v>-0.0826666666666667</v>
      </c>
      <c r="E38" s="23" t="n">
        <f aca="false">E37-$B37</f>
        <v>-0.06375</v>
      </c>
      <c r="F38" s="23" t="n">
        <f aca="false">F37-$B37</f>
        <v>-0.0983333333333333</v>
      </c>
      <c r="G38" s="23" t="n">
        <f aca="false">G37-$B37</f>
        <v>-0.0396270939205722</v>
      </c>
      <c r="H38" s="24" t="n">
        <f aca="false">H37-$B37</f>
        <v>-0.0517104272539055</v>
      </c>
    </row>
    <row r="39" customFormat="false" ht="13.5" hidden="false" customHeight="true" outlineLevel="0" collapsed="false">
      <c r="A39" s="16"/>
      <c r="B39" s="17"/>
      <c r="C39" s="17"/>
      <c r="D39" s="17"/>
      <c r="E39" s="17"/>
      <c r="F39" s="17"/>
      <c r="G39" s="17"/>
      <c r="H39" s="17"/>
    </row>
    <row r="40" customFormat="false" ht="12.75" hidden="false" customHeight="false" outlineLevel="0" collapsed="false">
      <c r="A40" s="16" t="n">
        <v>37257</v>
      </c>
      <c r="B40" s="17" t="n">
        <v>-0.055</v>
      </c>
      <c r="C40" s="17" t="n">
        <v>-0.1325</v>
      </c>
      <c r="D40" s="17" t="n">
        <v>-0.135</v>
      </c>
      <c r="E40" s="17" t="n">
        <v>-0.12</v>
      </c>
      <c r="F40" s="17" t="n">
        <v>-0.125</v>
      </c>
      <c r="G40" s="17" t="n">
        <f aca="false">G25</f>
        <v>-0.0393181818181819</v>
      </c>
      <c r="H40" s="17" t="n">
        <f aca="false">B40+G40</f>
        <v>-0.0943181818181819</v>
      </c>
    </row>
    <row r="41" customFormat="false" ht="12.75" hidden="false" customHeight="false" outlineLevel="0" collapsed="false">
      <c r="A41" s="16" t="n">
        <v>37288</v>
      </c>
      <c r="B41" s="17" t="n">
        <v>-0.0375</v>
      </c>
      <c r="C41" s="17" t="n">
        <v>-0.115</v>
      </c>
      <c r="D41" s="17" t="n">
        <v>-0.115</v>
      </c>
      <c r="E41" s="17" t="n">
        <v>-0.1025</v>
      </c>
      <c r="F41" s="17" t="n">
        <v>-0.125</v>
      </c>
      <c r="G41" s="17" t="n">
        <f aca="false">G26</f>
        <v>-0.0275000000000001</v>
      </c>
      <c r="H41" s="17" t="n">
        <f aca="false">B41+G41</f>
        <v>-0.0650000000000001</v>
      </c>
    </row>
    <row r="42" customFormat="false" ht="12.75" hidden="false" customHeight="false" outlineLevel="0" collapsed="false">
      <c r="A42" s="16" t="n">
        <v>37316</v>
      </c>
      <c r="B42" s="17" t="n">
        <v>-0.025</v>
      </c>
      <c r="C42" s="17" t="n">
        <v>-0.1025</v>
      </c>
      <c r="D42" s="17" t="n">
        <v>-0.1025</v>
      </c>
      <c r="E42" s="17" t="n">
        <v>-0.09</v>
      </c>
      <c r="F42" s="17" t="n">
        <v>-0.125</v>
      </c>
      <c r="G42" s="17" t="n">
        <f aca="false">G27</f>
        <v>-0.0443181818181819</v>
      </c>
      <c r="H42" s="17" t="n">
        <f aca="false">B42+G42</f>
        <v>-0.0693181818181819</v>
      </c>
    </row>
    <row r="43" customFormat="false" ht="12.75" hidden="false" customHeight="false" outlineLevel="0" collapsed="false">
      <c r="A43" s="16" t="n">
        <v>37347</v>
      </c>
      <c r="B43" s="17" t="n">
        <v>-0.005</v>
      </c>
      <c r="C43" s="17" t="n">
        <v>-0.0775</v>
      </c>
      <c r="D43" s="17" t="n">
        <v>-0.076</v>
      </c>
      <c r="E43" s="17" t="n">
        <v>-0.07</v>
      </c>
      <c r="F43" s="17" t="n">
        <v>-0.115</v>
      </c>
      <c r="G43" s="17" t="n">
        <f aca="false">G28</f>
        <v>-0.0586363636363636</v>
      </c>
      <c r="H43" s="17" t="n">
        <f aca="false">B43+G43</f>
        <v>-0.0636363636363636</v>
      </c>
    </row>
    <row r="44" customFormat="false" ht="12.75" hidden="false" customHeight="false" outlineLevel="0" collapsed="false">
      <c r="A44" s="16" t="n">
        <v>37377</v>
      </c>
      <c r="B44" s="17" t="n">
        <v>0</v>
      </c>
      <c r="C44" s="17" t="n">
        <v>-0.0775</v>
      </c>
      <c r="D44" s="17" t="n">
        <v>-0.076</v>
      </c>
      <c r="E44" s="17" t="n">
        <v>-0.065</v>
      </c>
      <c r="F44" s="17" t="n">
        <v>-0.1125</v>
      </c>
      <c r="G44" s="17" t="n">
        <f aca="false">G29</f>
        <v>-0.0588095238095238</v>
      </c>
      <c r="H44" s="17" t="n">
        <f aca="false">B44+G44</f>
        <v>-0.0588095238095238</v>
      </c>
    </row>
    <row r="45" customFormat="false" ht="12.75" hidden="false" customHeight="false" outlineLevel="0" collapsed="false">
      <c r="A45" s="16" t="n">
        <v>37408</v>
      </c>
      <c r="B45" s="17" t="n">
        <v>0</v>
      </c>
      <c r="C45" s="17" t="n">
        <v>-0.07</v>
      </c>
      <c r="D45" s="17" t="n">
        <v>-0.071</v>
      </c>
      <c r="E45" s="17" t="n">
        <v>-0.065</v>
      </c>
      <c r="F45" s="17" t="n">
        <v>-0.1125</v>
      </c>
      <c r="G45" s="17" t="n">
        <f aca="false">G30</f>
        <v>-0.0438636363636364</v>
      </c>
      <c r="H45" s="17" t="n">
        <f aca="false">B45+G45</f>
        <v>-0.0438636363636364</v>
      </c>
    </row>
    <row r="46" customFormat="false" ht="12.75" hidden="false" customHeight="false" outlineLevel="0" collapsed="false">
      <c r="A46" s="16" t="n">
        <v>37438</v>
      </c>
      <c r="B46" s="17" t="n">
        <v>0.0025</v>
      </c>
      <c r="C46" s="17" t="n">
        <v>-0.07</v>
      </c>
      <c r="D46" s="17" t="n">
        <v>-0.071</v>
      </c>
      <c r="E46" s="17" t="n">
        <v>-0.0625</v>
      </c>
      <c r="F46" s="17" t="n">
        <v>-0.1125</v>
      </c>
      <c r="G46" s="17" t="n">
        <f aca="false">G31</f>
        <v>-0.0613043478260869</v>
      </c>
      <c r="H46" s="17" t="n">
        <f aca="false">B46+G46</f>
        <v>-0.0588043478260869</v>
      </c>
    </row>
    <row r="47" customFormat="false" ht="12.75" hidden="false" customHeight="false" outlineLevel="0" collapsed="false">
      <c r="A47" s="16" t="n">
        <v>37469</v>
      </c>
      <c r="B47" s="17" t="n">
        <v>0.0025</v>
      </c>
      <c r="C47" s="17" t="n">
        <v>-0.07</v>
      </c>
      <c r="D47" s="17" t="n">
        <v>-0.071</v>
      </c>
      <c r="E47" s="17" t="n">
        <v>-0.0625</v>
      </c>
      <c r="F47" s="17" t="n">
        <v>-0.1125</v>
      </c>
      <c r="G47" s="17" t="n">
        <f aca="false">G32</f>
        <v>-0.0464285714285714</v>
      </c>
      <c r="H47" s="17" t="n">
        <f aca="false">B47+G47</f>
        <v>-0.0439285714285714</v>
      </c>
    </row>
    <row r="48" customFormat="false" ht="12.75" hidden="false" customHeight="false" outlineLevel="0" collapsed="false">
      <c r="A48" s="16" t="n">
        <v>37500</v>
      </c>
      <c r="B48" s="17" t="n">
        <v>0</v>
      </c>
      <c r="C48" s="17" t="n">
        <v>-0.0775</v>
      </c>
      <c r="D48" s="17" t="n">
        <v>-0.0785</v>
      </c>
      <c r="E48" s="17" t="n">
        <v>-0.065</v>
      </c>
      <c r="F48" s="17" t="n">
        <v>-0.1125</v>
      </c>
      <c r="G48" s="17" t="n">
        <f aca="false">G33</f>
        <v>-0.0570454545454545</v>
      </c>
      <c r="H48" s="17" t="n">
        <f aca="false">B48+G48</f>
        <v>-0.0570454545454545</v>
      </c>
    </row>
    <row r="49" customFormat="false" ht="12.75" hidden="false" customHeight="false" outlineLevel="0" collapsed="false">
      <c r="A49" s="16" t="n">
        <v>37530</v>
      </c>
      <c r="B49" s="17" t="n">
        <v>0</v>
      </c>
      <c r="C49" s="17" t="n">
        <v>-0.0775</v>
      </c>
      <c r="D49" s="17" t="n">
        <v>-0.081</v>
      </c>
      <c r="E49" s="17" t="n">
        <v>-0.065</v>
      </c>
      <c r="F49" s="17" t="n">
        <v>-0.1125</v>
      </c>
      <c r="G49" s="17" t="n">
        <f aca="false">G34</f>
        <v>-0.0611363636363636</v>
      </c>
      <c r="H49" s="17" t="n">
        <f aca="false">B49+G49</f>
        <v>-0.0611363636363636</v>
      </c>
    </row>
    <row r="50" customFormat="false" ht="12.75" hidden="false" customHeight="false" outlineLevel="0" collapsed="false">
      <c r="A50" s="16" t="n">
        <v>37561</v>
      </c>
      <c r="B50" s="17" t="n">
        <v>-0.0525</v>
      </c>
      <c r="C50" s="17" t="n">
        <v>-0.1055</v>
      </c>
      <c r="D50" s="17" t="n">
        <v>-0.1025</v>
      </c>
      <c r="E50" s="17" t="n">
        <v>-0.16</v>
      </c>
      <c r="F50" s="17" t="n">
        <v>-0.1225</v>
      </c>
      <c r="G50" s="17" t="n">
        <f aca="false">G35</f>
        <v>-0.0726190476190476</v>
      </c>
      <c r="H50" s="17" t="n">
        <f aca="false">B50+G50</f>
        <v>-0.125119047619048</v>
      </c>
    </row>
    <row r="51" customFormat="false" ht="12.75" hidden="false" customHeight="false" outlineLevel="0" collapsed="false">
      <c r="A51" s="18" t="n">
        <v>37591</v>
      </c>
      <c r="B51" s="14" t="n">
        <v>-0.0775</v>
      </c>
      <c r="C51" s="14" t="n">
        <v>-0.128</v>
      </c>
      <c r="D51" s="14" t="n">
        <v>-0.13</v>
      </c>
      <c r="E51" s="14" t="n">
        <v>-0.16</v>
      </c>
      <c r="F51" s="14" t="n">
        <v>-0.1225</v>
      </c>
      <c r="G51" s="14" t="n">
        <f aca="false">G36</f>
        <v>-0.0495454545454545</v>
      </c>
      <c r="H51" s="14" t="n">
        <f aca="false">B51+G51</f>
        <v>-0.127045454545455</v>
      </c>
    </row>
    <row r="52" customFormat="false" ht="12.75" hidden="false" customHeight="false" outlineLevel="0" collapsed="false">
      <c r="A52" s="19" t="s">
        <v>12</v>
      </c>
      <c r="B52" s="20" t="n">
        <f aca="false">AVERAGE(B40:B51)</f>
        <v>-0.020625</v>
      </c>
      <c r="C52" s="20" t="n">
        <f aca="false">AVERAGE(C40:C51)</f>
        <v>-0.0919583333333333</v>
      </c>
      <c r="D52" s="20" t="n">
        <f aca="false">AVERAGE(D40:D51)</f>
        <v>-0.0924583333333334</v>
      </c>
      <c r="E52" s="20" t="n">
        <f aca="false">AVERAGE(E40:E51)</f>
        <v>-0.090625</v>
      </c>
      <c r="F52" s="20" t="n">
        <f aca="false">AVERAGE(F40:F51)</f>
        <v>-0.1175</v>
      </c>
      <c r="G52" s="20" t="n">
        <f aca="false">AVERAGE(G40:G51)</f>
        <v>-0.0517104272539055</v>
      </c>
      <c r="H52" s="21" t="n">
        <f aca="false">AVERAGE(H40:H51)</f>
        <v>-0.0723354272539055</v>
      </c>
    </row>
    <row r="53" customFormat="false" ht="12.75" hidden="false" customHeight="false" outlineLevel="0" collapsed="false">
      <c r="A53" s="22" t="s">
        <v>13</v>
      </c>
      <c r="B53" s="23"/>
      <c r="C53" s="23" t="n">
        <f aca="false">C52-$B52</f>
        <v>-0.0713333333333333</v>
      </c>
      <c r="D53" s="23" t="n">
        <f aca="false">D52-$B52</f>
        <v>-0.0718333333333334</v>
      </c>
      <c r="E53" s="23" t="n">
        <f aca="false">E52-$B52</f>
        <v>-0.07</v>
      </c>
      <c r="F53" s="23" t="n">
        <f aca="false">F52-$B52</f>
        <v>-0.096875</v>
      </c>
      <c r="G53" s="23" t="n">
        <f aca="false">G52-$B52</f>
        <v>-0.0310854272539055</v>
      </c>
      <c r="H53" s="24" t="n">
        <f aca="false">H52-$B52</f>
        <v>-0.0517104272539055</v>
      </c>
    </row>
    <row r="54" customFormat="false" ht="12.75" hidden="false" customHeight="false" outlineLevel="0" collapsed="false">
      <c r="A54" s="16"/>
      <c r="B54" s="17"/>
      <c r="C54" s="17"/>
      <c r="D54" s="17"/>
      <c r="E54" s="17"/>
      <c r="F54" s="17"/>
      <c r="G54" s="17"/>
      <c r="H54" s="17"/>
    </row>
    <row r="55" customFormat="false" ht="12.75" hidden="false" customHeight="false" outlineLevel="0" collapsed="false">
      <c r="A55" s="16" t="n">
        <v>37622</v>
      </c>
      <c r="B55" s="17" t="n">
        <v>-0.0775</v>
      </c>
      <c r="C55" s="17" t="n">
        <v>-0.1305</v>
      </c>
      <c r="D55" s="17" t="n">
        <v>-0.1325</v>
      </c>
      <c r="E55" s="17" t="n">
        <v>-0.1125</v>
      </c>
      <c r="F55" s="17" t="n">
        <v>-0.1225</v>
      </c>
      <c r="G55" s="17" t="n">
        <f aca="false">G40</f>
        <v>-0.0393181818181819</v>
      </c>
      <c r="H55" s="17" t="n">
        <f aca="false">B55+G55</f>
        <v>-0.116818181818182</v>
      </c>
    </row>
    <row r="56" customFormat="false" ht="12.75" hidden="false" customHeight="false" outlineLevel="0" collapsed="false">
      <c r="A56" s="16" t="n">
        <v>37653</v>
      </c>
      <c r="B56" s="17" t="n">
        <v>-0.07</v>
      </c>
      <c r="C56" s="17" t="n">
        <v>-0.113</v>
      </c>
      <c r="D56" s="17" t="n">
        <v>-0.1125</v>
      </c>
      <c r="E56" s="17" t="n">
        <v>-0.1125</v>
      </c>
      <c r="F56" s="17" t="n">
        <v>-0.1225</v>
      </c>
      <c r="G56" s="17" t="n">
        <f aca="false">G41</f>
        <v>-0.0275000000000001</v>
      </c>
      <c r="H56" s="17" t="n">
        <f aca="false">B56+G56</f>
        <v>-0.0975000000000001</v>
      </c>
    </row>
    <row r="57" customFormat="false" ht="12.75" hidden="false" customHeight="false" outlineLevel="0" collapsed="false">
      <c r="A57" s="16" t="n">
        <v>37681</v>
      </c>
      <c r="B57" s="17" t="n">
        <v>-0.0475</v>
      </c>
      <c r="C57" s="17" t="n">
        <v>-0.1005</v>
      </c>
      <c r="D57" s="17" t="n">
        <v>-0.1025</v>
      </c>
      <c r="E57" s="17" t="n">
        <v>-0.1125</v>
      </c>
      <c r="F57" s="17" t="n">
        <v>-0.1225</v>
      </c>
      <c r="G57" s="17" t="n">
        <f aca="false">G42</f>
        <v>-0.0443181818181819</v>
      </c>
      <c r="H57" s="17" t="n">
        <f aca="false">B57+G57</f>
        <v>-0.0918181818181819</v>
      </c>
    </row>
    <row r="58" customFormat="false" ht="12.75" hidden="false" customHeight="false" outlineLevel="0" collapsed="false">
      <c r="A58" s="16" t="n">
        <v>37712</v>
      </c>
      <c r="B58" s="17" t="n">
        <v>-0.0025</v>
      </c>
      <c r="C58" s="17" t="n">
        <v>-0.0755</v>
      </c>
      <c r="D58" s="17" t="n">
        <v>-0.076</v>
      </c>
      <c r="E58" s="17" t="n">
        <v>-0.1075</v>
      </c>
      <c r="F58" s="17" t="n">
        <v>-0.1125</v>
      </c>
      <c r="G58" s="17" t="n">
        <f aca="false">G43</f>
        <v>-0.0586363636363636</v>
      </c>
      <c r="H58" s="17" t="n">
        <f aca="false">B58+G58</f>
        <v>-0.0611363636363636</v>
      </c>
    </row>
    <row r="59" customFormat="false" ht="12.75" hidden="false" customHeight="false" outlineLevel="0" collapsed="false">
      <c r="A59" s="16" t="n">
        <v>37742</v>
      </c>
      <c r="B59" s="17" t="n">
        <v>0.0025</v>
      </c>
      <c r="C59" s="17" t="n">
        <v>-0.0755</v>
      </c>
      <c r="D59" s="17" t="n">
        <v>-0.076</v>
      </c>
      <c r="E59" s="17" t="n">
        <v>-0.1075</v>
      </c>
      <c r="F59" s="17" t="n">
        <v>-0.11</v>
      </c>
      <c r="G59" s="17" t="n">
        <f aca="false">G44</f>
        <v>-0.0588095238095238</v>
      </c>
      <c r="H59" s="17" t="n">
        <f aca="false">B59+G59</f>
        <v>-0.0563095238095238</v>
      </c>
    </row>
    <row r="60" customFormat="false" ht="12.75" hidden="false" customHeight="false" outlineLevel="0" collapsed="false">
      <c r="A60" s="16" t="n">
        <v>37773</v>
      </c>
      <c r="B60" s="17" t="n">
        <v>0.0025</v>
      </c>
      <c r="C60" s="17" t="n">
        <v>-0.068</v>
      </c>
      <c r="D60" s="17" t="n">
        <v>-0.071</v>
      </c>
      <c r="E60" s="17" t="n">
        <v>-0.1075</v>
      </c>
      <c r="F60" s="17" t="n">
        <v>-0.11</v>
      </c>
      <c r="G60" s="17" t="n">
        <f aca="false">G45</f>
        <v>-0.0438636363636364</v>
      </c>
      <c r="H60" s="17" t="n">
        <f aca="false">B60+G60</f>
        <v>-0.0413636363636364</v>
      </c>
    </row>
    <row r="61" customFormat="false" ht="12.75" hidden="false" customHeight="false" outlineLevel="0" collapsed="false">
      <c r="A61" s="16" t="n">
        <v>37803</v>
      </c>
      <c r="B61" s="17" t="n">
        <v>0.005</v>
      </c>
      <c r="C61" s="17" t="n">
        <v>-0.068</v>
      </c>
      <c r="D61" s="17" t="n">
        <v>-0.071</v>
      </c>
      <c r="E61" s="17" t="n">
        <v>-0.1075</v>
      </c>
      <c r="F61" s="17" t="n">
        <v>-0.11</v>
      </c>
      <c r="G61" s="17" t="n">
        <f aca="false">G46</f>
        <v>-0.0613043478260869</v>
      </c>
      <c r="H61" s="17" t="n">
        <f aca="false">B61+G61</f>
        <v>-0.0563043478260869</v>
      </c>
    </row>
    <row r="62" customFormat="false" ht="12.75" hidden="false" customHeight="false" outlineLevel="0" collapsed="false">
      <c r="A62" s="16" t="n">
        <v>37834</v>
      </c>
      <c r="B62" s="17" t="n">
        <v>0.005</v>
      </c>
      <c r="C62" s="17" t="n">
        <v>-0.068</v>
      </c>
      <c r="D62" s="17" t="n">
        <v>-0.071</v>
      </c>
      <c r="E62" s="17" t="n">
        <v>-0.1075</v>
      </c>
      <c r="F62" s="17" t="n">
        <v>-0.11</v>
      </c>
      <c r="G62" s="17" t="n">
        <f aca="false">G47</f>
        <v>-0.0464285714285714</v>
      </c>
      <c r="H62" s="17" t="n">
        <f aca="false">B62+G62</f>
        <v>-0.0414285714285714</v>
      </c>
    </row>
    <row r="63" customFormat="false" ht="12.75" hidden="false" customHeight="false" outlineLevel="0" collapsed="false">
      <c r="A63" s="16" t="n">
        <v>37865</v>
      </c>
      <c r="B63" s="17" t="n">
        <v>0.0025</v>
      </c>
      <c r="C63" s="17" t="n">
        <v>-0.0755</v>
      </c>
      <c r="D63" s="17" t="n">
        <v>-0.0785</v>
      </c>
      <c r="E63" s="17" t="n">
        <v>-0.1075</v>
      </c>
      <c r="F63" s="17" t="n">
        <v>-0.11</v>
      </c>
      <c r="G63" s="17" t="n">
        <f aca="false">G48</f>
        <v>-0.0570454545454545</v>
      </c>
      <c r="H63" s="17" t="n">
        <f aca="false">B63+G63</f>
        <v>-0.0545454545454545</v>
      </c>
    </row>
    <row r="64" customFormat="false" ht="12.75" hidden="false" customHeight="false" outlineLevel="0" collapsed="false">
      <c r="A64" s="16" t="n">
        <v>37895</v>
      </c>
      <c r="B64" s="17" t="n">
        <v>0.0025</v>
      </c>
      <c r="C64" s="17" t="n">
        <v>-0.0755</v>
      </c>
      <c r="D64" s="17" t="n">
        <v>-0.081</v>
      </c>
      <c r="E64" s="17" t="n">
        <v>-0.1075</v>
      </c>
      <c r="F64" s="17" t="n">
        <v>-0.11</v>
      </c>
      <c r="G64" s="17" t="n">
        <f aca="false">G49</f>
        <v>-0.0611363636363636</v>
      </c>
      <c r="H64" s="17" t="n">
        <f aca="false">B64+G64</f>
        <v>-0.0586363636363636</v>
      </c>
    </row>
    <row r="65" customFormat="false" ht="12.75" hidden="false" customHeight="false" outlineLevel="0" collapsed="false">
      <c r="A65" s="16" t="n">
        <v>37926</v>
      </c>
      <c r="B65" s="17" t="n">
        <v>-0.0525</v>
      </c>
      <c r="C65" s="17" t="n">
        <v>-0.1035</v>
      </c>
      <c r="D65" s="17" t="n">
        <v>-0.1025</v>
      </c>
      <c r="E65" s="17" t="n">
        <v>-0.1575</v>
      </c>
      <c r="F65" s="17" t="n">
        <v>-0.12</v>
      </c>
      <c r="G65" s="17" t="n">
        <f aca="false">G50</f>
        <v>-0.0726190476190476</v>
      </c>
      <c r="H65" s="17" t="n">
        <f aca="false">B65+G65</f>
        <v>-0.125119047619048</v>
      </c>
    </row>
    <row r="66" customFormat="false" ht="12.75" hidden="false" customHeight="false" outlineLevel="0" collapsed="false">
      <c r="A66" s="18" t="n">
        <v>37956</v>
      </c>
      <c r="B66" s="14" t="n">
        <v>-0.0775</v>
      </c>
      <c r="C66" s="14" t="n">
        <v>-0.126</v>
      </c>
      <c r="D66" s="14" t="n">
        <v>-0.1275</v>
      </c>
      <c r="E66" s="14" t="n">
        <v>-0.1575</v>
      </c>
      <c r="F66" s="14" t="n">
        <v>-0.12</v>
      </c>
      <c r="G66" s="14" t="n">
        <f aca="false">G51</f>
        <v>-0.0495454545454545</v>
      </c>
      <c r="H66" s="14" t="n">
        <f aca="false">B66+G66</f>
        <v>-0.127045454545455</v>
      </c>
    </row>
    <row r="67" customFormat="false" ht="12.75" hidden="false" customHeight="false" outlineLevel="0" collapsed="false">
      <c r="A67" s="19" t="s">
        <v>12</v>
      </c>
      <c r="B67" s="20" t="n">
        <f aca="false">AVERAGE(B55:B66)</f>
        <v>-0.025625</v>
      </c>
      <c r="C67" s="20" t="n">
        <f aca="false">AVERAGE(C55:C66)</f>
        <v>-0.0899583333333333</v>
      </c>
      <c r="D67" s="20" t="n">
        <f aca="false">AVERAGE(D55:D66)</f>
        <v>-0.0918333333333333</v>
      </c>
      <c r="E67" s="20" t="n">
        <f aca="false">AVERAGE(E55:E66)</f>
        <v>-0.117083333333333</v>
      </c>
      <c r="F67" s="20" t="n">
        <f aca="false">AVERAGE(F55:F66)</f>
        <v>-0.115</v>
      </c>
      <c r="G67" s="20" t="n">
        <f aca="false">AVERAGE(G55:G66)</f>
        <v>-0.0517104272539055</v>
      </c>
      <c r="H67" s="21" t="n">
        <f aca="false">AVERAGE(H55:H66)</f>
        <v>-0.0773354272539055</v>
      </c>
    </row>
    <row r="68" customFormat="false" ht="12.75" hidden="false" customHeight="false" outlineLevel="0" collapsed="false">
      <c r="A68" s="22" t="s">
        <v>13</v>
      </c>
      <c r="B68" s="23"/>
      <c r="C68" s="23" t="n">
        <f aca="false">C67-$B67</f>
        <v>-0.0643333333333333</v>
      </c>
      <c r="D68" s="23" t="n">
        <f aca="false">D67-$B67</f>
        <v>-0.0662083333333333</v>
      </c>
      <c r="E68" s="23" t="n">
        <f aca="false">E67-$B67</f>
        <v>-0.0914583333333333</v>
      </c>
      <c r="F68" s="23" t="n">
        <f aca="false">F67-$B67</f>
        <v>-0.089375</v>
      </c>
      <c r="G68" s="23" t="n">
        <f aca="false">G67-$B67</f>
        <v>-0.0260854272539055</v>
      </c>
      <c r="H68" s="24" t="n">
        <f aca="false">H67-$B67</f>
        <v>-0.0517104272539055</v>
      </c>
    </row>
    <row r="69" customFormat="false" ht="12.75" hidden="false" customHeight="false" outlineLevel="0" collapsed="false">
      <c r="A69" s="16"/>
      <c r="B69" s="17"/>
      <c r="C69" s="17"/>
      <c r="D69" s="17"/>
      <c r="E69" s="17"/>
      <c r="F69" s="17"/>
      <c r="G69" s="17"/>
      <c r="H69" s="17"/>
    </row>
    <row r="70" customFormat="false" ht="12.75" hidden="false" customHeight="false" outlineLevel="0" collapsed="false">
      <c r="A70" s="16" t="n">
        <v>37987</v>
      </c>
      <c r="B70" s="17" t="n">
        <v>-0.0775</v>
      </c>
      <c r="C70" s="17" t="n">
        <v>-0.1285</v>
      </c>
      <c r="D70" s="17" t="n">
        <v>-0.13</v>
      </c>
      <c r="E70" s="17" t="n">
        <v>-0.11</v>
      </c>
      <c r="F70" s="17" t="n">
        <v>-0.12</v>
      </c>
      <c r="G70" s="17" t="n">
        <f aca="false">G55</f>
        <v>-0.0393181818181819</v>
      </c>
      <c r="H70" s="17" t="n">
        <f aca="false">B70+G70</f>
        <v>-0.116818181818182</v>
      </c>
    </row>
    <row r="71" customFormat="false" ht="12.75" hidden="false" customHeight="false" outlineLevel="0" collapsed="false">
      <c r="A71" s="16" t="n">
        <v>38018</v>
      </c>
      <c r="B71" s="17" t="n">
        <v>-0.07</v>
      </c>
      <c r="C71" s="17" t="n">
        <v>-0.111</v>
      </c>
      <c r="D71" s="17" t="n">
        <v>-0.11</v>
      </c>
      <c r="E71" s="17" t="n">
        <v>-0.11</v>
      </c>
      <c r="F71" s="17" t="n">
        <v>-0.12</v>
      </c>
      <c r="G71" s="17" t="n">
        <f aca="false">G56</f>
        <v>-0.0275000000000001</v>
      </c>
      <c r="H71" s="17" t="n">
        <f aca="false">B71+G71</f>
        <v>-0.0975000000000001</v>
      </c>
    </row>
    <row r="72" customFormat="false" ht="12.75" hidden="false" customHeight="false" outlineLevel="0" collapsed="false">
      <c r="A72" s="16" t="n">
        <v>38047</v>
      </c>
      <c r="B72" s="17" t="n">
        <v>-0.0475</v>
      </c>
      <c r="C72" s="17" t="n">
        <v>-0.0985</v>
      </c>
      <c r="D72" s="17" t="n">
        <v>-0.1</v>
      </c>
      <c r="E72" s="17" t="n">
        <v>-0.11</v>
      </c>
      <c r="F72" s="17" t="n">
        <v>-0.12</v>
      </c>
      <c r="G72" s="17" t="n">
        <f aca="false">G57</f>
        <v>-0.0443181818181819</v>
      </c>
      <c r="H72" s="17" t="n">
        <f aca="false">B72+G72</f>
        <v>-0.0918181818181819</v>
      </c>
    </row>
    <row r="73" customFormat="false" ht="12.75" hidden="false" customHeight="false" outlineLevel="0" collapsed="false">
      <c r="A73" s="16" t="n">
        <v>38078</v>
      </c>
      <c r="B73" s="17" t="n">
        <v>0</v>
      </c>
      <c r="C73" s="17" t="n">
        <v>-0.0735</v>
      </c>
      <c r="D73" s="17" t="n">
        <v>-0.076</v>
      </c>
      <c r="E73" s="17" t="n">
        <v>-0.105</v>
      </c>
      <c r="F73" s="17" t="n">
        <v>-0.11</v>
      </c>
      <c r="G73" s="17" t="n">
        <f aca="false">G58</f>
        <v>-0.0586363636363636</v>
      </c>
      <c r="H73" s="17" t="n">
        <f aca="false">B73+G73</f>
        <v>-0.0586363636363636</v>
      </c>
    </row>
    <row r="74" customFormat="false" ht="12.75" hidden="false" customHeight="false" outlineLevel="0" collapsed="false">
      <c r="A74" s="16" t="n">
        <v>38108</v>
      </c>
      <c r="B74" s="17" t="n">
        <v>0.005</v>
      </c>
      <c r="C74" s="17" t="n">
        <v>-0.0735</v>
      </c>
      <c r="D74" s="17" t="n">
        <v>-0.076</v>
      </c>
      <c r="E74" s="17" t="n">
        <v>-0.105</v>
      </c>
      <c r="F74" s="17" t="n">
        <v>-0.1075</v>
      </c>
      <c r="G74" s="17" t="n">
        <f aca="false">G59</f>
        <v>-0.0588095238095238</v>
      </c>
      <c r="H74" s="17" t="n">
        <f aca="false">B74+G74</f>
        <v>-0.0538095238095238</v>
      </c>
    </row>
    <row r="75" customFormat="false" ht="12.75" hidden="false" customHeight="false" outlineLevel="0" collapsed="false">
      <c r="A75" s="16" t="n">
        <v>38139</v>
      </c>
      <c r="B75" s="17" t="n">
        <v>0.005</v>
      </c>
      <c r="C75" s="17" t="n">
        <v>-0.066</v>
      </c>
      <c r="D75" s="17" t="n">
        <v>-0.071</v>
      </c>
      <c r="E75" s="17" t="n">
        <v>-0.105</v>
      </c>
      <c r="F75" s="17" t="n">
        <v>-0.1075</v>
      </c>
      <c r="G75" s="17" t="n">
        <f aca="false">G60</f>
        <v>-0.0438636363636364</v>
      </c>
      <c r="H75" s="17" t="n">
        <f aca="false">B75+G75</f>
        <v>-0.0388636363636365</v>
      </c>
    </row>
    <row r="76" customFormat="false" ht="12.75" hidden="false" customHeight="false" outlineLevel="0" collapsed="false">
      <c r="A76" s="16" t="n">
        <v>38169</v>
      </c>
      <c r="B76" s="17" t="n">
        <v>0.0075</v>
      </c>
      <c r="C76" s="17" t="n">
        <v>-0.066</v>
      </c>
      <c r="D76" s="17" t="n">
        <v>-0.071</v>
      </c>
      <c r="E76" s="17" t="n">
        <v>-0.105</v>
      </c>
      <c r="F76" s="17" t="n">
        <v>-0.1075</v>
      </c>
      <c r="G76" s="17" t="n">
        <f aca="false">G61</f>
        <v>-0.0613043478260869</v>
      </c>
      <c r="H76" s="17" t="n">
        <f aca="false">B76+G76</f>
        <v>-0.0538043478260869</v>
      </c>
    </row>
    <row r="77" customFormat="false" ht="12.75" hidden="false" customHeight="false" outlineLevel="0" collapsed="false">
      <c r="A77" s="16" t="n">
        <v>38200</v>
      </c>
      <c r="B77" s="17" t="n">
        <v>0.0075</v>
      </c>
      <c r="C77" s="17" t="n">
        <v>-0.066</v>
      </c>
      <c r="D77" s="17" t="n">
        <v>-0.071</v>
      </c>
      <c r="E77" s="17" t="n">
        <v>-0.105</v>
      </c>
      <c r="F77" s="17" t="n">
        <v>-0.1075</v>
      </c>
      <c r="G77" s="17" t="n">
        <f aca="false">G62</f>
        <v>-0.0464285714285714</v>
      </c>
      <c r="H77" s="17" t="n">
        <f aca="false">B77+G77</f>
        <v>-0.0389285714285714</v>
      </c>
    </row>
    <row r="78" customFormat="false" ht="12.75" hidden="false" customHeight="false" outlineLevel="0" collapsed="false">
      <c r="A78" s="16" t="n">
        <v>38231</v>
      </c>
      <c r="B78" s="17" t="n">
        <v>0.005</v>
      </c>
      <c r="C78" s="17" t="n">
        <v>-0.0735</v>
      </c>
      <c r="D78" s="17" t="n">
        <v>-0.0785</v>
      </c>
      <c r="E78" s="17" t="n">
        <v>-0.105</v>
      </c>
      <c r="F78" s="17" t="n">
        <v>-0.1075</v>
      </c>
      <c r="G78" s="17" t="n">
        <f aca="false">G63</f>
        <v>-0.0570454545454545</v>
      </c>
      <c r="H78" s="17" t="n">
        <f aca="false">B78+G78</f>
        <v>-0.0520454545454545</v>
      </c>
    </row>
    <row r="79" customFormat="false" ht="12.75" hidden="false" customHeight="false" outlineLevel="0" collapsed="false">
      <c r="A79" s="16" t="n">
        <v>38261</v>
      </c>
      <c r="B79" s="17" t="n">
        <v>0.005</v>
      </c>
      <c r="C79" s="17" t="n">
        <v>-0.0735</v>
      </c>
      <c r="D79" s="17" t="n">
        <v>-0.081</v>
      </c>
      <c r="E79" s="17" t="n">
        <v>-0.105</v>
      </c>
      <c r="F79" s="17" t="n">
        <v>-0.1075</v>
      </c>
      <c r="G79" s="17" t="n">
        <f aca="false">G64</f>
        <v>-0.0611363636363636</v>
      </c>
      <c r="H79" s="17" t="n">
        <f aca="false">B79+G79</f>
        <v>-0.0561363636363636</v>
      </c>
    </row>
    <row r="80" customFormat="false" ht="12.75" hidden="false" customHeight="false" outlineLevel="0" collapsed="false">
      <c r="A80" s="16" t="n">
        <v>38292</v>
      </c>
      <c r="B80" s="17" t="n">
        <v>-0.0525</v>
      </c>
      <c r="C80" s="17" t="n">
        <v>-0.1015</v>
      </c>
      <c r="D80" s="17" t="n">
        <v>-0.1025</v>
      </c>
      <c r="E80" s="17" t="n">
        <v>-0.155</v>
      </c>
      <c r="F80" s="17" t="n">
        <v>-0.1275</v>
      </c>
      <c r="G80" s="17" t="n">
        <f aca="false">G65</f>
        <v>-0.0726190476190476</v>
      </c>
      <c r="H80" s="17" t="n">
        <f aca="false">B80+G80</f>
        <v>-0.125119047619048</v>
      </c>
    </row>
    <row r="81" customFormat="false" ht="12.75" hidden="false" customHeight="false" outlineLevel="0" collapsed="false">
      <c r="A81" s="18" t="n">
        <v>38322</v>
      </c>
      <c r="B81" s="14" t="n">
        <v>-0.0775</v>
      </c>
      <c r="C81" s="14" t="n">
        <v>-0.124</v>
      </c>
      <c r="D81" s="14" t="n">
        <v>-0.125</v>
      </c>
      <c r="E81" s="14" t="n">
        <v>-0.155</v>
      </c>
      <c r="F81" s="14" t="n">
        <v>-0.1275</v>
      </c>
      <c r="G81" s="14" t="n">
        <f aca="false">G66</f>
        <v>-0.0495454545454545</v>
      </c>
      <c r="H81" s="14" t="n">
        <f aca="false">B81+G81</f>
        <v>-0.127045454545455</v>
      </c>
    </row>
    <row r="82" customFormat="false" ht="12.75" hidden="false" customHeight="false" outlineLevel="0" collapsed="false">
      <c r="A82" s="19" t="s">
        <v>12</v>
      </c>
      <c r="B82" s="20" t="n">
        <f aca="false">AVERAGE(B70:B81)</f>
        <v>-0.0241666666666667</v>
      </c>
      <c r="C82" s="20" t="n">
        <f aca="false">AVERAGE(C70:C81)</f>
        <v>-0.0879583333333334</v>
      </c>
      <c r="D82" s="20" t="n">
        <f aca="false">AVERAGE(D70:D81)</f>
        <v>-0.091</v>
      </c>
      <c r="E82" s="20" t="n">
        <f aca="false">AVERAGE(E70:E81)</f>
        <v>-0.114583333333333</v>
      </c>
      <c r="F82" s="20" t="n">
        <f aca="false">AVERAGE(F70:F81)</f>
        <v>-0.114166666666667</v>
      </c>
      <c r="G82" s="20" t="n">
        <f aca="false">AVERAGE(G70:G81)</f>
        <v>-0.0517104272539055</v>
      </c>
      <c r="H82" s="21" t="n">
        <f aca="false">AVERAGE(H70:H81)</f>
        <v>-0.0758770939205722</v>
      </c>
    </row>
    <row r="83" customFormat="false" ht="12.75" hidden="false" customHeight="false" outlineLevel="0" collapsed="false">
      <c r="A83" s="22" t="s">
        <v>13</v>
      </c>
      <c r="B83" s="23"/>
      <c r="C83" s="23" t="n">
        <f aca="false">C82-$B82</f>
        <v>-0.0637916666666667</v>
      </c>
      <c r="D83" s="23" t="n">
        <f aca="false">D82-$B82</f>
        <v>-0.0668333333333333</v>
      </c>
      <c r="E83" s="23" t="n">
        <f aca="false">E82-$B82</f>
        <v>-0.0904166666666667</v>
      </c>
      <c r="F83" s="23" t="n">
        <f aca="false">F82-$B82</f>
        <v>-0.09</v>
      </c>
      <c r="G83" s="23" t="n">
        <f aca="false">G82-$B82</f>
        <v>-0.0275437605872389</v>
      </c>
      <c r="H83" s="24" t="n">
        <f aca="false">H82-$B82</f>
        <v>-0.0517104272539055</v>
      </c>
    </row>
    <row r="84" customFormat="false" ht="12.75" hidden="false" customHeight="false" outlineLevel="0" collapsed="false">
      <c r="A84" s="16"/>
      <c r="B84" s="17"/>
      <c r="C84" s="17"/>
      <c r="D84" s="17"/>
      <c r="E84" s="17"/>
      <c r="F84" s="17"/>
      <c r="G84" s="17"/>
      <c r="H84" s="17"/>
    </row>
    <row r="85" customFormat="false" ht="12.75" hidden="false" customHeight="false" outlineLevel="0" collapsed="false">
      <c r="A85" s="16" t="n">
        <v>38353</v>
      </c>
      <c r="B85" s="17" t="n">
        <v>-0.0775</v>
      </c>
      <c r="C85" s="17" t="n">
        <v>-0.1265</v>
      </c>
      <c r="D85" s="17" t="n">
        <v>-0.1275</v>
      </c>
      <c r="E85" s="17" t="n">
        <v>-0.1075</v>
      </c>
      <c r="F85" s="17" t="n">
        <v>-0.1275</v>
      </c>
      <c r="G85" s="17" t="n">
        <f aca="false">G70</f>
        <v>-0.0393181818181819</v>
      </c>
      <c r="H85" s="17" t="n">
        <f aca="false">B85+G85</f>
        <v>-0.116818181818182</v>
      </c>
    </row>
    <row r="86" customFormat="false" ht="12.75" hidden="false" customHeight="false" outlineLevel="0" collapsed="false">
      <c r="A86" s="16" t="n">
        <v>38384</v>
      </c>
      <c r="B86" s="17" t="n">
        <v>-0.07</v>
      </c>
      <c r="C86" s="17" t="n">
        <v>-0.109</v>
      </c>
      <c r="D86" s="17" t="n">
        <v>-0.1075</v>
      </c>
      <c r="E86" s="17" t="n">
        <v>-0.1075</v>
      </c>
      <c r="F86" s="17" t="n">
        <v>-0.1275</v>
      </c>
      <c r="G86" s="17" t="n">
        <f aca="false">G71</f>
        <v>-0.0275000000000001</v>
      </c>
      <c r="H86" s="17" t="n">
        <f aca="false">B86+G86</f>
        <v>-0.0975000000000001</v>
      </c>
    </row>
    <row r="87" customFormat="false" ht="12.75" hidden="false" customHeight="false" outlineLevel="0" collapsed="false">
      <c r="A87" s="16" t="n">
        <v>38412</v>
      </c>
      <c r="B87" s="17" t="n">
        <v>-0.0475</v>
      </c>
      <c r="C87" s="17" t="n">
        <v>-0.0965</v>
      </c>
      <c r="D87" s="17" t="n">
        <v>-0.0975</v>
      </c>
      <c r="E87" s="17" t="n">
        <v>-0.1075</v>
      </c>
      <c r="F87" s="17" t="n">
        <v>-0.1275</v>
      </c>
      <c r="G87" s="17" t="n">
        <f aca="false">G72</f>
        <v>-0.0443181818181819</v>
      </c>
      <c r="H87" s="17" t="n">
        <f aca="false">B87+G87</f>
        <v>-0.0918181818181819</v>
      </c>
    </row>
    <row r="88" customFormat="false" ht="12.75" hidden="false" customHeight="false" outlineLevel="0" collapsed="false">
      <c r="A88" s="16" t="n">
        <v>38443</v>
      </c>
      <c r="B88" s="17" t="n">
        <v>0.0025</v>
      </c>
      <c r="C88" s="17" t="n">
        <v>-0.0715</v>
      </c>
      <c r="D88" s="17" t="n">
        <v>-0.074</v>
      </c>
      <c r="E88" s="17" t="n">
        <v>-0.1025</v>
      </c>
      <c r="F88" s="17" t="n">
        <v>-0.1075</v>
      </c>
      <c r="G88" s="17" t="n">
        <f aca="false">G73</f>
        <v>-0.0586363636363636</v>
      </c>
      <c r="H88" s="17" t="n">
        <f aca="false">B88+G88</f>
        <v>-0.0561363636363636</v>
      </c>
    </row>
    <row r="89" customFormat="false" ht="12.75" hidden="false" customHeight="false" outlineLevel="0" collapsed="false">
      <c r="A89" s="16" t="n">
        <v>38473</v>
      </c>
      <c r="B89" s="17" t="n">
        <v>0.0075</v>
      </c>
      <c r="C89" s="17" t="n">
        <v>-0.0715</v>
      </c>
      <c r="D89" s="17" t="n">
        <v>-0.074</v>
      </c>
      <c r="E89" s="17" t="n">
        <v>-0.1025</v>
      </c>
      <c r="F89" s="17" t="n">
        <v>-0.105</v>
      </c>
      <c r="G89" s="17" t="n">
        <f aca="false">G74</f>
        <v>-0.0588095238095238</v>
      </c>
      <c r="H89" s="17" t="n">
        <f aca="false">B89+G89</f>
        <v>-0.0513095238095238</v>
      </c>
    </row>
    <row r="90" customFormat="false" ht="12.75" hidden="false" customHeight="false" outlineLevel="0" collapsed="false">
      <c r="A90" s="16" t="n">
        <v>38504</v>
      </c>
      <c r="B90" s="17" t="n">
        <v>0.0075</v>
      </c>
      <c r="C90" s="17" t="n">
        <v>-0.064</v>
      </c>
      <c r="D90" s="17" t="n">
        <v>-0.069</v>
      </c>
      <c r="E90" s="17" t="n">
        <v>-0.1025</v>
      </c>
      <c r="F90" s="17" t="n">
        <v>-0.105</v>
      </c>
      <c r="G90" s="17" t="n">
        <f aca="false">G75</f>
        <v>-0.0438636363636364</v>
      </c>
      <c r="H90" s="17" t="n">
        <f aca="false">B90+G90</f>
        <v>-0.0363636363636364</v>
      </c>
    </row>
    <row r="91" customFormat="false" ht="12.75" hidden="false" customHeight="false" outlineLevel="0" collapsed="false">
      <c r="A91" s="16" t="n">
        <v>38534</v>
      </c>
      <c r="B91" s="17" t="n">
        <v>0.01</v>
      </c>
      <c r="C91" s="17" t="n">
        <v>-0.064</v>
      </c>
      <c r="D91" s="17" t="n">
        <v>-0.069</v>
      </c>
      <c r="E91" s="17" t="n">
        <v>-0.1025</v>
      </c>
      <c r="F91" s="17" t="n">
        <v>-0.105</v>
      </c>
      <c r="G91" s="17" t="n">
        <f aca="false">G76</f>
        <v>-0.0613043478260869</v>
      </c>
      <c r="H91" s="17" t="n">
        <f aca="false">B91+G91</f>
        <v>-0.0513043478260869</v>
      </c>
    </row>
    <row r="92" customFormat="false" ht="12.75" hidden="false" customHeight="false" outlineLevel="0" collapsed="false">
      <c r="A92" s="16" t="n">
        <v>38565</v>
      </c>
      <c r="B92" s="17" t="n">
        <v>0.01</v>
      </c>
      <c r="C92" s="17" t="n">
        <v>-0.064</v>
      </c>
      <c r="D92" s="17" t="n">
        <v>-0.069</v>
      </c>
      <c r="E92" s="17" t="n">
        <v>-0.1025</v>
      </c>
      <c r="F92" s="17" t="n">
        <v>-0.105</v>
      </c>
      <c r="G92" s="17" t="n">
        <f aca="false">G77</f>
        <v>-0.0464285714285714</v>
      </c>
      <c r="H92" s="17" t="n">
        <f aca="false">B92+G92</f>
        <v>-0.0364285714285714</v>
      </c>
    </row>
    <row r="93" customFormat="false" ht="12.75" hidden="false" customHeight="false" outlineLevel="0" collapsed="false">
      <c r="A93" s="16" t="n">
        <v>38596</v>
      </c>
      <c r="B93" s="17" t="n">
        <v>0.0075</v>
      </c>
      <c r="C93" s="17" t="n">
        <v>-0.0715</v>
      </c>
      <c r="D93" s="17" t="n">
        <v>-0.0765</v>
      </c>
      <c r="E93" s="17" t="n">
        <v>-0.1025</v>
      </c>
      <c r="F93" s="17" t="n">
        <v>-0.105</v>
      </c>
      <c r="G93" s="17" t="n">
        <f aca="false">G78</f>
        <v>-0.0570454545454545</v>
      </c>
      <c r="H93" s="17" t="n">
        <f aca="false">B93+G93</f>
        <v>-0.0495454545454545</v>
      </c>
    </row>
    <row r="94" customFormat="false" ht="12.75" hidden="false" customHeight="false" outlineLevel="0" collapsed="false">
      <c r="A94" s="16" t="n">
        <v>38626</v>
      </c>
      <c r="B94" s="17" t="n">
        <v>0.0075</v>
      </c>
      <c r="C94" s="17" t="n">
        <v>-0.0715</v>
      </c>
      <c r="D94" s="17" t="n">
        <v>-0.079</v>
      </c>
      <c r="E94" s="17" t="n">
        <v>-0.1025</v>
      </c>
      <c r="F94" s="17" t="n">
        <v>-0.105</v>
      </c>
      <c r="G94" s="17" t="n">
        <f aca="false">G79</f>
        <v>-0.0611363636363636</v>
      </c>
      <c r="H94" s="17" t="n">
        <f aca="false">B94+G94</f>
        <v>-0.0536363636363636</v>
      </c>
    </row>
    <row r="95" customFormat="false" ht="12.75" hidden="false" customHeight="false" outlineLevel="0" collapsed="false">
      <c r="A95" s="16" t="n">
        <v>38657</v>
      </c>
      <c r="B95" s="17" t="n">
        <v>-0.0525</v>
      </c>
      <c r="C95" s="17" t="n">
        <v>-0.0995</v>
      </c>
      <c r="D95" s="17" t="n">
        <v>-0.1005</v>
      </c>
      <c r="E95" s="17" t="n">
        <v>-0.1525</v>
      </c>
      <c r="F95" s="17" t="n">
        <v>-0.125</v>
      </c>
      <c r="G95" s="17" t="n">
        <f aca="false">G80</f>
        <v>-0.0726190476190476</v>
      </c>
      <c r="H95" s="17" t="n">
        <f aca="false">B95+G95</f>
        <v>-0.125119047619048</v>
      </c>
    </row>
    <row r="96" customFormat="false" ht="12.75" hidden="false" customHeight="false" outlineLevel="0" collapsed="false">
      <c r="A96" s="18" t="n">
        <v>38687</v>
      </c>
      <c r="B96" s="14" t="n">
        <v>-0.0775</v>
      </c>
      <c r="C96" s="14" t="n">
        <v>-0.122</v>
      </c>
      <c r="D96" s="14" t="n">
        <v>-0.123</v>
      </c>
      <c r="E96" s="14" t="n">
        <v>-0.1525</v>
      </c>
      <c r="F96" s="14" t="n">
        <v>-0.125</v>
      </c>
      <c r="G96" s="14" t="n">
        <f aca="false">G81</f>
        <v>-0.0495454545454545</v>
      </c>
      <c r="H96" s="14" t="n">
        <f aca="false">B96+G96</f>
        <v>-0.127045454545455</v>
      </c>
    </row>
    <row r="97" customFormat="false" ht="12.75" hidden="false" customHeight="false" outlineLevel="0" collapsed="false">
      <c r="A97" s="19" t="s">
        <v>12</v>
      </c>
      <c r="B97" s="20" t="n">
        <f aca="false">AVERAGE(B85:B96)</f>
        <v>-0.0227083333333333</v>
      </c>
      <c r="C97" s="20" t="n">
        <f aca="false">AVERAGE(C85:C96)</f>
        <v>-0.0859583333333333</v>
      </c>
      <c r="D97" s="20" t="n">
        <f aca="false">AVERAGE(D85:D96)</f>
        <v>-0.088875</v>
      </c>
      <c r="E97" s="20" t="n">
        <f aca="false">AVERAGE(E85:E96)</f>
        <v>-0.112083333333333</v>
      </c>
      <c r="F97" s="20" t="n">
        <f aca="false">AVERAGE(F85:F96)</f>
        <v>-0.114166666666667</v>
      </c>
      <c r="G97" s="20" t="n">
        <f aca="false">AVERAGE(G85:G96)</f>
        <v>-0.0517104272539055</v>
      </c>
      <c r="H97" s="21" t="n">
        <f aca="false">AVERAGE(H85:H96)</f>
        <v>-0.0744187605872389</v>
      </c>
    </row>
    <row r="98" customFormat="false" ht="12.75" hidden="false" customHeight="false" outlineLevel="0" collapsed="false">
      <c r="A98" s="22" t="s">
        <v>13</v>
      </c>
      <c r="B98" s="23"/>
      <c r="C98" s="23" t="n">
        <f aca="false">C97-$B97</f>
        <v>-0.06325</v>
      </c>
      <c r="D98" s="23" t="n">
        <f aca="false">D97-$B97</f>
        <v>-0.0661666666666667</v>
      </c>
      <c r="E98" s="23" t="n">
        <f aca="false">E97-$B97</f>
        <v>-0.089375</v>
      </c>
      <c r="F98" s="23" t="n">
        <f aca="false">F97-$B97</f>
        <v>-0.0914583333333333</v>
      </c>
      <c r="G98" s="23" t="n">
        <f aca="false">G97-$B97</f>
        <v>-0.0290020939205722</v>
      </c>
      <c r="H98" s="24" t="n">
        <f aca="false">H97-$B97</f>
        <v>-0.0517104272539055</v>
      </c>
    </row>
    <row r="99" customFormat="false" ht="12.75" hidden="false" customHeight="false" outlineLevel="0" collapsed="false">
      <c r="A99" s="16"/>
      <c r="B99" s="17"/>
      <c r="C99" s="17"/>
      <c r="D99" s="17"/>
      <c r="E99" s="17"/>
      <c r="F99" s="17"/>
      <c r="G99" s="17"/>
      <c r="H99" s="17"/>
    </row>
    <row r="100" customFormat="false" ht="12.75" hidden="false" customHeight="false" outlineLevel="0" collapsed="false">
      <c r="A100" s="16" t="n">
        <v>38718</v>
      </c>
      <c r="B100" s="17" t="n">
        <v>-0.0775</v>
      </c>
      <c r="C100" s="17" t="n">
        <v>-0.1245</v>
      </c>
      <c r="D100" s="17" t="n">
        <v>-0.1255</v>
      </c>
      <c r="E100" s="17" t="n">
        <v>-0.105</v>
      </c>
      <c r="F100" s="17" t="n">
        <v>-0.125</v>
      </c>
      <c r="G100" s="17" t="n">
        <f aca="false">G85</f>
        <v>-0.0393181818181819</v>
      </c>
      <c r="H100" s="17" t="n">
        <f aca="false">B100+G100</f>
        <v>-0.116818181818182</v>
      </c>
    </row>
    <row r="101" customFormat="false" ht="12.75" hidden="false" customHeight="false" outlineLevel="0" collapsed="false">
      <c r="A101" s="16" t="n">
        <v>38749</v>
      </c>
      <c r="B101" s="17" t="n">
        <v>-0.07</v>
      </c>
      <c r="C101" s="17" t="n">
        <v>-0.107</v>
      </c>
      <c r="D101" s="17" t="n">
        <v>-0.1055</v>
      </c>
      <c r="E101" s="17" t="n">
        <v>-0.105</v>
      </c>
      <c r="F101" s="17" t="n">
        <v>-0.125</v>
      </c>
      <c r="G101" s="17" t="n">
        <f aca="false">G86</f>
        <v>-0.0275000000000001</v>
      </c>
      <c r="H101" s="17" t="n">
        <f aca="false">B101+G101</f>
        <v>-0.0975000000000001</v>
      </c>
    </row>
    <row r="102" customFormat="false" ht="12.75" hidden="false" customHeight="false" outlineLevel="0" collapsed="false">
      <c r="A102" s="16" t="n">
        <v>38777</v>
      </c>
      <c r="B102" s="17" t="n">
        <v>-0.0475</v>
      </c>
      <c r="C102" s="17" t="n">
        <v>-0.0945</v>
      </c>
      <c r="D102" s="17" t="n">
        <v>-0.0955</v>
      </c>
      <c r="E102" s="17" t="n">
        <v>-0.105</v>
      </c>
      <c r="F102" s="17" t="n">
        <v>-0.125</v>
      </c>
      <c r="G102" s="17" t="n">
        <f aca="false">G87</f>
        <v>-0.0443181818181819</v>
      </c>
      <c r="H102" s="17" t="n">
        <f aca="false">B102+G102</f>
        <v>-0.0918181818181819</v>
      </c>
    </row>
    <row r="103" customFormat="false" ht="12.75" hidden="false" customHeight="false" outlineLevel="0" collapsed="false">
      <c r="A103" s="16" t="n">
        <v>38808</v>
      </c>
      <c r="B103" s="17" t="n">
        <v>0.005</v>
      </c>
      <c r="C103" s="17" t="n">
        <v>-0.0695</v>
      </c>
      <c r="D103" s="17" t="n">
        <v>-0.072</v>
      </c>
      <c r="E103" s="17" t="n">
        <v>-0.1</v>
      </c>
      <c r="F103" s="17" t="n">
        <v>-0.1075</v>
      </c>
      <c r="G103" s="17" t="n">
        <f aca="false">G88</f>
        <v>-0.0586363636363636</v>
      </c>
      <c r="H103" s="17" t="n">
        <f aca="false">B103+G103</f>
        <v>-0.0536363636363636</v>
      </c>
    </row>
    <row r="104" customFormat="false" ht="12.75" hidden="false" customHeight="false" outlineLevel="0" collapsed="false">
      <c r="A104" s="16" t="n">
        <v>38838</v>
      </c>
      <c r="B104" s="17" t="n">
        <v>0.01</v>
      </c>
      <c r="C104" s="17" t="n">
        <v>-0.0695</v>
      </c>
      <c r="D104" s="17" t="n">
        <v>-0.072</v>
      </c>
      <c r="E104" s="17" t="n">
        <v>-0.1</v>
      </c>
      <c r="F104" s="17" t="n">
        <v>-0.105</v>
      </c>
      <c r="G104" s="17" t="n">
        <f aca="false">G89</f>
        <v>-0.0588095238095238</v>
      </c>
      <c r="H104" s="17" t="n">
        <f aca="false">B104+G104</f>
        <v>-0.0488095238095238</v>
      </c>
    </row>
    <row r="105" customFormat="false" ht="12.75" hidden="false" customHeight="false" outlineLevel="0" collapsed="false">
      <c r="A105" s="16" t="n">
        <v>38869</v>
      </c>
      <c r="B105" s="17" t="n">
        <v>0.01</v>
      </c>
      <c r="C105" s="17" t="n">
        <v>-0.062</v>
      </c>
      <c r="D105" s="17" t="n">
        <v>-0.067</v>
      </c>
      <c r="E105" s="17" t="n">
        <v>-0.1</v>
      </c>
      <c r="F105" s="17" t="n">
        <v>-0.105</v>
      </c>
      <c r="G105" s="17" t="n">
        <f aca="false">G90</f>
        <v>-0.0438636363636364</v>
      </c>
      <c r="H105" s="17" t="n">
        <f aca="false">B105+G105</f>
        <v>-0.0338636363636364</v>
      </c>
    </row>
    <row r="106" customFormat="false" ht="12.75" hidden="false" customHeight="false" outlineLevel="0" collapsed="false">
      <c r="A106" s="16" t="n">
        <v>38899</v>
      </c>
      <c r="B106" s="17" t="n">
        <v>0.0125</v>
      </c>
      <c r="C106" s="17" t="n">
        <v>-0.062</v>
      </c>
      <c r="D106" s="17" t="n">
        <v>-0.067</v>
      </c>
      <c r="E106" s="17" t="n">
        <v>-0.1</v>
      </c>
      <c r="F106" s="17" t="n">
        <v>-0.105</v>
      </c>
      <c r="G106" s="17" t="n">
        <f aca="false">G91</f>
        <v>-0.0613043478260869</v>
      </c>
      <c r="H106" s="17" t="n">
        <f aca="false">B106+G106</f>
        <v>-0.0488043478260869</v>
      </c>
    </row>
    <row r="107" customFormat="false" ht="12.75" hidden="false" customHeight="false" outlineLevel="0" collapsed="false">
      <c r="A107" s="16" t="n">
        <v>38930</v>
      </c>
      <c r="B107" s="17" t="n">
        <v>0.0125</v>
      </c>
      <c r="C107" s="17" t="n">
        <v>-0.062</v>
      </c>
      <c r="D107" s="17" t="n">
        <v>-0.067</v>
      </c>
      <c r="E107" s="17" t="n">
        <v>-0.1</v>
      </c>
      <c r="F107" s="17" t="n">
        <v>-0.105</v>
      </c>
      <c r="G107" s="17" t="n">
        <f aca="false">G92</f>
        <v>-0.0464285714285714</v>
      </c>
      <c r="H107" s="17" t="n">
        <f aca="false">B107+G107</f>
        <v>-0.0339285714285714</v>
      </c>
    </row>
    <row r="108" customFormat="false" ht="12.75" hidden="false" customHeight="false" outlineLevel="0" collapsed="false">
      <c r="A108" s="16" t="n">
        <v>38961</v>
      </c>
      <c r="B108" s="17" t="n">
        <v>0.01</v>
      </c>
      <c r="C108" s="17" t="n">
        <v>-0.0695</v>
      </c>
      <c r="D108" s="17" t="n">
        <v>-0.0745</v>
      </c>
      <c r="E108" s="17" t="n">
        <v>-0.1</v>
      </c>
      <c r="F108" s="17" t="n">
        <v>-0.105</v>
      </c>
      <c r="G108" s="17" t="n">
        <f aca="false">G93</f>
        <v>-0.0570454545454545</v>
      </c>
      <c r="H108" s="17" t="n">
        <f aca="false">B108+G108</f>
        <v>-0.0470454545454545</v>
      </c>
    </row>
    <row r="109" customFormat="false" ht="12.75" hidden="false" customHeight="false" outlineLevel="0" collapsed="false">
      <c r="A109" s="16" t="n">
        <v>38991</v>
      </c>
      <c r="B109" s="17" t="n">
        <v>0.01</v>
      </c>
      <c r="C109" s="17" t="n">
        <v>-0.0695</v>
      </c>
      <c r="D109" s="17" t="n">
        <v>-0.077</v>
      </c>
      <c r="E109" s="17" t="n">
        <v>-0.1</v>
      </c>
      <c r="F109" s="17" t="n">
        <v>-0.105</v>
      </c>
      <c r="G109" s="17" t="n">
        <f aca="false">G94</f>
        <v>-0.0611363636363636</v>
      </c>
      <c r="H109" s="17" t="n">
        <f aca="false">B109+G109</f>
        <v>-0.0511363636363636</v>
      </c>
    </row>
    <row r="110" customFormat="false" ht="12.75" hidden="false" customHeight="false" outlineLevel="0" collapsed="false">
      <c r="A110" s="16" t="n">
        <v>39022</v>
      </c>
      <c r="B110" s="17" t="n">
        <v>-0.0525</v>
      </c>
      <c r="C110" s="17" t="n">
        <v>-0.0975</v>
      </c>
      <c r="D110" s="17" t="n">
        <v>-0.0985</v>
      </c>
      <c r="E110" s="17" t="n">
        <v>-0.15</v>
      </c>
      <c r="F110" s="17" t="n">
        <v>-0.125</v>
      </c>
      <c r="G110" s="17" t="n">
        <f aca="false">G95</f>
        <v>-0.0726190476190476</v>
      </c>
      <c r="H110" s="17" t="n">
        <f aca="false">B110+G110</f>
        <v>-0.125119047619048</v>
      </c>
    </row>
    <row r="111" customFormat="false" ht="12.75" hidden="false" customHeight="false" outlineLevel="0" collapsed="false">
      <c r="A111" s="18" t="n">
        <v>39052</v>
      </c>
      <c r="B111" s="14" t="n">
        <v>-0.0775</v>
      </c>
      <c r="C111" s="14" t="n">
        <v>-0.12</v>
      </c>
      <c r="D111" s="14" t="n">
        <v>-0.121</v>
      </c>
      <c r="E111" s="14" t="n">
        <v>-0.15</v>
      </c>
      <c r="F111" s="14" t="n">
        <v>-0.125</v>
      </c>
      <c r="G111" s="14" t="n">
        <f aca="false">G96</f>
        <v>-0.0495454545454545</v>
      </c>
      <c r="H111" s="14" t="n">
        <f aca="false">B111+G111</f>
        <v>-0.127045454545455</v>
      </c>
    </row>
    <row r="112" customFormat="false" ht="12.75" hidden="false" customHeight="false" outlineLevel="0" collapsed="false">
      <c r="A112" s="19" t="s">
        <v>12</v>
      </c>
      <c r="B112" s="20" t="n">
        <f aca="false">AVERAGE(B100:B111)</f>
        <v>-0.02125</v>
      </c>
      <c r="C112" s="20" t="n">
        <f aca="false">AVERAGE(C100:C111)</f>
        <v>-0.0839583333333333</v>
      </c>
      <c r="D112" s="20" t="n">
        <f aca="false">AVERAGE(D100:D111)</f>
        <v>-0.086875</v>
      </c>
      <c r="E112" s="20" t="n">
        <f aca="false">AVERAGE(E100:E111)</f>
        <v>-0.109583333333333</v>
      </c>
      <c r="F112" s="20" t="n">
        <f aca="false">AVERAGE(F100:F111)</f>
        <v>-0.113541666666667</v>
      </c>
      <c r="G112" s="20" t="n">
        <f aca="false">AVERAGE(G100:G111)</f>
        <v>-0.0517104272539055</v>
      </c>
      <c r="H112" s="21" t="n">
        <f aca="false">AVERAGE(H100:H111)</f>
        <v>-0.0729604272539055</v>
      </c>
    </row>
    <row r="113" customFormat="false" ht="12.75" hidden="false" customHeight="false" outlineLevel="0" collapsed="false">
      <c r="A113" s="22" t="s">
        <v>13</v>
      </c>
      <c r="B113" s="23"/>
      <c r="C113" s="23" t="n">
        <f aca="false">C112-$B112</f>
        <v>-0.0627083333333333</v>
      </c>
      <c r="D113" s="23" t="n">
        <f aca="false">D112-$B112</f>
        <v>-0.065625</v>
      </c>
      <c r="E113" s="23" t="n">
        <f aca="false">E112-$B112</f>
        <v>-0.0883333333333333</v>
      </c>
      <c r="F113" s="23" t="n">
        <f aca="false">F112-$B112</f>
        <v>-0.0922916666666667</v>
      </c>
      <c r="G113" s="23" t="n">
        <f aca="false">G112-$B112</f>
        <v>-0.0304604272539055</v>
      </c>
      <c r="H113" s="24" t="n">
        <f aca="false">H112-$B112</f>
        <v>-0.0517104272539055</v>
      </c>
    </row>
    <row r="114" customFormat="false" ht="12.75" hidden="false" customHeight="false" outlineLevel="0" collapsed="false">
      <c r="A114" s="16"/>
      <c r="B114" s="17"/>
      <c r="C114" s="17"/>
      <c r="D114" s="17"/>
      <c r="E114" s="17"/>
      <c r="F114" s="17"/>
      <c r="G114" s="17"/>
      <c r="H114" s="17"/>
    </row>
    <row r="115" customFormat="false" ht="12.75" hidden="false" customHeight="false" outlineLevel="0" collapsed="false">
      <c r="A115" s="16" t="n">
        <v>39083</v>
      </c>
      <c r="B115" s="17" t="n">
        <v>-0.0775</v>
      </c>
      <c r="C115" s="17" t="n">
        <v>-0.1225</v>
      </c>
      <c r="D115" s="17" t="n">
        <v>-0.1235</v>
      </c>
      <c r="E115" s="17" t="n">
        <v>-0.1025</v>
      </c>
      <c r="F115" s="17" t="n">
        <v>-0.125</v>
      </c>
      <c r="G115" s="17" t="n">
        <f aca="false">G100</f>
        <v>-0.0393181818181819</v>
      </c>
      <c r="H115" s="17" t="n">
        <f aca="false">B115+G115</f>
        <v>-0.116818181818182</v>
      </c>
    </row>
    <row r="116" customFormat="false" ht="12.75" hidden="false" customHeight="false" outlineLevel="0" collapsed="false">
      <c r="A116" s="16" t="n">
        <v>39114</v>
      </c>
      <c r="B116" s="17" t="n">
        <v>-0.07</v>
      </c>
      <c r="C116" s="17" t="n">
        <v>-0.105</v>
      </c>
      <c r="D116" s="17" t="n">
        <v>-0.1035</v>
      </c>
      <c r="E116" s="17" t="n">
        <v>-0.1025</v>
      </c>
      <c r="F116" s="17" t="n">
        <v>-0.125</v>
      </c>
      <c r="G116" s="17" t="n">
        <f aca="false">G101</f>
        <v>-0.0275000000000001</v>
      </c>
      <c r="H116" s="17" t="n">
        <f aca="false">B116+G116</f>
        <v>-0.0975000000000001</v>
      </c>
    </row>
    <row r="117" customFormat="false" ht="12.75" hidden="false" customHeight="false" outlineLevel="0" collapsed="false">
      <c r="A117" s="16" t="n">
        <v>39142</v>
      </c>
      <c r="B117" s="17" t="n">
        <v>-0.0475</v>
      </c>
      <c r="C117" s="17" t="n">
        <v>-0.0925</v>
      </c>
      <c r="D117" s="17" t="n">
        <v>-0.0935</v>
      </c>
      <c r="E117" s="17" t="n">
        <v>-0.1025</v>
      </c>
      <c r="F117" s="17" t="n">
        <v>-0.125</v>
      </c>
      <c r="G117" s="17" t="n">
        <f aca="false">G102</f>
        <v>-0.0443181818181819</v>
      </c>
      <c r="H117" s="17" t="n">
        <f aca="false">B117+G117</f>
        <v>-0.0918181818181819</v>
      </c>
    </row>
    <row r="118" customFormat="false" ht="12.75" hidden="false" customHeight="false" outlineLevel="0" collapsed="false">
      <c r="A118" s="16" t="n">
        <v>39173</v>
      </c>
      <c r="B118" s="17" t="n">
        <v>0.009976639</v>
      </c>
      <c r="C118" s="17" t="n">
        <v>-0.0675</v>
      </c>
      <c r="D118" s="17" t="n">
        <v>-0.07</v>
      </c>
      <c r="E118" s="17" t="n">
        <v>-0.0975</v>
      </c>
      <c r="F118" s="17" t="n">
        <v>-0.1075</v>
      </c>
      <c r="G118" s="17" t="n">
        <f aca="false">G103</f>
        <v>-0.0586363636363636</v>
      </c>
      <c r="H118" s="17" t="n">
        <f aca="false">B118+G118</f>
        <v>-0.0486597246363636</v>
      </c>
    </row>
    <row r="119" customFormat="false" ht="12.75" hidden="false" customHeight="false" outlineLevel="0" collapsed="false">
      <c r="A119" s="16" t="n">
        <v>39203</v>
      </c>
      <c r="B119" s="17" t="n">
        <v>0.009968124</v>
      </c>
      <c r="C119" s="17" t="n">
        <v>-0.0675</v>
      </c>
      <c r="D119" s="17" t="n">
        <v>-0.07</v>
      </c>
      <c r="E119" s="17" t="n">
        <v>-0.0975</v>
      </c>
      <c r="F119" s="17" t="n">
        <v>-0.105</v>
      </c>
      <c r="G119" s="17" t="n">
        <f aca="false">G104</f>
        <v>-0.0588095238095238</v>
      </c>
      <c r="H119" s="17" t="n">
        <f aca="false">B119+G119</f>
        <v>-0.0488413998095238</v>
      </c>
    </row>
    <row r="120" customFormat="false" ht="12.75" hidden="false" customHeight="false" outlineLevel="0" collapsed="false">
      <c r="A120" s="16" t="n">
        <v>39234</v>
      </c>
      <c r="B120" s="17" t="n">
        <v>0.009968124</v>
      </c>
      <c r="C120" s="17" t="n">
        <v>-0.06</v>
      </c>
      <c r="D120" s="17" t="n">
        <v>-0.065</v>
      </c>
      <c r="E120" s="17" t="n">
        <v>-0.0975</v>
      </c>
      <c r="F120" s="17" t="n">
        <v>-0.105</v>
      </c>
      <c r="G120" s="17" t="n">
        <f aca="false">G105</f>
        <v>-0.0438636363636364</v>
      </c>
      <c r="H120" s="17" t="n">
        <f aca="false">B120+G120</f>
        <v>-0.0338955123636364</v>
      </c>
    </row>
    <row r="121" customFormat="false" ht="12.75" hidden="false" customHeight="false" outlineLevel="0" collapsed="false">
      <c r="A121" s="16" t="n">
        <v>39264</v>
      </c>
      <c r="B121" s="17" t="n">
        <v>0.009968124</v>
      </c>
      <c r="C121" s="17" t="n">
        <v>-0.06</v>
      </c>
      <c r="D121" s="17" t="n">
        <v>-0.065</v>
      </c>
      <c r="E121" s="17" t="n">
        <v>-0.0975</v>
      </c>
      <c r="F121" s="17" t="n">
        <v>-0.105</v>
      </c>
      <c r="G121" s="17" t="n">
        <f aca="false">G106</f>
        <v>-0.0613043478260869</v>
      </c>
      <c r="H121" s="17" t="n">
        <f aca="false">B121+G121</f>
        <v>-0.0513362238260869</v>
      </c>
    </row>
    <row r="122" customFormat="false" ht="12.75" hidden="false" customHeight="false" outlineLevel="0" collapsed="false">
      <c r="A122" s="16" t="n">
        <v>39295</v>
      </c>
      <c r="B122" s="17" t="n">
        <v>0.009968124</v>
      </c>
      <c r="C122" s="17" t="n">
        <v>-0.06</v>
      </c>
      <c r="D122" s="17" t="n">
        <v>-0.065</v>
      </c>
      <c r="E122" s="17" t="n">
        <v>-0.0975</v>
      </c>
      <c r="F122" s="17" t="n">
        <v>-0.105</v>
      </c>
      <c r="G122" s="17" t="n">
        <f aca="false">G107</f>
        <v>-0.0464285714285714</v>
      </c>
      <c r="H122" s="17" t="n">
        <f aca="false">B122+G122</f>
        <v>-0.0364604474285714</v>
      </c>
    </row>
    <row r="123" customFormat="false" ht="12.75" hidden="false" customHeight="false" outlineLevel="0" collapsed="false">
      <c r="A123" s="16" t="n">
        <v>39326</v>
      </c>
      <c r="B123" s="17" t="n">
        <v>0.009968124</v>
      </c>
      <c r="C123" s="17" t="n">
        <v>-0.0675</v>
      </c>
      <c r="D123" s="17" t="n">
        <v>-0.0725</v>
      </c>
      <c r="E123" s="17" t="n">
        <v>-0.0975</v>
      </c>
      <c r="F123" s="17" t="n">
        <v>-0.105</v>
      </c>
      <c r="G123" s="17" t="n">
        <f aca="false">G108</f>
        <v>-0.0570454545454545</v>
      </c>
      <c r="H123" s="17" t="n">
        <f aca="false">B123+G123</f>
        <v>-0.0470773305454545</v>
      </c>
    </row>
    <row r="124" customFormat="false" ht="12.75" hidden="false" customHeight="false" outlineLevel="0" collapsed="false">
      <c r="A124" s="16" t="n">
        <v>39356</v>
      </c>
      <c r="B124" s="17" t="n">
        <v>0.009968124</v>
      </c>
      <c r="C124" s="17" t="n">
        <v>-0.0675</v>
      </c>
      <c r="D124" s="17" t="n">
        <v>-0.075</v>
      </c>
      <c r="E124" s="17" t="n">
        <v>-0.0975</v>
      </c>
      <c r="F124" s="17" t="n">
        <v>-0.105</v>
      </c>
      <c r="G124" s="17" t="n">
        <f aca="false">G109</f>
        <v>-0.0611363636363636</v>
      </c>
      <c r="H124" s="17" t="n">
        <f aca="false">B124+G124</f>
        <v>-0.0511682396363636</v>
      </c>
    </row>
    <row r="125" customFormat="false" ht="12.75" hidden="false" customHeight="false" outlineLevel="0" collapsed="false">
      <c r="A125" s="16" t="n">
        <v>39387</v>
      </c>
      <c r="B125" s="17" t="n">
        <v>-0.069988713</v>
      </c>
      <c r="C125" s="17" t="n">
        <v>-0.0955</v>
      </c>
      <c r="D125" s="17" t="n">
        <v>-0.0965</v>
      </c>
      <c r="E125" s="17" t="n">
        <v>-0.08</v>
      </c>
      <c r="F125" s="17" t="n">
        <v>-0.125</v>
      </c>
      <c r="G125" s="17" t="n">
        <f aca="false">G110</f>
        <v>-0.0726190476190476</v>
      </c>
      <c r="H125" s="17" t="n">
        <f aca="false">B125+G125</f>
        <v>-0.142607760619048</v>
      </c>
    </row>
    <row r="126" customFormat="false" ht="12.75" hidden="false" customHeight="false" outlineLevel="0" collapsed="false">
      <c r="A126" s="18" t="n">
        <v>39417</v>
      </c>
      <c r="B126" s="14" t="n">
        <v>-0.084951938</v>
      </c>
      <c r="C126" s="14" t="n">
        <v>-0.118</v>
      </c>
      <c r="D126" s="14" t="n">
        <v>-0.119</v>
      </c>
      <c r="E126" s="14" t="n">
        <v>-0.08</v>
      </c>
      <c r="F126" s="14" t="n">
        <v>-0.125</v>
      </c>
      <c r="G126" s="14" t="n">
        <f aca="false">G111</f>
        <v>-0.0495454545454545</v>
      </c>
      <c r="H126" s="14" t="n">
        <f aca="false">B126+G126</f>
        <v>-0.134497392545455</v>
      </c>
    </row>
    <row r="127" customFormat="false" ht="12.75" hidden="false" customHeight="false" outlineLevel="0" collapsed="false">
      <c r="A127" s="19" t="s">
        <v>12</v>
      </c>
      <c r="B127" s="20" t="n">
        <f aca="false">AVERAGE(B115:B126)</f>
        <v>-0.0233462723333333</v>
      </c>
      <c r="C127" s="20" t="n">
        <f aca="false">AVERAGE(C115:C126)</f>
        <v>-0.0819583333333333</v>
      </c>
      <c r="D127" s="20" t="n">
        <f aca="false">AVERAGE(D115:D126)</f>
        <v>-0.084875</v>
      </c>
      <c r="E127" s="20" t="n">
        <f aca="false">AVERAGE(E115:E126)</f>
        <v>-0.0958333333333333</v>
      </c>
      <c r="F127" s="20" t="n">
        <f aca="false">AVERAGE(F115:F126)</f>
        <v>-0.113541666666667</v>
      </c>
      <c r="G127" s="20" t="n">
        <f aca="false">AVERAGE(G115:G126)</f>
        <v>-0.0517104272539055</v>
      </c>
      <c r="H127" s="21" t="n">
        <f aca="false">AVERAGE(H115:H126)</f>
        <v>-0.0750566995872389</v>
      </c>
    </row>
    <row r="128" customFormat="false" ht="12.75" hidden="false" customHeight="false" outlineLevel="0" collapsed="false">
      <c r="A128" s="22" t="s">
        <v>13</v>
      </c>
      <c r="B128" s="23"/>
      <c r="C128" s="23" t="n">
        <f aca="false">C127-$B127</f>
        <v>-0.058612061</v>
      </c>
      <c r="D128" s="23" t="n">
        <f aca="false">D127-$B127</f>
        <v>-0.0615287276666667</v>
      </c>
      <c r="E128" s="23" t="n">
        <f aca="false">E127-$B127</f>
        <v>-0.072487061</v>
      </c>
      <c r="F128" s="23" t="n">
        <f aca="false">F127-$B127</f>
        <v>-0.0901953943333333</v>
      </c>
      <c r="G128" s="23" t="n">
        <f aca="false">G127-$B127</f>
        <v>-0.0283641549205722</v>
      </c>
      <c r="H128" s="24" t="n">
        <f aca="false">H127-$B127</f>
        <v>-0.0517104272539055</v>
      </c>
    </row>
    <row r="129" customFormat="false" ht="12.75" hidden="false" customHeight="false" outlineLevel="0" collapsed="false">
      <c r="A129" s="16"/>
      <c r="B129" s="17"/>
      <c r="C129" s="17"/>
      <c r="D129" s="17"/>
      <c r="E129" s="17"/>
      <c r="F129" s="17"/>
      <c r="G129" s="17"/>
      <c r="H129" s="17"/>
    </row>
    <row r="130" customFormat="false" ht="12.75" hidden="false" customHeight="false" outlineLevel="0" collapsed="false">
      <c r="A130" s="16" t="n">
        <v>39448</v>
      </c>
      <c r="B130" s="17" t="n">
        <v>-0.084955184</v>
      </c>
      <c r="C130" s="17" t="n">
        <v>-0.1205</v>
      </c>
      <c r="D130" s="17" t="n">
        <v>-0.1215</v>
      </c>
      <c r="E130" s="17" t="n">
        <v>-0.08</v>
      </c>
      <c r="F130" s="17" t="n">
        <v>-0.125</v>
      </c>
      <c r="G130" s="17" t="n">
        <f aca="false">G115</f>
        <v>-0.0393181818181819</v>
      </c>
      <c r="H130" s="17" t="n">
        <f aca="false">B130+G130</f>
        <v>-0.124273365818182</v>
      </c>
    </row>
    <row r="131" customFormat="false" ht="12.75" hidden="false" customHeight="false" outlineLevel="0" collapsed="false">
      <c r="A131" s="16" t="n">
        <v>39479</v>
      </c>
      <c r="B131" s="17" t="n">
        <v>-0.059957423</v>
      </c>
      <c r="C131" s="17" t="n">
        <v>-0.103</v>
      </c>
      <c r="D131" s="17" t="n">
        <v>-0.1015</v>
      </c>
      <c r="E131" s="17" t="n">
        <v>-0.08</v>
      </c>
      <c r="F131" s="17" t="n">
        <v>-0.125</v>
      </c>
      <c r="G131" s="17" t="n">
        <f aca="false">G116</f>
        <v>-0.0275000000000001</v>
      </c>
      <c r="H131" s="17" t="n">
        <f aca="false">B131+G131</f>
        <v>-0.0874574230000001</v>
      </c>
    </row>
    <row r="132" customFormat="false" ht="12.75" hidden="false" customHeight="false" outlineLevel="0" collapsed="false">
      <c r="A132" s="16" t="n">
        <v>39508</v>
      </c>
      <c r="B132" s="17" t="n">
        <v>-0.049957423</v>
      </c>
      <c r="C132" s="17" t="n">
        <v>-0.0905</v>
      </c>
      <c r="D132" s="17" t="n">
        <v>-0.0915</v>
      </c>
      <c r="E132" s="17" t="n">
        <v>-0.08</v>
      </c>
      <c r="F132" s="17" t="n">
        <v>-0.125</v>
      </c>
      <c r="G132" s="17" t="n">
        <f aca="false">G117</f>
        <v>-0.0443181818181819</v>
      </c>
      <c r="H132" s="17" t="n">
        <f aca="false">B132+G132</f>
        <v>-0.0942756048181819</v>
      </c>
    </row>
    <row r="133" customFormat="false" ht="12.75" hidden="false" customHeight="false" outlineLevel="0" collapsed="false">
      <c r="A133" s="16" t="n">
        <v>39539</v>
      </c>
      <c r="B133" s="17" t="n">
        <v>0.009976639</v>
      </c>
      <c r="C133" s="17" t="n">
        <v>-0.0655</v>
      </c>
      <c r="D133" s="17" t="n">
        <v>-0.068</v>
      </c>
      <c r="E133" s="17" t="n">
        <v>-0.08</v>
      </c>
      <c r="F133" s="17" t="n">
        <v>-0.1275</v>
      </c>
      <c r="G133" s="17" t="n">
        <f aca="false">G118</f>
        <v>-0.0586363636363636</v>
      </c>
      <c r="H133" s="17" t="n">
        <f aca="false">B133+G133</f>
        <v>-0.0486597246363636</v>
      </c>
    </row>
    <row r="134" customFormat="false" ht="12.75" hidden="false" customHeight="false" outlineLevel="0" collapsed="false">
      <c r="A134" s="16" t="n">
        <v>39569</v>
      </c>
      <c r="B134" s="17" t="n">
        <v>0.009968124</v>
      </c>
      <c r="C134" s="17" t="n">
        <v>-0.0655</v>
      </c>
      <c r="D134" s="17" t="n">
        <v>-0.068</v>
      </c>
      <c r="E134" s="17" t="n">
        <v>-0.08</v>
      </c>
      <c r="F134" s="17" t="n">
        <v>-0.125</v>
      </c>
      <c r="G134" s="17" t="n">
        <f aca="false">G119</f>
        <v>-0.0588095238095238</v>
      </c>
      <c r="H134" s="17" t="n">
        <f aca="false">B134+G134</f>
        <v>-0.0488413998095238</v>
      </c>
    </row>
    <row r="135" customFormat="false" ht="12.75" hidden="false" customHeight="false" outlineLevel="0" collapsed="false">
      <c r="A135" s="16" t="n">
        <v>39600</v>
      </c>
      <c r="B135" s="17" t="n">
        <v>0.009968124</v>
      </c>
      <c r="C135" s="17" t="n">
        <v>-0.058</v>
      </c>
      <c r="D135" s="17" t="n">
        <v>-0.063</v>
      </c>
      <c r="E135" s="17" t="n">
        <v>-0.08</v>
      </c>
      <c r="F135" s="17" t="n">
        <v>-0.125</v>
      </c>
      <c r="G135" s="17" t="n">
        <f aca="false">G120</f>
        <v>-0.0438636363636364</v>
      </c>
      <c r="H135" s="17" t="n">
        <f aca="false">B135+G135</f>
        <v>-0.0338955123636364</v>
      </c>
    </row>
    <row r="136" customFormat="false" ht="12.75" hidden="false" customHeight="false" outlineLevel="0" collapsed="false">
      <c r="A136" s="16" t="n">
        <v>39630</v>
      </c>
      <c r="B136" s="17" t="n">
        <v>0.009968124</v>
      </c>
      <c r="C136" s="17" t="n">
        <v>-0.058</v>
      </c>
      <c r="D136" s="17" t="n">
        <v>-0.063</v>
      </c>
      <c r="E136" s="17" t="n">
        <v>-0.08</v>
      </c>
      <c r="F136" s="17" t="n">
        <v>-0.125</v>
      </c>
      <c r="G136" s="17" t="n">
        <f aca="false">G121</f>
        <v>-0.0613043478260869</v>
      </c>
      <c r="H136" s="17" t="n">
        <f aca="false">B136+G136</f>
        <v>-0.0513362238260869</v>
      </c>
    </row>
    <row r="137" customFormat="false" ht="12.75" hidden="false" customHeight="false" outlineLevel="0" collapsed="false">
      <c r="A137" s="16" t="n">
        <v>39661</v>
      </c>
      <c r="B137" s="17" t="n">
        <v>0.009968124</v>
      </c>
      <c r="C137" s="17" t="n">
        <v>-0.058</v>
      </c>
      <c r="D137" s="17" t="n">
        <v>-0.063</v>
      </c>
      <c r="E137" s="17" t="n">
        <v>-0.08</v>
      </c>
      <c r="F137" s="17" t="n">
        <v>-0.125</v>
      </c>
      <c r="G137" s="17" t="n">
        <f aca="false">G122</f>
        <v>-0.0464285714285714</v>
      </c>
      <c r="H137" s="17" t="n">
        <f aca="false">B137+G137</f>
        <v>-0.0364604474285714</v>
      </c>
    </row>
    <row r="138" customFormat="false" ht="12.75" hidden="false" customHeight="false" outlineLevel="0" collapsed="false">
      <c r="A138" s="16" t="n">
        <v>39692</v>
      </c>
      <c r="B138" s="17" t="n">
        <v>0.009968124</v>
      </c>
      <c r="C138" s="17" t="n">
        <v>-0.0655</v>
      </c>
      <c r="D138" s="17" t="n">
        <v>-0.0705</v>
      </c>
      <c r="E138" s="17" t="n">
        <v>-0.08</v>
      </c>
      <c r="F138" s="17" t="n">
        <v>-0.125</v>
      </c>
      <c r="G138" s="17" t="n">
        <f aca="false">G123</f>
        <v>-0.0570454545454545</v>
      </c>
      <c r="H138" s="17" t="n">
        <f aca="false">B138+G138</f>
        <v>-0.0470773305454545</v>
      </c>
    </row>
    <row r="139" customFormat="false" ht="12.75" hidden="false" customHeight="false" outlineLevel="0" collapsed="false">
      <c r="A139" s="16" t="n">
        <v>39722</v>
      </c>
      <c r="B139" s="17" t="n">
        <v>0.009968124</v>
      </c>
      <c r="C139" s="17" t="n">
        <v>-0.0655</v>
      </c>
      <c r="D139" s="17" t="n">
        <v>-0.073</v>
      </c>
      <c r="E139" s="17" t="n">
        <v>-0.08</v>
      </c>
      <c r="F139" s="17" t="n">
        <v>-0.125</v>
      </c>
      <c r="G139" s="17" t="n">
        <f aca="false">G124</f>
        <v>-0.0611363636363636</v>
      </c>
      <c r="H139" s="17" t="n">
        <f aca="false">B139+G139</f>
        <v>-0.0511682396363636</v>
      </c>
    </row>
    <row r="140" customFormat="false" ht="12.75" hidden="false" customHeight="false" outlineLevel="0" collapsed="false">
      <c r="A140" s="16" t="n">
        <v>39753</v>
      </c>
      <c r="B140" s="17" t="n">
        <v>-0.069988713</v>
      </c>
      <c r="C140" s="17" t="n">
        <v>-0.0935</v>
      </c>
      <c r="D140" s="17" t="n">
        <v>-0.0945</v>
      </c>
      <c r="E140" s="17" t="n">
        <v>-0.08</v>
      </c>
      <c r="F140" s="17" t="n">
        <v>-0.125</v>
      </c>
      <c r="G140" s="17" t="n">
        <f aca="false">G125</f>
        <v>-0.0726190476190476</v>
      </c>
      <c r="H140" s="17" t="n">
        <f aca="false">B140+G140</f>
        <v>-0.142607760619048</v>
      </c>
    </row>
    <row r="141" customFormat="false" ht="12.75" hidden="false" customHeight="false" outlineLevel="0" collapsed="false">
      <c r="A141" s="18" t="n">
        <v>39783</v>
      </c>
      <c r="B141" s="14" t="n">
        <v>-0.084951938</v>
      </c>
      <c r="C141" s="14" t="n">
        <v>-0.116</v>
      </c>
      <c r="D141" s="14" t="n">
        <v>-0.117</v>
      </c>
      <c r="E141" s="14" t="n">
        <v>-0.08</v>
      </c>
      <c r="F141" s="14" t="n">
        <v>-0.125</v>
      </c>
      <c r="G141" s="14" t="n">
        <f aca="false">G126</f>
        <v>-0.0495454545454545</v>
      </c>
      <c r="H141" s="14" t="n">
        <f aca="false">B141+G141</f>
        <v>-0.134497392545455</v>
      </c>
    </row>
    <row r="142" customFormat="false" ht="12.75" hidden="false" customHeight="false" outlineLevel="0" collapsed="false">
      <c r="A142" s="19" t="s">
        <v>12</v>
      </c>
      <c r="B142" s="20" t="n">
        <f aca="false">AVERAGE(B130:B141)</f>
        <v>-0.0233354415</v>
      </c>
      <c r="C142" s="20" t="n">
        <f aca="false">AVERAGE(C130:C141)</f>
        <v>-0.0799583333333333</v>
      </c>
      <c r="D142" s="20" t="n">
        <f aca="false">AVERAGE(D130:D141)</f>
        <v>-0.082875</v>
      </c>
      <c r="E142" s="20" t="n">
        <f aca="false">AVERAGE(E130:E141)</f>
        <v>-0.08</v>
      </c>
      <c r="F142" s="20" t="n">
        <f aca="false">AVERAGE(F130:F141)</f>
        <v>-0.125208333333333</v>
      </c>
      <c r="G142" s="20" t="n">
        <f aca="false">AVERAGE(G130:G141)</f>
        <v>-0.0517104272539055</v>
      </c>
      <c r="H142" s="21" t="n">
        <f aca="false">AVERAGE(H130:H141)</f>
        <v>-0.0750458687539055</v>
      </c>
    </row>
    <row r="143" customFormat="false" ht="12.75" hidden="false" customHeight="false" outlineLevel="0" collapsed="false">
      <c r="A143" s="22" t="s">
        <v>13</v>
      </c>
      <c r="B143" s="23"/>
      <c r="C143" s="23" t="n">
        <f aca="false">C142-$B142</f>
        <v>-0.0566228918333333</v>
      </c>
      <c r="D143" s="23" t="n">
        <f aca="false">D142-$B142</f>
        <v>-0.0595395585</v>
      </c>
      <c r="E143" s="23" t="n">
        <f aca="false">E142-$B142</f>
        <v>-0.0566645585</v>
      </c>
      <c r="F143" s="23" t="n">
        <f aca="false">F142-$B142</f>
        <v>-0.101872891833333</v>
      </c>
      <c r="G143" s="23" t="n">
        <f aca="false">G142-$B142</f>
        <v>-0.0283749857539055</v>
      </c>
      <c r="H143" s="24" t="n">
        <f aca="false">H142-$B142</f>
        <v>-0.0517104272539055</v>
      </c>
    </row>
    <row r="144" customFormat="false" ht="12.75" hidden="false" customHeight="false" outlineLevel="0" collapsed="false">
      <c r="A144" s="16"/>
      <c r="B144" s="17"/>
      <c r="C144" s="17"/>
      <c r="D144" s="17"/>
      <c r="E144" s="17"/>
      <c r="F144" s="17"/>
      <c r="G144" s="17"/>
      <c r="H144" s="17"/>
    </row>
    <row r="145" customFormat="false" ht="12.75" hidden="false" customHeight="false" outlineLevel="0" collapsed="false">
      <c r="A145" s="16" t="n">
        <v>39814</v>
      </c>
      <c r="B145" s="17" t="n">
        <v>-0.084955184</v>
      </c>
      <c r="C145" s="17" t="n">
        <v>-0.1185</v>
      </c>
      <c r="D145" s="17" t="n">
        <v>-0.1195</v>
      </c>
      <c r="E145" s="17" t="n">
        <v>-0.08</v>
      </c>
      <c r="F145" s="17" t="n">
        <v>-0.125</v>
      </c>
      <c r="G145" s="17" t="n">
        <f aca="false">G130</f>
        <v>-0.0393181818181819</v>
      </c>
      <c r="H145" s="17" t="n">
        <f aca="false">B145+G145</f>
        <v>-0.124273365818182</v>
      </c>
    </row>
    <row r="146" customFormat="false" ht="12.75" hidden="false" customHeight="false" outlineLevel="0" collapsed="false">
      <c r="A146" s="16" t="n">
        <v>39845</v>
      </c>
      <c r="B146" s="17" t="n">
        <v>-0.059957423</v>
      </c>
      <c r="C146" s="17" t="n">
        <v>-0.101</v>
      </c>
      <c r="D146" s="17" t="n">
        <v>-0.0995</v>
      </c>
      <c r="E146" s="17" t="n">
        <v>-0.08</v>
      </c>
      <c r="F146" s="17" t="n">
        <v>-0.125</v>
      </c>
      <c r="G146" s="17" t="n">
        <f aca="false">G131</f>
        <v>-0.0275000000000001</v>
      </c>
      <c r="H146" s="17" t="n">
        <f aca="false">B146+G146</f>
        <v>-0.0874574230000001</v>
      </c>
    </row>
    <row r="147" customFormat="false" ht="12.75" hidden="false" customHeight="false" outlineLevel="0" collapsed="false">
      <c r="A147" s="16" t="n">
        <v>39873</v>
      </c>
      <c r="B147" s="17" t="n">
        <v>-0.049957423</v>
      </c>
      <c r="C147" s="17" t="n">
        <v>-0.0885</v>
      </c>
      <c r="D147" s="17" t="n">
        <v>-0.0895</v>
      </c>
      <c r="E147" s="17" t="n">
        <v>-0.08</v>
      </c>
      <c r="F147" s="17" t="n">
        <v>-0.125</v>
      </c>
      <c r="G147" s="17" t="n">
        <f aca="false">G132</f>
        <v>-0.0443181818181819</v>
      </c>
      <c r="H147" s="17" t="n">
        <f aca="false">B147+G147</f>
        <v>-0.0942756048181819</v>
      </c>
    </row>
    <row r="148" customFormat="false" ht="12.75" hidden="false" customHeight="false" outlineLevel="0" collapsed="false">
      <c r="A148" s="16" t="n">
        <v>39904</v>
      </c>
      <c r="B148" s="17" t="n">
        <v>0.009976639</v>
      </c>
      <c r="C148" s="17" t="n">
        <v>-0.0635</v>
      </c>
      <c r="D148" s="17" t="n">
        <v>-0.066</v>
      </c>
      <c r="E148" s="17" t="n">
        <v>-0.08</v>
      </c>
      <c r="F148" s="17" t="n">
        <v>-0.1275</v>
      </c>
      <c r="G148" s="17" t="n">
        <f aca="false">G133</f>
        <v>-0.0586363636363636</v>
      </c>
      <c r="H148" s="17" t="n">
        <f aca="false">B148+G148</f>
        <v>-0.0486597246363636</v>
      </c>
    </row>
    <row r="149" customFormat="false" ht="12.75" hidden="false" customHeight="false" outlineLevel="0" collapsed="false">
      <c r="A149" s="16" t="n">
        <v>39934</v>
      </c>
      <c r="B149" s="17" t="n">
        <v>0.009968124</v>
      </c>
      <c r="C149" s="17" t="n">
        <v>-0.0635</v>
      </c>
      <c r="D149" s="17" t="n">
        <v>-0.066</v>
      </c>
      <c r="E149" s="17" t="n">
        <v>-0.08</v>
      </c>
      <c r="F149" s="17" t="n">
        <v>-0.125</v>
      </c>
      <c r="G149" s="17" t="n">
        <f aca="false">G134</f>
        <v>-0.0588095238095238</v>
      </c>
      <c r="H149" s="17" t="n">
        <f aca="false">B149+G149</f>
        <v>-0.0488413998095238</v>
      </c>
    </row>
    <row r="150" customFormat="false" ht="12.75" hidden="false" customHeight="false" outlineLevel="0" collapsed="false">
      <c r="A150" s="16" t="n">
        <v>39965</v>
      </c>
      <c r="B150" s="17" t="n">
        <v>0.009968124</v>
      </c>
      <c r="C150" s="17" t="n">
        <v>-0.056</v>
      </c>
      <c r="D150" s="17" t="n">
        <v>-0.061</v>
      </c>
      <c r="E150" s="17" t="n">
        <v>-0.08</v>
      </c>
      <c r="F150" s="17" t="n">
        <v>-0.125</v>
      </c>
      <c r="G150" s="17" t="n">
        <f aca="false">G135</f>
        <v>-0.0438636363636364</v>
      </c>
      <c r="H150" s="17" t="n">
        <f aca="false">B150+G150</f>
        <v>-0.0338955123636364</v>
      </c>
    </row>
    <row r="151" customFormat="false" ht="12.75" hidden="false" customHeight="false" outlineLevel="0" collapsed="false">
      <c r="A151" s="16" t="n">
        <v>39995</v>
      </c>
      <c r="B151" s="17" t="n">
        <v>0.009968124</v>
      </c>
      <c r="C151" s="17" t="n">
        <v>-0.056</v>
      </c>
      <c r="D151" s="17" t="n">
        <v>-0.061</v>
      </c>
      <c r="E151" s="17" t="n">
        <v>-0.08</v>
      </c>
      <c r="F151" s="17" t="n">
        <v>-0.125</v>
      </c>
      <c r="G151" s="17" t="n">
        <f aca="false">G136</f>
        <v>-0.0613043478260869</v>
      </c>
      <c r="H151" s="17" t="n">
        <f aca="false">B151+G151</f>
        <v>-0.0513362238260869</v>
      </c>
    </row>
    <row r="152" customFormat="false" ht="12.75" hidden="false" customHeight="false" outlineLevel="0" collapsed="false">
      <c r="A152" s="16" t="n">
        <v>40026</v>
      </c>
      <c r="B152" s="17" t="n">
        <v>0.009968124</v>
      </c>
      <c r="C152" s="17" t="n">
        <v>-0.056</v>
      </c>
      <c r="D152" s="17" t="n">
        <v>-0.061</v>
      </c>
      <c r="E152" s="17" t="n">
        <v>-0.08</v>
      </c>
      <c r="F152" s="17" t="n">
        <v>-0.125</v>
      </c>
      <c r="G152" s="17" t="n">
        <f aca="false">G137</f>
        <v>-0.0464285714285714</v>
      </c>
      <c r="H152" s="17" t="n">
        <f aca="false">B152+G152</f>
        <v>-0.0364604474285714</v>
      </c>
    </row>
    <row r="153" customFormat="false" ht="12.75" hidden="false" customHeight="false" outlineLevel="0" collapsed="false">
      <c r="A153" s="16" t="n">
        <v>40057</v>
      </c>
      <c r="B153" s="17" t="n">
        <v>0.009968124</v>
      </c>
      <c r="C153" s="17" t="n">
        <v>-0.0635</v>
      </c>
      <c r="D153" s="17" t="n">
        <v>-0.0685</v>
      </c>
      <c r="E153" s="17" t="n">
        <v>-0.08</v>
      </c>
      <c r="F153" s="17" t="n">
        <v>-0.125</v>
      </c>
      <c r="G153" s="17" t="n">
        <f aca="false">G138</f>
        <v>-0.0570454545454545</v>
      </c>
      <c r="H153" s="17" t="n">
        <f aca="false">B153+G153</f>
        <v>-0.0470773305454545</v>
      </c>
    </row>
    <row r="154" customFormat="false" ht="12.75" hidden="false" customHeight="false" outlineLevel="0" collapsed="false">
      <c r="A154" s="16" t="n">
        <v>40087</v>
      </c>
      <c r="B154" s="17" t="n">
        <v>0.009968124</v>
      </c>
      <c r="C154" s="17" t="n">
        <v>-0.0635</v>
      </c>
      <c r="D154" s="17" t="n">
        <v>-0.071</v>
      </c>
      <c r="E154" s="17" t="n">
        <v>-0.08</v>
      </c>
      <c r="F154" s="17" t="n">
        <v>-0.125</v>
      </c>
      <c r="G154" s="17" t="n">
        <f aca="false">G139</f>
        <v>-0.0611363636363636</v>
      </c>
      <c r="H154" s="17" t="n">
        <f aca="false">B154+G154</f>
        <v>-0.0511682396363636</v>
      </c>
    </row>
    <row r="155" customFormat="false" ht="12.75" hidden="false" customHeight="false" outlineLevel="0" collapsed="false">
      <c r="A155" s="16" t="n">
        <v>40118</v>
      </c>
      <c r="B155" s="17" t="n">
        <v>-0.069988713</v>
      </c>
      <c r="C155" s="17" t="n">
        <v>-0.0915</v>
      </c>
      <c r="D155" s="17" t="n">
        <v>-0.0925</v>
      </c>
      <c r="E155" s="17" t="n">
        <v>-0.08</v>
      </c>
      <c r="F155" s="17" t="n">
        <v>-0.125</v>
      </c>
      <c r="G155" s="17" t="n">
        <f aca="false">G140</f>
        <v>-0.0726190476190476</v>
      </c>
      <c r="H155" s="17" t="n">
        <f aca="false">B155+G155</f>
        <v>-0.142607760619048</v>
      </c>
    </row>
    <row r="156" customFormat="false" ht="12.75" hidden="false" customHeight="false" outlineLevel="0" collapsed="false">
      <c r="A156" s="18" t="n">
        <v>40148</v>
      </c>
      <c r="B156" s="14" t="n">
        <v>-0.084951938</v>
      </c>
      <c r="C156" s="14" t="n">
        <v>-0.114</v>
      </c>
      <c r="D156" s="14" t="n">
        <v>-0.115</v>
      </c>
      <c r="E156" s="14" t="n">
        <v>-0.08</v>
      </c>
      <c r="F156" s="14" t="n">
        <v>-0.125</v>
      </c>
      <c r="G156" s="14" t="n">
        <f aca="false">G141</f>
        <v>-0.0495454545454545</v>
      </c>
      <c r="H156" s="14" t="n">
        <f aca="false">B156+G156</f>
        <v>-0.134497392545455</v>
      </c>
    </row>
    <row r="157" customFormat="false" ht="12.75" hidden="false" customHeight="false" outlineLevel="0" collapsed="false">
      <c r="A157" s="19" t="s">
        <v>12</v>
      </c>
      <c r="B157" s="20" t="n">
        <f aca="false">AVERAGE(B145:B156)</f>
        <v>-0.0233354415</v>
      </c>
      <c r="C157" s="20" t="n">
        <f aca="false">AVERAGE(C145:C156)</f>
        <v>-0.0779583333333333</v>
      </c>
      <c r="D157" s="20" t="n">
        <f aca="false">AVERAGE(D145:D156)</f>
        <v>-0.080875</v>
      </c>
      <c r="E157" s="20" t="n">
        <f aca="false">AVERAGE(E145:E156)</f>
        <v>-0.08</v>
      </c>
      <c r="F157" s="20" t="n">
        <f aca="false">AVERAGE(F145:F156)</f>
        <v>-0.125208333333333</v>
      </c>
      <c r="G157" s="20" t="n">
        <f aca="false">AVERAGE(G145:G156)</f>
        <v>-0.0517104272539055</v>
      </c>
      <c r="H157" s="21" t="n">
        <f aca="false">AVERAGE(H145:H156)</f>
        <v>-0.0750458687539055</v>
      </c>
    </row>
    <row r="158" customFormat="false" ht="12.75" hidden="false" customHeight="false" outlineLevel="0" collapsed="false">
      <c r="A158" s="22" t="s">
        <v>13</v>
      </c>
      <c r="B158" s="23"/>
      <c r="C158" s="23" t="n">
        <f aca="false">C157-$B157</f>
        <v>-0.0546228918333333</v>
      </c>
      <c r="D158" s="23" t="n">
        <f aca="false">D157-$B157</f>
        <v>-0.0575395585</v>
      </c>
      <c r="E158" s="23" t="n">
        <f aca="false">E157-$B157</f>
        <v>-0.0566645585</v>
      </c>
      <c r="F158" s="23" t="n">
        <f aca="false">F157-$B157</f>
        <v>-0.101872891833333</v>
      </c>
      <c r="G158" s="23" t="n">
        <f aca="false">G157-$B157</f>
        <v>-0.0283749857539055</v>
      </c>
      <c r="H158" s="24" t="n">
        <f aca="false">H157-$B157</f>
        <v>-0.0517104272539055</v>
      </c>
    </row>
    <row r="159" customFormat="false" ht="12.75" hidden="false" customHeight="false" outlineLevel="0" collapsed="false">
      <c r="A159" s="16"/>
      <c r="B159" s="17"/>
      <c r="C159" s="17"/>
      <c r="D159" s="17"/>
      <c r="E159" s="17"/>
      <c r="F159" s="17"/>
      <c r="G159" s="17"/>
      <c r="H159" s="17"/>
    </row>
    <row r="160" customFormat="false" ht="12.75" hidden="false" customHeight="false" outlineLevel="0" collapsed="false">
      <c r="A160" s="16" t="n">
        <v>40179</v>
      </c>
      <c r="B160" s="17" t="n">
        <v>-0.084955184</v>
      </c>
      <c r="C160" s="17" t="n">
        <v>-0.1165</v>
      </c>
      <c r="D160" s="17" t="n">
        <v>-0.1175</v>
      </c>
      <c r="E160" s="17" t="n">
        <v>-0.08</v>
      </c>
      <c r="F160" s="17" t="n">
        <v>-0.125</v>
      </c>
      <c r="G160" s="17" t="n">
        <f aca="false">G145</f>
        <v>-0.0393181818181819</v>
      </c>
      <c r="H160" s="17" t="n">
        <f aca="false">B160+G160</f>
        <v>-0.124273365818182</v>
      </c>
    </row>
    <row r="161" customFormat="false" ht="12.75" hidden="false" customHeight="false" outlineLevel="0" collapsed="false">
      <c r="A161" s="25" t="n">
        <v>40210</v>
      </c>
    </row>
  </sheetData>
  <mergeCells count="1">
    <mergeCell ref="B5:H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3" t="s">
        <v>14</v>
      </c>
    </row>
    <row r="2" customFormat="false" ht="12.75" hidden="false" customHeight="false" outlineLevel="0" collapsed="false">
      <c r="A2" s="4" t="s">
        <v>15</v>
      </c>
    </row>
    <row r="3" customFormat="false" ht="12.75" hidden="false" customHeight="false" outlineLevel="0" collapsed="false">
      <c r="A3" s="4" t="s">
        <v>16</v>
      </c>
    </row>
    <row r="7" customFormat="false" ht="25.5" hidden="false" customHeight="false" outlineLevel="0" collapsed="false">
      <c r="A7" s="6" t="s">
        <v>3</v>
      </c>
      <c r="B7" s="7" t="s">
        <v>17</v>
      </c>
    </row>
    <row r="8" customFormat="false" ht="12.75" hidden="false" customHeight="false" outlineLevel="0" collapsed="false">
      <c r="B8" s="9"/>
    </row>
    <row r="9" customFormat="false" ht="12.75" hidden="false" customHeight="false" outlineLevel="0" collapsed="false">
      <c r="A9" s="4" t="s">
        <v>18</v>
      </c>
      <c r="B9" s="2" t="n">
        <v>-0.0393181818181819</v>
      </c>
    </row>
    <row r="10" customFormat="false" ht="12.75" hidden="false" customHeight="false" outlineLevel="0" collapsed="false">
      <c r="A10" s="4" t="s">
        <v>19</v>
      </c>
      <c r="B10" s="2" t="n">
        <v>-0.0275000000000001</v>
      </c>
    </row>
    <row r="11" customFormat="false" ht="12.75" hidden="false" customHeight="false" outlineLevel="0" collapsed="false">
      <c r="A11" s="4" t="s">
        <v>20</v>
      </c>
      <c r="B11" s="2" t="n">
        <v>-0.0443181818181819</v>
      </c>
    </row>
    <row r="12" customFormat="false" ht="12.75" hidden="false" customHeight="false" outlineLevel="0" collapsed="false">
      <c r="A12" s="4" t="s">
        <v>21</v>
      </c>
      <c r="B12" s="2" t="n">
        <v>-0.0586363636363636</v>
      </c>
    </row>
    <row r="13" customFormat="false" ht="12.75" hidden="false" customHeight="false" outlineLevel="0" collapsed="false">
      <c r="A13" s="4" t="s">
        <v>22</v>
      </c>
      <c r="B13" s="2" t="n">
        <v>-0.0588095238095238</v>
      </c>
    </row>
    <row r="14" customFormat="false" ht="12.75" hidden="false" customHeight="false" outlineLevel="0" collapsed="false">
      <c r="A14" s="4" t="s">
        <v>23</v>
      </c>
      <c r="B14" s="2" t="n">
        <v>-0.0438636363636364</v>
      </c>
    </row>
    <row r="15" customFormat="false" ht="12.75" hidden="false" customHeight="false" outlineLevel="0" collapsed="false">
      <c r="A15" s="4" t="s">
        <v>24</v>
      </c>
      <c r="B15" s="2" t="n">
        <v>-0.0613043478260869</v>
      </c>
    </row>
    <row r="16" customFormat="false" ht="12.75" hidden="false" customHeight="false" outlineLevel="0" collapsed="false">
      <c r="A16" s="4" t="s">
        <v>25</v>
      </c>
      <c r="B16" s="2" t="n">
        <v>-0.0464285714285714</v>
      </c>
    </row>
    <row r="17" customFormat="false" ht="12.75" hidden="false" customHeight="false" outlineLevel="0" collapsed="false">
      <c r="A17" s="4" t="s">
        <v>26</v>
      </c>
      <c r="B17" s="2" t="n">
        <v>-0.0570454545454545</v>
      </c>
    </row>
    <row r="18" customFormat="false" ht="12.75" hidden="false" customHeight="false" outlineLevel="0" collapsed="false">
      <c r="A18" s="4" t="s">
        <v>27</v>
      </c>
      <c r="B18" s="2" t="n">
        <v>-0.0611363636363636</v>
      </c>
    </row>
    <row r="19" customFormat="false" ht="12.75" hidden="false" customHeight="false" outlineLevel="0" collapsed="false">
      <c r="A19" s="4" t="s">
        <v>28</v>
      </c>
      <c r="B19" s="2" t="n">
        <v>-0.0726190476190476</v>
      </c>
    </row>
    <row r="20" customFormat="false" ht="12.75" hidden="false" customHeight="false" outlineLevel="0" collapsed="false">
      <c r="A20" s="4" t="s">
        <v>29</v>
      </c>
      <c r="B20" s="2" t="n">
        <v>-0.0495454545454545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2000-01-10T14:42:25Z</dcterms:created>
  <dc:creator>jmackey</dc:creator>
  <dc:description/>
  <dc:language>en-US</dc:language>
  <cp:lastModifiedBy>Eric Bass</cp:lastModifiedBy>
  <cp:revision>0</cp:revision>
  <dc:subject/>
  <dc:title/>
</cp:coreProperties>
</file>