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 2001 Act." sheetId="1" state="visible" r:id="rId3"/>
    <sheet name="Frebruary 2001 Est." sheetId="2" state="visible" r:id="rId4"/>
    <sheet name="March 2001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<sst xmlns="http://schemas.openxmlformats.org/spreadsheetml/2006/main" count="86" uniqueCount="44">
  <si>
    <t xml:space="preserve">Enron North America Corp</t>
  </si>
  <si>
    <t xml:space="preserve">Summary of Gas Activity for Tenaska IV Partners, Ltd.</t>
  </si>
  <si>
    <t xml:space="preserve">January 2001</t>
  </si>
  <si>
    <t xml:space="preserve">             </t>
  </si>
  <si>
    <t xml:space="preserve">January Sales</t>
  </si>
  <si>
    <t xml:space="preserve">Counterparty</t>
  </si>
  <si>
    <t xml:space="preserve">Volume</t>
  </si>
  <si>
    <t xml:space="preserve">Dollars</t>
  </si>
  <si>
    <t xml:space="preserve">Tenaska IV Partners</t>
  </si>
  <si>
    <t xml:space="preserve">Total Sales</t>
  </si>
  <si>
    <t xml:space="preserve">Actual</t>
  </si>
  <si>
    <t xml:space="preserve">January Expenses</t>
  </si>
  <si>
    <t xml:space="preserve">Apache Marketing</t>
  </si>
  <si>
    <t xml:space="preserve">Williams Energy</t>
  </si>
  <si>
    <t xml:space="preserve">TXU Lonestar Transport</t>
  </si>
  <si>
    <t xml:space="preserve">Total Expenses</t>
  </si>
  <si>
    <t xml:space="preserve">UA4</t>
  </si>
  <si>
    <t xml:space="preserve">January Netout</t>
  </si>
  <si>
    <t xml:space="preserve">Amount paid by Plant</t>
  </si>
  <si>
    <t xml:space="preserve">paid</t>
  </si>
  <si>
    <t xml:space="preserve">Agency Fee Est (1,407,000 x $0.04)</t>
  </si>
  <si>
    <t xml:space="preserve">Agency Fee Act (1,429,510 x $0.04)</t>
  </si>
  <si>
    <t xml:space="preserve">Payable to Tenaska IV Partners/(ENA):</t>
  </si>
  <si>
    <t xml:space="preserve">February 2001</t>
  </si>
  <si>
    <t xml:space="preserve">February Sales</t>
  </si>
  <si>
    <t xml:space="preserve">Brazos Electric and Power</t>
  </si>
  <si>
    <t xml:space="preserve">Total Sales per Unify</t>
  </si>
  <si>
    <t xml:space="preserve">estimate</t>
  </si>
  <si>
    <t xml:space="preserve">February Purchases</t>
  </si>
  <si>
    <t xml:space="preserve">Total Purchases per Unify</t>
  </si>
  <si>
    <t xml:space="preserve">February Netout</t>
  </si>
  <si>
    <t xml:space="preserve">Total Purchases</t>
  </si>
  <si>
    <t xml:space="preserve">Agency Fee (1,407,000x $0.04)</t>
  </si>
  <si>
    <t xml:space="preserve">Agency Fee Adjustment</t>
  </si>
  <si>
    <t xml:space="preserve">Calculation for Purchase Demand Fee:</t>
  </si>
  <si>
    <t xml:space="preserve">Tenaska IV payment</t>
  </si>
  <si>
    <t xml:space="preserve">purchase</t>
  </si>
  <si>
    <t xml:space="preserve">sale demand fee</t>
  </si>
  <si>
    <t xml:space="preserve">deal 384258</t>
  </si>
  <si>
    <t xml:space="preserve">December 2000</t>
  </si>
  <si>
    <t xml:space="preserve">December Sales</t>
  </si>
  <si>
    <t xml:space="preserve">December Purchases</t>
  </si>
  <si>
    <t xml:space="preserve">December Netout</t>
  </si>
  <si>
    <t xml:space="preserve">Agency Fee (1,405,329x $0.04)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</si>
</sst>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\(#,##0\)"/>
    <numFmt numFmtId="166" formatCode="\$#,##0.00_);&quot;($&quot;#,##0.00\)"/>
    <numFmt numFmtId="167" formatCode="@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28"/>
    <col collapsed="false" customWidth="true" hidden="false" outlineLevel="0" max="3" min="3" style="1" width="16.42"/>
    <col collapsed="false" customWidth="true" hidden="false" outlineLevel="0" max="4" min="4" style="2" width="15.13"/>
    <col collapsed="false" customWidth="true" hidden="false" outlineLevel="0" max="7" min="7" style="0" width="13.14"/>
    <col collapsed="false" customWidth="true" hidden="false" outlineLevel="0" max="9" min="9" style="0" width="12.85"/>
    <col collapsed="false" customWidth="true" hidden="false" outlineLevel="0" max="10" min="10" style="0" width="10.56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2</v>
      </c>
    </row>
    <row r="6" customFormat="false" ht="12.75" hidden="false" customHeight="false" outlineLevel="0" collapsed="false">
      <c r="D6" s="2" t="s">
        <v>3</v>
      </c>
    </row>
    <row r="7" customFormat="false" ht="12.75" hidden="false" customHeight="false" outlineLevel="0" collapsed="false">
      <c r="A7" s="5" t="s">
        <v>4</v>
      </c>
    </row>
    <row r="9" customFormat="false" ht="12.75" hidden="false" customHeight="false" outlineLevel="0" collapsed="false">
      <c r="B9" s="6" t="s">
        <v>5</v>
      </c>
      <c r="C9" s="7" t="s">
        <v>6</v>
      </c>
      <c r="D9" s="8" t="s">
        <v>7</v>
      </c>
    </row>
    <row r="10" customFormat="false" ht="12.75" hidden="false" customHeight="false" outlineLevel="0" collapsed="false">
      <c r="B10" s="0" t="s">
        <v>8</v>
      </c>
      <c r="C10" s="1" t="n">
        <v>1429510</v>
      </c>
      <c r="D10" s="2" t="n">
        <v>3782014</v>
      </c>
      <c r="I10" s="2"/>
    </row>
    <row r="12" customFormat="false" ht="13.5" hidden="false" customHeight="false" outlineLevel="0" collapsed="false">
      <c r="B12" s="3" t="s">
        <v>9</v>
      </c>
      <c r="C12" s="9" t="n">
        <f aca="false">SUM(C10:C11)</f>
        <v>1429510</v>
      </c>
      <c r="D12" s="10" t="n">
        <f aca="false">SUM(D10:D11)</f>
        <v>3782014</v>
      </c>
      <c r="E12" s="0" t="s">
        <v>10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5" t="s">
        <v>11</v>
      </c>
    </row>
    <row r="16" customFormat="false" ht="12.75" hidden="false" customHeight="false" outlineLevel="0" collapsed="false">
      <c r="B16" s="0" t="s">
        <v>12</v>
      </c>
      <c r="C16" s="1" t="n">
        <v>-620000</v>
      </c>
      <c r="D16" s="2" t="n">
        <v>-1488620</v>
      </c>
    </row>
    <row r="17" customFormat="false" ht="12.75" hidden="false" customHeight="false" outlineLevel="0" collapsed="false">
      <c r="B17" s="0" t="s">
        <v>13</v>
      </c>
      <c r="C17" s="1" t="n">
        <v>-767444</v>
      </c>
      <c r="D17" s="2" t="n">
        <v>-2208877.21</v>
      </c>
    </row>
    <row r="18" customFormat="false" ht="12.75" hidden="false" customHeight="false" outlineLevel="0" collapsed="false">
      <c r="B18" s="0" t="s">
        <v>14</v>
      </c>
      <c r="D18" s="2" t="n">
        <v>-144390.9</v>
      </c>
    </row>
    <row r="20" customFormat="false" ht="13.5" hidden="false" customHeight="false" outlineLevel="0" collapsed="false">
      <c r="B20" s="3" t="s">
        <v>15</v>
      </c>
      <c r="C20" s="9" t="n">
        <f aca="false">SUM(C16:C19)</f>
        <v>-1387444</v>
      </c>
      <c r="D20" s="10" t="n">
        <f aca="false">SUM(D16:D19)</f>
        <v>-3841888.11</v>
      </c>
      <c r="E20" s="0" t="s">
        <v>10</v>
      </c>
    </row>
    <row r="21" customFormat="false" ht="13.5" hidden="false" customHeight="false" outlineLevel="0" collapsed="false"/>
    <row r="22" customFormat="false" ht="13.5" hidden="false" customHeight="false" outlineLevel="0" collapsed="false">
      <c r="A22" s="11"/>
      <c r="B22" s="12"/>
      <c r="C22" s="13" t="n">
        <f aca="false">C12+C20</f>
        <v>42066</v>
      </c>
      <c r="D22" s="14" t="s">
        <v>16</v>
      </c>
      <c r="E22" s="11"/>
      <c r="F22" s="11"/>
    </row>
    <row r="24" customFormat="false" ht="12.75" hidden="false" customHeight="false" outlineLevel="0" collapsed="false">
      <c r="A24" s="5" t="s">
        <v>17</v>
      </c>
    </row>
    <row r="26" customFormat="false" ht="12.75" hidden="false" customHeight="false" outlineLevel="0" collapsed="false">
      <c r="B26" s="15" t="s">
        <v>15</v>
      </c>
      <c r="C26" s="16"/>
      <c r="D26" s="17" t="n">
        <f aca="false">D20</f>
        <v>-3841888.11</v>
      </c>
    </row>
    <row r="27" customFormat="false" ht="12.75" hidden="false" customHeight="false" outlineLevel="0" collapsed="false">
      <c r="B27" s="15" t="s">
        <v>18</v>
      </c>
      <c r="C27" s="16" t="n">
        <v>1429510</v>
      </c>
      <c r="D27" s="17" t="n">
        <v>3687860.65</v>
      </c>
      <c r="E27" s="0" t="s">
        <v>19</v>
      </c>
    </row>
    <row r="28" customFormat="false" ht="12.75" hidden="false" customHeight="false" outlineLevel="0" collapsed="false">
      <c r="B28" s="15" t="s">
        <v>20</v>
      </c>
      <c r="C28" s="16"/>
      <c r="D28" s="17" t="n">
        <v>56280</v>
      </c>
      <c r="E28" s="0" t="s">
        <v>19</v>
      </c>
    </row>
    <row r="29" customFormat="false" ht="12.75" hidden="false" customHeight="false" outlineLevel="0" collapsed="false">
      <c r="B29" s="15" t="s">
        <v>21</v>
      </c>
      <c r="C29" s="9"/>
      <c r="D29" s="17" t="n">
        <v>-57180.4</v>
      </c>
    </row>
    <row r="30" customFormat="false" ht="13.5" hidden="false" customHeight="false" outlineLevel="0" collapsed="false">
      <c r="B30" s="3" t="s">
        <v>22</v>
      </c>
      <c r="C30" s="9"/>
      <c r="D30" s="10" t="n">
        <f aca="false">SUM(D26:D29)</f>
        <v>-154927.86</v>
      </c>
    </row>
    <row r="31" customFormat="false" ht="13.5" hidden="false" customHeight="false" outlineLevel="0" collapsed="false"/>
    <row r="36" customFormat="false" ht="12.75" hidden="false" customHeight="false" outlineLevel="0" collapsed="false">
      <c r="G36" s="2"/>
    </row>
    <row r="37" customFormat="false" ht="12.75" hidden="false" customHeight="false" outlineLevel="0" collapsed="false">
      <c r="D37" s="18"/>
      <c r="G37" s="2"/>
    </row>
    <row r="38" customFormat="false" ht="12.75" hidden="false" customHeight="false" outlineLevel="0" collapsed="false">
      <c r="G38" s="18"/>
    </row>
    <row r="42" customFormat="false" ht="12.75" hidden="false" customHeight="false" outlineLevel="0" collapsed="false">
      <c r="C42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28"/>
    <col collapsed="false" customWidth="true" hidden="false" outlineLevel="0" max="3" min="3" style="1" width="15.56"/>
    <col collapsed="false" customWidth="true" hidden="false" outlineLevel="0" max="4" min="4" style="2" width="15.13"/>
    <col collapsed="false" customWidth="true" hidden="false" outlineLevel="0" max="9" min="9" style="0" width="11.7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23</v>
      </c>
    </row>
    <row r="7" customFormat="false" ht="12.75" hidden="false" customHeight="false" outlineLevel="0" collapsed="false">
      <c r="A7" s="5" t="s">
        <v>24</v>
      </c>
    </row>
    <row r="9" customFormat="false" ht="12.75" hidden="false" customHeight="false" outlineLevel="0" collapsed="false">
      <c r="B9" s="6" t="s">
        <v>5</v>
      </c>
      <c r="C9" s="7" t="s">
        <v>6</v>
      </c>
      <c r="D9" s="8" t="s">
        <v>7</v>
      </c>
    </row>
    <row r="10" customFormat="false" ht="12.75" hidden="false" customHeight="false" outlineLevel="0" collapsed="false">
      <c r="B10" s="0" t="s">
        <v>25</v>
      </c>
      <c r="C10" s="1" t="n">
        <v>405618</v>
      </c>
      <c r="D10" s="2" t="n">
        <v>1232673.1</v>
      </c>
    </row>
    <row r="11" customFormat="false" ht="12.75" hidden="false" customHeight="false" outlineLevel="0" collapsed="false">
      <c r="B11" s="0" t="s">
        <v>8</v>
      </c>
      <c r="C11" s="1" t="n">
        <v>872482</v>
      </c>
      <c r="D11" s="2" t="n">
        <v>583801.51</v>
      </c>
    </row>
    <row r="13" customFormat="false" ht="13.5" hidden="false" customHeight="false" outlineLevel="0" collapsed="false">
      <c r="B13" s="3" t="s">
        <v>26</v>
      </c>
      <c r="C13" s="9" t="n">
        <f aca="false">SUM(C10:C12)</f>
        <v>1278100</v>
      </c>
      <c r="D13" s="10" t="n">
        <f aca="false">SUM(D10:D12)</f>
        <v>1816474.61</v>
      </c>
      <c r="E13" s="0" t="s">
        <v>27</v>
      </c>
    </row>
    <row r="14" customFormat="false" ht="13.5" hidden="false" customHeight="false" outlineLevel="0" collapsed="false"/>
    <row r="15" customFormat="false" ht="12.75" hidden="false" customHeight="false" outlineLevel="0" collapsed="false">
      <c r="A15" s="5" t="s">
        <v>28</v>
      </c>
    </row>
    <row r="17" customFormat="false" ht="12.75" hidden="false" customHeight="false" outlineLevel="0" collapsed="false">
      <c r="B17" s="0" t="s">
        <v>12</v>
      </c>
      <c r="C17" s="1" t="n">
        <v>-560000</v>
      </c>
      <c r="D17" s="2" t="n">
        <v>-1344560</v>
      </c>
    </row>
    <row r="18" customFormat="false" ht="12.75" hidden="false" customHeight="false" outlineLevel="0" collapsed="false">
      <c r="B18" s="0" t="s">
        <v>13</v>
      </c>
      <c r="C18" s="1" t="n">
        <v>-724235</v>
      </c>
      <c r="D18" s="2" t="n">
        <v>-2069478.2</v>
      </c>
    </row>
    <row r="19" customFormat="false" ht="12.75" hidden="false" customHeight="false" outlineLevel="0" collapsed="false">
      <c r="B19" s="0" t="s">
        <v>14</v>
      </c>
      <c r="D19" s="2" t="n">
        <v>-26481.05</v>
      </c>
    </row>
    <row r="21" customFormat="false" ht="13.5" hidden="false" customHeight="false" outlineLevel="0" collapsed="false">
      <c r="B21" s="3" t="s">
        <v>29</v>
      </c>
      <c r="C21" s="9" t="n">
        <f aca="false">SUM(C17:C20)</f>
        <v>-1284235</v>
      </c>
      <c r="D21" s="10" t="n">
        <f aca="false">SUM(D17:D20)</f>
        <v>-3440519.25</v>
      </c>
      <c r="E21" s="0" t="s">
        <v>27</v>
      </c>
    </row>
    <row r="22" customFormat="false" ht="13.5" hidden="false" customHeight="false" outlineLevel="0" collapsed="false"/>
    <row r="23" customFormat="false" ht="13.5" hidden="false" customHeight="false" outlineLevel="0" collapsed="false">
      <c r="A23" s="11"/>
      <c r="B23" s="11"/>
      <c r="C23" s="13" t="n">
        <f aca="false">C13+C21</f>
        <v>-6135</v>
      </c>
      <c r="D23" s="14" t="s">
        <v>16</v>
      </c>
      <c r="E23" s="11"/>
      <c r="F23" s="11"/>
    </row>
    <row r="25" customFormat="false" ht="12.75" hidden="false" customHeight="false" outlineLevel="0" collapsed="false">
      <c r="A25" s="5" t="s">
        <v>30</v>
      </c>
    </row>
    <row r="27" customFormat="false" ht="12.75" hidden="false" customHeight="false" outlineLevel="0" collapsed="false">
      <c r="B27" s="15" t="s">
        <v>31</v>
      </c>
      <c r="C27" s="16"/>
      <c r="D27" s="17" t="n">
        <f aca="false">D21</f>
        <v>-3440519.25</v>
      </c>
    </row>
    <row r="28" customFormat="false" ht="12.75" hidden="false" customHeight="false" outlineLevel="0" collapsed="false">
      <c r="B28" s="15" t="s">
        <v>18</v>
      </c>
      <c r="C28" s="16" t="n">
        <v>872482</v>
      </c>
      <c r="D28" s="17" t="n">
        <v>0</v>
      </c>
      <c r="E28" s="0" t="s">
        <v>19</v>
      </c>
    </row>
    <row r="29" customFormat="false" ht="12.75" hidden="false" customHeight="false" outlineLevel="0" collapsed="false">
      <c r="B29" s="15" t="s">
        <v>32</v>
      </c>
      <c r="C29" s="16"/>
      <c r="D29" s="17" t="n">
        <v>50400</v>
      </c>
    </row>
    <row r="30" customFormat="false" ht="12.75" hidden="false" customHeight="false" outlineLevel="0" collapsed="false">
      <c r="B30" s="15" t="s">
        <v>33</v>
      </c>
      <c r="C30" s="9"/>
      <c r="D30" s="17" t="n">
        <v>-50400</v>
      </c>
    </row>
    <row r="31" customFormat="false" ht="12.75" hidden="false" customHeight="false" outlineLevel="0" collapsed="false">
      <c r="B31" s="3"/>
      <c r="C31" s="9"/>
      <c r="D31" s="19"/>
    </row>
    <row r="32" customFormat="false" ht="13.5" hidden="false" customHeight="false" outlineLevel="0" collapsed="false">
      <c r="B32" s="15" t="s">
        <v>22</v>
      </c>
      <c r="C32" s="16"/>
      <c r="D32" s="20" t="n">
        <f aca="false">SUM(D27:D31)</f>
        <v>-3440519.25</v>
      </c>
      <c r="E32" s="0" t="s">
        <v>27</v>
      </c>
    </row>
    <row r="33" customFormat="false" ht="13.5" hidden="false" customHeight="false" outlineLevel="0" collapsed="false"/>
    <row r="37" customFormat="false" ht="12.75" hidden="false" customHeight="false" outlineLevel="0" collapsed="false">
      <c r="B37" s="0" t="s">
        <v>34</v>
      </c>
      <c r="D37" s="2" t="n">
        <v>0</v>
      </c>
      <c r="E37" s="0" t="s">
        <v>35</v>
      </c>
    </row>
    <row r="38" customFormat="false" ht="12.75" hidden="false" customHeight="false" outlineLevel="0" collapsed="false">
      <c r="D38" s="2" t="n">
        <v>0</v>
      </c>
      <c r="E38" s="0" t="s">
        <v>36</v>
      </c>
    </row>
    <row r="39" customFormat="false" ht="12.75" hidden="false" customHeight="false" outlineLevel="0" collapsed="false">
      <c r="D39" s="21" t="n">
        <f aca="false">SUM(D37:D38)</f>
        <v>0</v>
      </c>
      <c r="E39" s="0" t="s">
        <v>37</v>
      </c>
    </row>
    <row r="40" customFormat="false" ht="12.75" hidden="false" customHeight="false" outlineLevel="0" collapsed="false">
      <c r="E40" s="0" t="s">
        <v>38</v>
      </c>
      <c r="I40" s="2"/>
    </row>
    <row r="41" customFormat="false" ht="12.75" hidden="false" customHeight="false" outlineLevel="0" collapsed="false">
      <c r="I41" s="2"/>
    </row>
    <row r="42" customFormat="false" ht="12.75" hidden="false" customHeight="false" outlineLevel="0" collapsed="false">
      <c r="I42" s="2"/>
    </row>
    <row r="43" customFormat="false" ht="12.75" hidden="false" customHeight="false" outlineLevel="0" collapsed="false">
      <c r="I43" s="18"/>
    </row>
    <row r="44" customFormat="false" ht="12.75" hidden="false" customHeight="false" outlineLevel="0" collapsed="false">
      <c r="C44" s="9"/>
      <c r="D44" s="19"/>
      <c r="I44" s="18"/>
    </row>
  </sheetData>
  <printOptions headings="false" gridLines="false" gridLinesSet="true" horizontalCentered="false" verticalCentered="false"/>
  <pageMargins left="0.747916666666667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:E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28"/>
    <col collapsed="false" customWidth="true" hidden="false" outlineLevel="0" max="3" min="3" style="1" width="15.56"/>
    <col collapsed="false" customWidth="true" hidden="false" outlineLevel="0" max="4" min="4" style="2" width="15.13"/>
    <col collapsed="false" customWidth="true" hidden="false" outlineLevel="0" max="5" min="5" style="0" width="18.41"/>
    <col collapsed="false" customWidth="true" hidden="false" outlineLevel="0" max="9" min="9" style="0" width="11.7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39</v>
      </c>
    </row>
    <row r="7" customFormat="false" ht="12.75" hidden="false" customHeight="false" outlineLevel="0" collapsed="false">
      <c r="A7" s="5" t="s">
        <v>40</v>
      </c>
    </row>
    <row r="9" customFormat="false" ht="12.75" hidden="false" customHeight="false" outlineLevel="0" collapsed="false">
      <c r="B9" s="6" t="s">
        <v>5</v>
      </c>
      <c r="C9" s="7" t="s">
        <v>6</v>
      </c>
      <c r="D9" s="8" t="s">
        <v>7</v>
      </c>
    </row>
    <row r="10" customFormat="false" ht="12.75" hidden="false" customHeight="false" outlineLevel="0" collapsed="false">
      <c r="B10" s="0" t="s">
        <v>8</v>
      </c>
      <c r="C10" s="1" t="n">
        <v>1405329</v>
      </c>
      <c r="D10" s="2" t="n">
        <v>3211176.77</v>
      </c>
    </row>
    <row r="12" customFormat="false" ht="13.5" hidden="false" customHeight="false" outlineLevel="0" collapsed="false">
      <c r="B12" s="3" t="s">
        <v>26</v>
      </c>
      <c r="C12" s="9" t="n">
        <f aca="false">SUM(C10:C11)</f>
        <v>1405329</v>
      </c>
      <c r="D12" s="10" t="n">
        <f aca="false">SUM(D10:D11)</f>
        <v>3211176.77</v>
      </c>
      <c r="E12" s="0" t="s">
        <v>10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5" t="s">
        <v>41</v>
      </c>
    </row>
    <row r="16" customFormat="false" ht="12.75" hidden="false" customHeight="false" outlineLevel="0" collapsed="false">
      <c r="B16" s="0" t="s">
        <v>12</v>
      </c>
      <c r="C16" s="1" t="n">
        <v>-620000</v>
      </c>
      <c r="D16" s="2" t="n">
        <v>-1416700</v>
      </c>
    </row>
    <row r="17" customFormat="false" ht="12.75" hidden="false" customHeight="false" outlineLevel="0" collapsed="false">
      <c r="B17" s="0" t="s">
        <v>13</v>
      </c>
      <c r="C17" s="1" t="n">
        <v>-775000</v>
      </c>
      <c r="D17" s="2" t="n">
        <v>-2125282.5</v>
      </c>
    </row>
    <row r="18" customFormat="false" ht="12.75" hidden="false" customHeight="false" outlineLevel="0" collapsed="false">
      <c r="B18" s="0" t="s">
        <v>14</v>
      </c>
      <c r="D18" s="2" t="n">
        <v>-128677.78</v>
      </c>
    </row>
    <row r="20" customFormat="false" ht="13.5" hidden="false" customHeight="false" outlineLevel="0" collapsed="false">
      <c r="B20" s="3" t="s">
        <v>29</v>
      </c>
      <c r="C20" s="9" t="n">
        <f aca="false">SUM(C16:C19)</f>
        <v>-1395000</v>
      </c>
      <c r="D20" s="10" t="n">
        <f aca="false">SUM(D16:D19)</f>
        <v>-3670660.28</v>
      </c>
      <c r="E20" s="0" t="s">
        <v>10</v>
      </c>
    </row>
    <row r="21" customFormat="false" ht="13.5" hidden="false" customHeight="false" outlineLevel="0" collapsed="false"/>
    <row r="22" customFormat="false" ht="13.5" hidden="false" customHeight="false" outlineLevel="0" collapsed="false">
      <c r="A22" s="11"/>
      <c r="B22" s="12"/>
      <c r="C22" s="13" t="n">
        <f aca="false">C12+C20</f>
        <v>10329</v>
      </c>
      <c r="D22" s="14" t="s">
        <v>16</v>
      </c>
      <c r="E22" s="11"/>
      <c r="F22" s="22"/>
    </row>
    <row r="24" customFormat="false" ht="12.75" hidden="false" customHeight="false" outlineLevel="0" collapsed="false">
      <c r="A24" s="5" t="s">
        <v>42</v>
      </c>
    </row>
    <row r="26" customFormat="false" ht="12.75" hidden="false" customHeight="false" outlineLevel="0" collapsed="false">
      <c r="B26" s="15" t="s">
        <v>31</v>
      </c>
      <c r="C26" s="16"/>
      <c r="D26" s="17" t="n">
        <f aca="false">D20</f>
        <v>-3670660.28</v>
      </c>
    </row>
    <row r="27" customFormat="false" ht="12.75" hidden="false" customHeight="false" outlineLevel="0" collapsed="false">
      <c r="B27" s="15" t="s">
        <v>18</v>
      </c>
      <c r="C27" s="16" t="n">
        <v>1363319</v>
      </c>
      <c r="D27" s="17" t="n">
        <v>3115183.92</v>
      </c>
      <c r="E27" s="0" t="s">
        <v>19</v>
      </c>
    </row>
    <row r="28" customFormat="false" ht="12.75" hidden="false" customHeight="false" outlineLevel="0" collapsed="false">
      <c r="B28" s="15" t="s">
        <v>43</v>
      </c>
      <c r="C28" s="16"/>
      <c r="D28" s="17" t="n">
        <v>55800</v>
      </c>
    </row>
    <row r="29" customFormat="false" ht="12.75" hidden="false" customHeight="false" outlineLevel="0" collapsed="false">
      <c r="B29" s="15" t="s">
        <v>33</v>
      </c>
      <c r="C29" s="9"/>
      <c r="D29" s="17" t="n">
        <v>-56213.16</v>
      </c>
    </row>
    <row r="30" customFormat="false" ht="13.5" hidden="false" customHeight="false" outlineLevel="0" collapsed="false">
      <c r="B30" s="3" t="s">
        <v>22</v>
      </c>
      <c r="C30" s="9"/>
      <c r="D30" s="10" t="n">
        <f aca="false">SUM(D26:D29)</f>
        <v>-555889.52</v>
      </c>
    </row>
    <row r="31" customFormat="false" ht="13.5" hidden="false" customHeight="false" outlineLevel="0" collapsed="false"/>
    <row r="35" customFormat="false" ht="12.75" hidden="false" customHeight="false" outlineLevel="0" collapsed="false">
      <c r="B35" s="0" t="s">
        <v>34</v>
      </c>
      <c r="D35" s="2" t="n">
        <v>3115183.92</v>
      </c>
      <c r="E35" s="0" t="s">
        <v>35</v>
      </c>
    </row>
    <row r="36" customFormat="false" ht="12.75" hidden="false" customHeight="false" outlineLevel="0" collapsed="false">
      <c r="D36" s="2" t="n">
        <f aca="false">D26</f>
        <v>-3670660.28</v>
      </c>
      <c r="E36" s="0" t="s">
        <v>36</v>
      </c>
    </row>
    <row r="37" customFormat="false" ht="12.75" hidden="false" customHeight="false" outlineLevel="0" collapsed="false">
      <c r="D37" s="21" t="n">
        <f aca="false">SUM(D35:D36)</f>
        <v>-555476.36</v>
      </c>
      <c r="E37" s="0" t="s">
        <v>37</v>
      </c>
      <c r="I37" s="2"/>
    </row>
    <row r="38" customFormat="false" ht="12.75" hidden="false" customHeight="false" outlineLevel="0" collapsed="false">
      <c r="E38" s="0" t="s">
        <v>38</v>
      </c>
      <c r="I38" s="2"/>
    </row>
    <row r="39" customFormat="false" ht="12.75" hidden="false" customHeight="false" outlineLevel="0" collapsed="false">
      <c r="D39" s="18"/>
      <c r="I39" s="2"/>
    </row>
    <row r="40" customFormat="false" ht="12.75" hidden="false" customHeight="false" outlineLevel="0" collapsed="false">
      <c r="D40" s="18"/>
      <c r="I40" s="18"/>
    </row>
    <row r="41" customFormat="false" ht="12.75" hidden="false" customHeight="false" outlineLevel="0" collapsed="false">
      <c r="C41" s="9"/>
      <c r="D41" s="23"/>
      <c r="I41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2000-11-30T15:23:50Z</dcterms:created>
  <dc:creator>Megan Parker</dc:creator>
  <dc:description/>
  <dc:language>en-US</dc:language>
  <cp:lastModifiedBy>Megan Parker</cp:lastModifiedBy>
  <cp:lastPrinted>2001-03-13T11:38:00Z</cp:lastPrinted>
  <cp:revision>0</cp:revision>
  <dc:subject/>
  <dc:title/>
</cp:coreProperties>
</file>