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ember 2000" sheetId="1" state="visible" r:id="rId3"/>
    <sheet name="October 2000 Act." sheetId="2" state="visible" r:id="rId4"/>
    <sheet name="November 2000 Est." sheetId="3" state="visible" r:id="rId5"/>
    <sheet name="December 2000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<sst xmlns="http://schemas.openxmlformats.org/spreadsheetml/2006/main" count="76" uniqueCount="43">
  <si>
    <t xml:space="preserve">Enron North America Corp</t>
  </si>
  <si>
    <t xml:space="preserve">Summary of Gas Activity for Tenaska IV Partners, Ltd.</t>
  </si>
  <si>
    <t xml:space="preserve">October 2000</t>
  </si>
  <si>
    <t xml:space="preserve">October Sales</t>
  </si>
  <si>
    <t xml:space="preserve">Counterparty</t>
  </si>
  <si>
    <t xml:space="preserve">Volume</t>
  </si>
  <si>
    <t xml:space="preserve">Dollars</t>
  </si>
  <si>
    <t xml:space="preserve">Brazos Electric and Power</t>
  </si>
  <si>
    <t xml:space="preserve">Actual</t>
  </si>
  <si>
    <t xml:space="preserve">El Paso Merchant Energy</t>
  </si>
  <si>
    <t xml:space="preserve">Houston Pipe Line Company</t>
  </si>
  <si>
    <t xml:space="preserve">Koch Midstream</t>
  </si>
  <si>
    <t xml:space="preserve">Tenaska IV Partners</t>
  </si>
  <si>
    <t xml:space="preserve">Tenaska Marketing</t>
  </si>
  <si>
    <t xml:space="preserve">TXU Fuel Company</t>
  </si>
  <si>
    <t xml:space="preserve">TXU Lonestar Pipeline</t>
  </si>
  <si>
    <t xml:space="preserve">Total Sales per Unify</t>
  </si>
  <si>
    <t xml:space="preserve">October Purchases</t>
  </si>
  <si>
    <t xml:space="preserve">Apache Marketing</t>
  </si>
  <si>
    <t xml:space="preserve">Williams Energy</t>
  </si>
  <si>
    <t xml:space="preserve">TXU Lonestar Transport</t>
  </si>
  <si>
    <t xml:space="preserve">Total Purchases per Unify</t>
  </si>
  <si>
    <t xml:space="preserve">October Netout</t>
  </si>
  <si>
    <t xml:space="preserve">Total Sales</t>
  </si>
  <si>
    <t xml:space="preserve">Total Purchases</t>
  </si>
  <si>
    <t xml:space="preserve">Amount due Enron from Plant</t>
  </si>
  <si>
    <t xml:space="preserve">Agency Fee (1,395,000 x $0.04)</t>
  </si>
  <si>
    <t xml:space="preserve">Estimated Payable to Tenaska IV Partners:</t>
  </si>
  <si>
    <t xml:space="preserve">Calculation for Purchase Demand Fee:</t>
  </si>
  <si>
    <t xml:space="preserve">sale</t>
  </si>
  <si>
    <t xml:space="preserve">payment</t>
  </si>
  <si>
    <t xml:space="preserve">demand fee</t>
  </si>
  <si>
    <t xml:space="preserve">November 2000</t>
  </si>
  <si>
    <t xml:space="preserve">November Sales</t>
  </si>
  <si>
    <t xml:space="preserve">TXU Gas Distribution</t>
  </si>
  <si>
    <t xml:space="preserve">estimate</t>
  </si>
  <si>
    <t xml:space="preserve">November Purchases</t>
  </si>
  <si>
    <t xml:space="preserve">November Netout</t>
  </si>
  <si>
    <t xml:space="preserve">Agency Fee (1,330,000 x $0.04)</t>
  </si>
  <si>
    <t xml:space="preserve">Payable to Tenaska IV Partners/(ENA):</t>
  </si>
  <si>
    <t xml:space="preserve">sale-Tenaska IV paid</t>
  </si>
  <si>
    <t xml:space="preserve">due ENA</t>
  </si>
  <si>
    <t xml:space="preserve">demand fee/payment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</si>
</sst>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\$#,##0.00_);&quot;($&quot;#,##0.00\)"/>
    <numFmt numFmtId="167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2" activeCellId="0" sqref="B42: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1.28"/>
    <col collapsed="false" customWidth="true" hidden="false" outlineLevel="0" max="4" min="4" style="2" width="15.13"/>
    <col collapsed="false" customWidth="true" hidden="false" outlineLevel="0" max="9" min="9" style="0" width="12.85"/>
    <col collapsed="false" customWidth="true" hidden="false" outlineLevel="0" max="10" min="10" style="0" width="10.56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</row>
    <row r="7" customFormat="false" ht="12.75" hidden="false" customHeight="false" outlineLevel="0" collapsed="false">
      <c r="A7" s="5" t="s">
        <v>3</v>
      </c>
    </row>
    <row r="9" customFormat="false" ht="12.75" hidden="false" customHeight="false" outlineLevel="0" collapsed="false">
      <c r="B9" s="6" t="s">
        <v>4</v>
      </c>
      <c r="C9" s="7" t="s">
        <v>5</v>
      </c>
      <c r="D9" s="8" t="s">
        <v>6</v>
      </c>
    </row>
    <row r="10" customFormat="false" ht="12.75" hidden="false" customHeight="false" outlineLevel="0" collapsed="false">
      <c r="B10" s="0" t="s">
        <v>7</v>
      </c>
      <c r="C10" s="1" t="n">
        <v>180000</v>
      </c>
      <c r="D10" s="2" t="n">
        <v>520920</v>
      </c>
      <c r="E10" s="0" t="s">
        <v>8</v>
      </c>
    </row>
    <row r="11" customFormat="false" ht="12.75" hidden="false" customHeight="false" outlineLevel="0" collapsed="false">
      <c r="B11" s="0" t="s">
        <v>9</v>
      </c>
      <c r="C11" s="1" t="n">
        <v>145000</v>
      </c>
      <c r="D11" s="2" t="n">
        <v>744540</v>
      </c>
      <c r="E11" s="0" t="s">
        <v>8</v>
      </c>
    </row>
    <row r="12" customFormat="false" ht="12.75" hidden="false" customHeight="false" outlineLevel="0" collapsed="false">
      <c r="B12" s="0" t="s">
        <v>10</v>
      </c>
      <c r="C12" s="1" t="n">
        <v>214249</v>
      </c>
      <c r="D12" s="2" t="n">
        <v>1054082.33</v>
      </c>
      <c r="E12" s="0" t="s">
        <v>8</v>
      </c>
    </row>
    <row r="13" customFormat="false" ht="12.75" hidden="false" customHeight="false" outlineLevel="0" collapsed="false">
      <c r="B13" s="0" t="s">
        <v>11</v>
      </c>
      <c r="C13" s="1" t="n">
        <v>72900</v>
      </c>
      <c r="D13" s="2" t="n">
        <v>355144.5</v>
      </c>
      <c r="E13" s="0" t="s">
        <v>8</v>
      </c>
    </row>
    <row r="14" customFormat="false" ht="12.75" hidden="false" customHeight="false" outlineLevel="0" collapsed="false">
      <c r="B14" s="0" t="s">
        <v>12</v>
      </c>
      <c r="C14" s="1" t="n">
        <v>230406</v>
      </c>
      <c r="D14" s="2" t="n">
        <v>654816.7</v>
      </c>
      <c r="E14" s="0" t="s">
        <v>8</v>
      </c>
      <c r="I14" s="2"/>
    </row>
    <row r="15" customFormat="false" ht="12.75" hidden="false" customHeight="false" outlineLevel="0" collapsed="false">
      <c r="B15" s="0" t="s">
        <v>13</v>
      </c>
      <c r="C15" s="1" t="n">
        <v>192526</v>
      </c>
      <c r="D15" s="2" t="n">
        <v>872355.64</v>
      </c>
      <c r="E15" s="0" t="s">
        <v>8</v>
      </c>
    </row>
    <row r="16" customFormat="false" ht="12.75" hidden="false" customHeight="false" outlineLevel="0" collapsed="false">
      <c r="B16" s="0" t="s">
        <v>14</v>
      </c>
      <c r="C16" s="1" t="n">
        <v>48500</v>
      </c>
      <c r="D16" s="2" t="n">
        <v>250599.5</v>
      </c>
      <c r="E16" s="0" t="s">
        <v>8</v>
      </c>
    </row>
    <row r="17" customFormat="false" ht="12.75" hidden="false" customHeight="false" outlineLevel="0" collapsed="false">
      <c r="B17" s="0" t="s">
        <v>15</v>
      </c>
      <c r="C17" s="1" t="n">
        <v>271100</v>
      </c>
      <c r="D17" s="2" t="n">
        <v>1351145.52</v>
      </c>
      <c r="E17" s="0" t="s">
        <v>8</v>
      </c>
    </row>
    <row r="19" customFormat="false" ht="13.5" hidden="false" customHeight="false" outlineLevel="0" collapsed="false">
      <c r="B19" s="3" t="s">
        <v>16</v>
      </c>
      <c r="C19" s="9" t="n">
        <f aca="false">SUM(C10:C18)</f>
        <v>1354681</v>
      </c>
      <c r="D19" s="10" t="n">
        <f aca="false">SUM(D10:D18)</f>
        <v>5803604.19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5" t="s">
        <v>17</v>
      </c>
    </row>
    <row r="23" customFormat="false" ht="12.75" hidden="false" customHeight="false" outlineLevel="0" collapsed="false">
      <c r="B23" s="0" t="s">
        <v>18</v>
      </c>
      <c r="C23" s="1" t="n">
        <v>-620000</v>
      </c>
      <c r="D23" s="2" t="n">
        <v>-1348500</v>
      </c>
      <c r="E23" s="0" t="s">
        <v>8</v>
      </c>
    </row>
    <row r="24" customFormat="false" ht="12.75" hidden="false" customHeight="false" outlineLevel="0" collapsed="false">
      <c r="B24" s="0" t="s">
        <v>19</v>
      </c>
      <c r="C24" s="1" t="n">
        <v>-775000</v>
      </c>
      <c r="D24" s="2" t="n">
        <v>-2076468.49</v>
      </c>
      <c r="E24" s="0" t="s">
        <v>8</v>
      </c>
    </row>
    <row r="25" customFormat="false" ht="12.75" hidden="false" customHeight="false" outlineLevel="0" collapsed="false">
      <c r="B25" s="0" t="s">
        <v>20</v>
      </c>
      <c r="D25" s="2" t="n">
        <v>-28729.27</v>
      </c>
      <c r="E25" s="0" t="s">
        <v>8</v>
      </c>
    </row>
    <row r="27" customFormat="false" ht="13.5" hidden="false" customHeight="false" outlineLevel="0" collapsed="false">
      <c r="B27" s="3" t="s">
        <v>21</v>
      </c>
      <c r="C27" s="9" t="n">
        <f aca="false">SUM(C23:C26)</f>
        <v>-1395000</v>
      </c>
      <c r="D27" s="10" t="n">
        <f aca="false">SUM(D23:D26)</f>
        <v>-3453697.76</v>
      </c>
    </row>
    <row r="28" customFormat="false" ht="13.5" hidden="false" customHeight="false" outlineLevel="0" collapsed="false"/>
    <row r="29" customFormat="false" ht="13.5" hidden="false" customHeight="false" outlineLevel="0" collapsed="false">
      <c r="A29" s="11"/>
      <c r="B29" s="11"/>
      <c r="C29" s="12"/>
      <c r="D29" s="13"/>
      <c r="E29" s="11"/>
      <c r="F29" s="11"/>
    </row>
    <row r="31" customFormat="false" ht="12.75" hidden="false" customHeight="false" outlineLevel="0" collapsed="false">
      <c r="A31" s="5" t="s">
        <v>22</v>
      </c>
    </row>
    <row r="33" customFormat="false" ht="12.75" hidden="false" customHeight="false" outlineLevel="0" collapsed="false">
      <c r="B33" s="14" t="s">
        <v>23</v>
      </c>
      <c r="C33" s="15"/>
      <c r="D33" s="16" t="n">
        <f aca="false">D19</f>
        <v>5803604.19</v>
      </c>
    </row>
    <row r="34" customFormat="false" ht="12.75" hidden="false" customHeight="false" outlineLevel="0" collapsed="false">
      <c r="B34" s="14" t="s">
        <v>24</v>
      </c>
      <c r="C34" s="15"/>
      <c r="D34" s="16" t="n">
        <f aca="false">D27</f>
        <v>-3453697.76</v>
      </c>
    </row>
    <row r="35" customFormat="false" ht="12.75" hidden="false" customHeight="false" outlineLevel="0" collapsed="false">
      <c r="B35" s="14" t="s">
        <v>25</v>
      </c>
      <c r="C35" s="15" t="n">
        <f aca="false">-C14</f>
        <v>-230406</v>
      </c>
      <c r="D35" s="16" t="n">
        <f aca="false">-D14</f>
        <v>-654816.7</v>
      </c>
    </row>
    <row r="36" customFormat="false" ht="12.75" hidden="false" customHeight="false" outlineLevel="0" collapsed="false">
      <c r="B36" s="14" t="s">
        <v>26</v>
      </c>
      <c r="C36" s="15"/>
      <c r="D36" s="16" t="n">
        <v>-55800</v>
      </c>
      <c r="E36" s="0" t="s">
        <v>8</v>
      </c>
    </row>
    <row r="37" customFormat="false" ht="12.75" hidden="false" customHeight="false" outlineLevel="0" collapsed="false">
      <c r="B37" s="3"/>
      <c r="C37" s="9"/>
      <c r="D37" s="17"/>
    </row>
    <row r="38" customFormat="false" ht="13.5" hidden="false" customHeight="false" outlineLevel="0" collapsed="false">
      <c r="B38" s="3" t="s">
        <v>27</v>
      </c>
      <c r="C38" s="9"/>
      <c r="D38" s="10" t="n">
        <f aca="false">SUM(D33:D37)</f>
        <v>1639289.73</v>
      </c>
    </row>
    <row r="39" customFormat="false" ht="13.5" hidden="false" customHeight="false" outlineLevel="0" collapsed="false"/>
    <row r="42" customFormat="false" ht="12.75" hidden="false" customHeight="false" outlineLevel="0" collapsed="false">
      <c r="B42" s="0" t="s">
        <v>28</v>
      </c>
      <c r="D42" s="2" t="n">
        <v>654816.7</v>
      </c>
      <c r="E42" s="0" t="s">
        <v>29</v>
      </c>
    </row>
    <row r="43" customFormat="false" ht="12.75" hidden="false" customHeight="false" outlineLevel="0" collapsed="false">
      <c r="D43" s="2" t="n">
        <v>55800</v>
      </c>
      <c r="E43" s="0" t="s">
        <v>29</v>
      </c>
    </row>
    <row r="44" customFormat="false" ht="12.75" hidden="false" customHeight="false" outlineLevel="0" collapsed="false">
      <c r="D44" s="2" t="n">
        <v>1639289.73</v>
      </c>
      <c r="E44" s="0" t="s">
        <v>30</v>
      </c>
    </row>
    <row r="45" customFormat="false" ht="12.75" hidden="false" customHeight="false" outlineLevel="0" collapsed="false">
      <c r="D45" s="18" t="n">
        <f aca="false">SUM(D42:D44)</f>
        <v>2349906.43</v>
      </c>
      <c r="E45" s="0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3.85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32</v>
      </c>
    </row>
    <row r="7" customFormat="false" ht="12.75" hidden="false" customHeight="false" outlineLevel="0" collapsed="false">
      <c r="A7" s="5" t="s">
        <v>33</v>
      </c>
    </row>
    <row r="9" customFormat="false" ht="12.75" hidden="false" customHeight="false" outlineLevel="0" collapsed="false">
      <c r="B9" s="6" t="s">
        <v>4</v>
      </c>
      <c r="C9" s="7" t="s">
        <v>5</v>
      </c>
      <c r="D9" s="8" t="s">
        <v>6</v>
      </c>
    </row>
    <row r="10" customFormat="false" ht="12.75" hidden="false" customHeight="false" outlineLevel="0" collapsed="false">
      <c r="B10" s="0" t="s">
        <v>7</v>
      </c>
      <c r="C10" s="1" t="n">
        <v>1035000</v>
      </c>
      <c r="D10" s="2" t="n">
        <v>2995290</v>
      </c>
    </row>
    <row r="11" customFormat="false" ht="12.75" hidden="false" customHeight="false" outlineLevel="0" collapsed="false">
      <c r="B11" s="0" t="s">
        <v>12</v>
      </c>
      <c r="C11" s="1" t="n">
        <v>267300</v>
      </c>
      <c r="D11" s="2" t="n">
        <v>610810.5</v>
      </c>
    </row>
    <row r="12" customFormat="false" ht="12.75" hidden="false" customHeight="false" outlineLevel="0" collapsed="false">
      <c r="B12" s="0" t="s">
        <v>13</v>
      </c>
      <c r="C12" s="1" t="n">
        <v>20000</v>
      </c>
      <c r="D12" s="2" t="n">
        <v>85800</v>
      </c>
    </row>
    <row r="13" customFormat="false" ht="12.75" hidden="false" customHeight="false" outlineLevel="0" collapsed="false">
      <c r="B13" s="0" t="s">
        <v>34</v>
      </c>
      <c r="C13" s="1" t="n">
        <v>20000</v>
      </c>
      <c r="D13" s="2" t="n">
        <v>87400</v>
      </c>
    </row>
    <row r="15" customFormat="false" ht="13.5" hidden="false" customHeight="false" outlineLevel="0" collapsed="false">
      <c r="B15" s="3" t="s">
        <v>16</v>
      </c>
      <c r="C15" s="9" t="n">
        <f aca="false">SUM(C10:C14)</f>
        <v>1342300</v>
      </c>
      <c r="D15" s="10" t="n">
        <f aca="false">SUM(D10:D14)</f>
        <v>3779300.5</v>
      </c>
      <c r="E15" s="0" t="s">
        <v>35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5" t="s">
        <v>36</v>
      </c>
    </row>
    <row r="19" customFormat="false" ht="12.75" hidden="false" customHeight="false" outlineLevel="0" collapsed="false">
      <c r="B19" s="0" t="s">
        <v>18</v>
      </c>
      <c r="C19" s="1" t="n">
        <v>-580000</v>
      </c>
      <c r="D19" s="2" t="n">
        <v>-1325300.03</v>
      </c>
    </row>
    <row r="20" customFormat="false" ht="12.75" hidden="false" customHeight="false" outlineLevel="0" collapsed="false">
      <c r="B20" s="0" t="s">
        <v>19</v>
      </c>
      <c r="C20" s="1" t="n">
        <v>-750000</v>
      </c>
      <c r="D20" s="2" t="n">
        <v>-2082750</v>
      </c>
    </row>
    <row r="21" customFormat="false" ht="12.75" hidden="false" customHeight="false" outlineLevel="0" collapsed="false">
      <c r="B21" s="0" t="s">
        <v>20</v>
      </c>
      <c r="D21" s="2" t="n">
        <v>-30000</v>
      </c>
    </row>
    <row r="23" customFormat="false" ht="13.5" hidden="false" customHeight="false" outlineLevel="0" collapsed="false">
      <c r="B23" s="3" t="s">
        <v>21</v>
      </c>
      <c r="C23" s="9" t="n">
        <f aca="false">SUM(C19:C22)</f>
        <v>-1330000</v>
      </c>
      <c r="D23" s="10" t="n">
        <f aca="false">SUM(D19:D22)</f>
        <v>-3438050.03</v>
      </c>
      <c r="E23" s="0" t="s">
        <v>35</v>
      </c>
    </row>
    <row r="24" customFormat="false" ht="13.5" hidden="false" customHeight="false" outlineLevel="0" collapsed="false"/>
    <row r="25" customFormat="false" ht="13.5" hidden="false" customHeight="false" outlineLevel="0" collapsed="false">
      <c r="A25" s="11"/>
      <c r="B25" s="11"/>
      <c r="C25" s="12"/>
      <c r="D25" s="13"/>
      <c r="E25" s="11"/>
      <c r="F25" s="11"/>
    </row>
    <row r="27" customFormat="false" ht="12.75" hidden="false" customHeight="false" outlineLevel="0" collapsed="false">
      <c r="A27" s="5" t="s">
        <v>37</v>
      </c>
    </row>
    <row r="29" customFormat="false" ht="12.75" hidden="false" customHeight="false" outlineLevel="0" collapsed="false">
      <c r="B29" s="14" t="s">
        <v>23</v>
      </c>
      <c r="C29" s="15"/>
      <c r="D29" s="16" t="n">
        <f aca="false">D15</f>
        <v>3779300.5</v>
      </c>
    </row>
    <row r="30" customFormat="false" ht="12.75" hidden="false" customHeight="false" outlineLevel="0" collapsed="false">
      <c r="B30" s="14" t="s">
        <v>24</v>
      </c>
      <c r="C30" s="15"/>
      <c r="D30" s="16" t="n">
        <f aca="false">D23</f>
        <v>-3438050.03</v>
      </c>
    </row>
    <row r="31" customFormat="false" ht="12.75" hidden="false" customHeight="false" outlineLevel="0" collapsed="false">
      <c r="B31" s="14" t="s">
        <v>25</v>
      </c>
      <c r="C31" s="15" t="n">
        <f aca="false">-C11</f>
        <v>-267300</v>
      </c>
      <c r="D31" s="16" t="n">
        <f aca="false">-D11</f>
        <v>-610810.5</v>
      </c>
    </row>
    <row r="32" customFormat="false" ht="12.75" hidden="false" customHeight="false" outlineLevel="0" collapsed="false">
      <c r="B32" s="14" t="s">
        <v>38</v>
      </c>
      <c r="C32" s="15"/>
      <c r="D32" s="16" t="n">
        <v>-54000</v>
      </c>
      <c r="E32" s="0" t="s">
        <v>35</v>
      </c>
    </row>
    <row r="33" customFormat="false" ht="12.75" hidden="false" customHeight="false" outlineLevel="0" collapsed="false">
      <c r="B33" s="3"/>
      <c r="C33" s="9"/>
      <c r="D33" s="17"/>
    </row>
    <row r="34" customFormat="false" ht="13.5" hidden="false" customHeight="false" outlineLevel="0" collapsed="false">
      <c r="B34" s="3" t="s">
        <v>39</v>
      </c>
      <c r="C34" s="9"/>
      <c r="D34" s="10" t="n">
        <f aca="false">SUM(D29:D33)</f>
        <v>-323560.03</v>
      </c>
      <c r="E34" s="0" t="s">
        <v>35</v>
      </c>
    </row>
    <row r="35" customFormat="false" ht="13.5" hidden="false" customHeight="false" outlineLevel="0" collapsed="false"/>
    <row r="39" customFormat="false" ht="12.75" hidden="false" customHeight="false" outlineLevel="0" collapsed="false">
      <c r="B39" s="0" t="s">
        <v>28</v>
      </c>
      <c r="D39" s="2" t="n">
        <v>610810.5</v>
      </c>
      <c r="E39" s="0" t="s">
        <v>40</v>
      </c>
    </row>
    <row r="40" customFormat="false" ht="12.75" hidden="false" customHeight="false" outlineLevel="0" collapsed="false">
      <c r="D40" s="2" t="n">
        <v>54000</v>
      </c>
      <c r="E40" s="0" t="s">
        <v>40</v>
      </c>
    </row>
    <row r="41" customFormat="false" ht="12.75" hidden="false" customHeight="false" outlineLevel="0" collapsed="false">
      <c r="D41" s="2" t="n">
        <v>-323560.03</v>
      </c>
      <c r="E41" s="0" t="s">
        <v>41</v>
      </c>
    </row>
    <row r="42" customFormat="false" ht="12.75" hidden="false" customHeight="false" outlineLevel="0" collapsed="false">
      <c r="D42" s="18" t="n">
        <f aca="false">SUM(D39:D41)</f>
        <v>341250.47</v>
      </c>
      <c r="E42" s="0" t="s">
        <v>42</v>
      </c>
    </row>
  </sheetData>
  <printOptions headings="false" gridLines="false" gridLinesSet="true" horizontalCentered="false" verticalCentered="false"/>
  <pageMargins left="0.747916666666667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2000-11-30T15:23:50Z</dcterms:created>
  <dc:creator>Megan Parker</dc:creator>
  <dc:description/>
  <dc:language>en-US</dc:language>
  <cp:lastModifiedBy>Megan Parker</cp:lastModifiedBy>
  <cp:lastPrinted>2000-12-28T13:31:40Z</cp:lastPrinted>
  <cp:revision>0</cp:revision>
  <dc:subject/>
  <dc:title/>
</cp:coreProperties>
</file>