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<sst xmlns="http://schemas.openxmlformats.org/spreadsheetml/2006/main" count="50" uniqueCount="38">
  <si>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</si>
  <si>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</si>
  <si>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</si>
  <si>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</si>
  <si>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</si>
  <si>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</si>
  <si>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</si>
  <si>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</si>
  <si>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</si>
  <si>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</si>
  <si>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</si>
  <si>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Telus Comvention Centre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</si>
  <si>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</si>
  <si>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</si>
  <si>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</si>
  <si>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</si>
  <si>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</si>
  <si>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</si>
  <si>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</si>
  <si>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</si>
  <si>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</si>
  <si>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</si>
  <si>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</si>
  <si>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</si>
  <si>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Buy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</si>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</sst>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37091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B5" s="1" t="s">
        <v>11</v>
      </c>
      <c r="I5" s="3"/>
      <c r="N5" s="1" t="n">
        <v>5</v>
      </c>
      <c r="O5" s="1" t="s">
        <v>12</v>
      </c>
    </row>
    <row r="6" customFormat="false" ht="12.75" hidden="false" customHeight="false" outlineLevel="0" collapsed="false">
      <c r="A6" s="9" t="s">
        <v>13</v>
      </c>
      <c r="B6" s="7" t="n">
        <v>37165</v>
      </c>
      <c r="C6" s="10"/>
      <c r="D6" s="10"/>
      <c r="F6" s="9" t="s">
        <v>14</v>
      </c>
      <c r="G6" s="11" t="s">
        <v>15</v>
      </c>
      <c r="I6" s="3"/>
      <c r="N6" s="1" t="n">
        <v>6</v>
      </c>
      <c r="O6" s="1" t="s">
        <v>16</v>
      </c>
    </row>
    <row r="7" customFormat="false" ht="12.75" hidden="false" customHeight="false" outlineLevel="0" collapsed="false">
      <c r="A7" s="9" t="s">
        <v>17</v>
      </c>
      <c r="B7" s="7" t="n">
        <v>37529</v>
      </c>
      <c r="C7" s="10"/>
      <c r="D7" s="10"/>
      <c r="F7" s="9" t="s">
        <v>18</v>
      </c>
      <c r="G7" s="11" t="s">
        <v>19</v>
      </c>
      <c r="I7" s="3"/>
      <c r="N7" s="1" t="n">
        <v>7</v>
      </c>
      <c r="O7" s="1" t="s">
        <v>20</v>
      </c>
    </row>
    <row r="8" customFormat="false" ht="12.75" hidden="false" customHeight="false" outlineLevel="0" collapsed="false">
      <c r="A8" s="12" t="s">
        <v>21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22</v>
      </c>
    </row>
    <row r="9" customFormat="false" ht="12.75" hidden="false" customHeight="false" outlineLevel="0" collapsed="false">
      <c r="F9" s="9" t="s">
        <v>23</v>
      </c>
      <c r="G9" s="15" t="s">
        <v>24</v>
      </c>
      <c r="I9" s="3"/>
      <c r="N9" s="1" t="n">
        <v>9</v>
      </c>
      <c r="O9" s="1" t="s">
        <v>25</v>
      </c>
    </row>
    <row r="10" customFormat="false" ht="12.75" hidden="false" customHeight="false" outlineLevel="0" collapsed="false">
      <c r="A10" s="9" t="s">
        <v>26</v>
      </c>
      <c r="B10" s="16" t="n">
        <v>0.01561</v>
      </c>
      <c r="C10" s="17"/>
      <c r="D10" s="17"/>
      <c r="F10" s="9" t="s">
        <v>27</v>
      </c>
      <c r="I10" s="3"/>
      <c r="N10" s="1" t="n">
        <v>10</v>
      </c>
      <c r="O10" s="1" t="s">
        <v>28</v>
      </c>
    </row>
    <row r="11" customFormat="false" ht="12.75" hidden="false" customHeight="false" outlineLevel="0" collapsed="false">
      <c r="I11" s="3"/>
      <c r="N11" s="1" t="n">
        <v>11</v>
      </c>
      <c r="O11" s="1" t="s">
        <v>29</v>
      </c>
    </row>
    <row r="12" customFormat="false" ht="12.75" hidden="false" customHeight="false" outlineLevel="0" collapsed="false">
      <c r="I12" s="3"/>
      <c r="N12" s="1" t="n">
        <v>12</v>
      </c>
      <c r="O12" s="1" t="s">
        <v>30</v>
      </c>
    </row>
    <row r="13" customFormat="false" ht="25.5" hidden="false" customHeight="false" outlineLevel="0" collapsed="false">
      <c r="B13" s="18" t="s">
        <v>31</v>
      </c>
      <c r="C13" s="19" t="s">
        <v>32</v>
      </c>
      <c r="D13" s="19" t="s">
        <v>33</v>
      </c>
      <c r="E13" s="19" t="s">
        <v>34</v>
      </c>
      <c r="F13" s="18" t="s">
        <v>35</v>
      </c>
      <c r="G13" s="20" t="s">
        <v>36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7500</v>
      </c>
      <c r="E15" s="24" t="n">
        <f aca="false">C15+D15</f>
        <v>7500</v>
      </c>
      <c r="F15" s="25" t="n">
        <f aca="false">ROUND(E15*$B$10,2)</f>
        <v>117.08</v>
      </c>
      <c r="G15" s="26" t="n">
        <f aca="false">ROUND(E15+F15,0)</f>
        <v>7617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6900</v>
      </c>
      <c r="E16" s="24" t="n">
        <f aca="false">C16+D16</f>
        <v>6900</v>
      </c>
      <c r="F16" s="25" t="n">
        <f aca="false">ROUND(E16*$B$10,2)</f>
        <v>107.71</v>
      </c>
      <c r="G16" s="26" t="n">
        <f aca="false">ROUND(E16+F16,0)</f>
        <v>7008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6240</v>
      </c>
      <c r="E17" s="24" t="n">
        <f aca="false">C17+D17</f>
        <v>6240</v>
      </c>
      <c r="F17" s="25" t="n">
        <f aca="false">ROUND(E17*$B$10,2)</f>
        <v>97.41</v>
      </c>
      <c r="G17" s="26" t="n">
        <f aca="false">ROUND(E17+F17,0)</f>
        <v>6337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5500</v>
      </c>
      <c r="E18" s="24" t="n">
        <f aca="false">C18+D18</f>
        <v>5500</v>
      </c>
      <c r="F18" s="25" t="n">
        <f aca="false">ROUND(E18*$B$10,2)</f>
        <v>85.86</v>
      </c>
      <c r="G18" s="26" t="n">
        <f aca="false">ROUND(E18+F18,0)</f>
        <v>5586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12</v>
      </c>
      <c r="C19" s="11" t="n">
        <v>0</v>
      </c>
      <c r="D19" s="23" t="n">
        <v>3650</v>
      </c>
      <c r="E19" s="24" t="n">
        <f aca="false">C19+D19</f>
        <v>3650</v>
      </c>
      <c r="F19" s="25" t="n">
        <f aca="false">ROUND(E19*$B$10,2)</f>
        <v>56.98</v>
      </c>
      <c r="G19" s="26" t="n">
        <f aca="false">ROUND(E19+F19,0)</f>
        <v>3707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16</v>
      </c>
      <c r="C20" s="11" t="n">
        <v>0</v>
      </c>
      <c r="D20" s="23" t="n">
        <v>3400</v>
      </c>
      <c r="E20" s="24" t="n">
        <f aca="false">C20+D20</f>
        <v>3400</v>
      </c>
      <c r="F20" s="25" t="n">
        <f aca="false">ROUND(E20*$B$10,2)</f>
        <v>53.07</v>
      </c>
      <c r="G20" s="26" t="n">
        <f aca="false">ROUND(E20+F20,0)</f>
        <v>3453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20</v>
      </c>
      <c r="C21" s="11" t="n">
        <v>0</v>
      </c>
      <c r="D21" s="23" t="n">
        <v>2600</v>
      </c>
      <c r="E21" s="24" t="n">
        <f aca="false">C21+D21</f>
        <v>2600</v>
      </c>
      <c r="F21" s="25" t="n">
        <f aca="false">ROUND(E21*$B$10,2)</f>
        <v>40.59</v>
      </c>
      <c r="G21" s="26" t="n">
        <f aca="false">ROUND(E21+F21,0)</f>
        <v>2641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22</v>
      </c>
      <c r="C22" s="11" t="n">
        <v>0</v>
      </c>
      <c r="D22" s="23" t="n">
        <v>2000</v>
      </c>
      <c r="E22" s="24" t="n">
        <f aca="false">C22+D22</f>
        <v>2000</v>
      </c>
      <c r="F22" s="25" t="n">
        <f aca="false">ROUND(E22*$B$10,2)</f>
        <v>31.22</v>
      </c>
      <c r="G22" s="26" t="n">
        <f aca="false">ROUND(E22+F22,0)</f>
        <v>2031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25</v>
      </c>
      <c r="C23" s="11" t="n">
        <v>0</v>
      </c>
      <c r="D23" s="23" t="n">
        <v>3500</v>
      </c>
      <c r="E23" s="24" t="n">
        <f aca="false">C23+D23</f>
        <v>3500</v>
      </c>
      <c r="F23" s="25" t="n">
        <f aca="false">ROUND(E23*$B$10,2)</f>
        <v>54.64</v>
      </c>
      <c r="G23" s="26" t="n">
        <f aca="false">ROUND(E23+F23,0)</f>
        <v>3555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>Start Month</v>
      </c>
      <c r="B24" s="22" t="s">
        <v>28</v>
      </c>
      <c r="C24" s="11" t="n">
        <v>0</v>
      </c>
      <c r="D24" s="23" t="n">
        <v>5200</v>
      </c>
      <c r="E24" s="24" t="n">
        <f aca="false">C24+D24</f>
        <v>5200</v>
      </c>
      <c r="F24" s="25" t="n">
        <f aca="false">ROUND(E24*$B$10,2)</f>
        <v>81.17</v>
      </c>
      <c r="G24" s="26" t="n">
        <f aca="false">ROUND(E24+F24,0)</f>
        <v>5281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29</v>
      </c>
      <c r="C25" s="11" t="n">
        <v>0</v>
      </c>
      <c r="D25" s="23" t="n">
        <v>6800</v>
      </c>
      <c r="E25" s="24" t="n">
        <f aca="false">C25+D25</f>
        <v>6800</v>
      </c>
      <c r="F25" s="25" t="n">
        <f aca="false">ROUND(E25*$B$10,2)</f>
        <v>106.15</v>
      </c>
      <c r="G25" s="26" t="n">
        <f aca="false">ROUND(E25+F25,0)</f>
        <v>6906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30</v>
      </c>
      <c r="C26" s="11" t="n">
        <v>0</v>
      </c>
      <c r="D26" s="23" t="n">
        <v>7200</v>
      </c>
      <c r="E26" s="24" t="n">
        <f aca="false">C26+D26</f>
        <v>7200</v>
      </c>
      <c r="F26" s="25" t="n">
        <f aca="false">ROUND(E26*$B$10,2)</f>
        <v>112.39</v>
      </c>
      <c r="G26" s="26" t="n">
        <f aca="false">ROUND(E26+F26,0)</f>
        <v>7312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37</v>
      </c>
      <c r="C28" s="25" t="n">
        <f aca="false">SUM(C15:C26)</f>
        <v>0</v>
      </c>
      <c r="D28" s="25" t="n">
        <f aca="false">SUM(D15:D26)</f>
        <v>60490</v>
      </c>
      <c r="E28" s="25" t="n">
        <f aca="false">SUM(E15:E26)</f>
        <v>60490</v>
      </c>
      <c r="F28" s="25" t="n">
        <f aca="false">SUM(F15:F26)</f>
        <v>944.27</v>
      </c>
      <c r="G28" s="25" t="n">
        <f aca="false">SUM(G15:G26)</f>
        <v>61434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2001-07-19T16:42:30Z</cp:lastPrinted>
  <dcterms:modified xsi:type="dcterms:W3CDTF">2001-07-19T16:43:21Z</dcterms:modified>
  <cp:revision>0</cp:revision>
  <dc:subject/>
  <dc:title/>
</cp:coreProperties>
</file>