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st Cash Flow" sheetId="1" state="visible" r:id="rId3"/>
    <sheet name="Actual Gas Flows" sheetId="2" state="visible" r:id="rId4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<sst xmlns="http://schemas.openxmlformats.org/spreadsheetml/2006/main" count="256" uniqueCount="33">
  <si>
    <t xml:space="preserve">Projected prepayments for next 60 Days for City of Tallahassee.</t>
  </si>
  <si>
    <t xml:space="preserve">Date</t>
  </si>
  <si>
    <t xml:space="preserve">Volume</t>
  </si>
  <si>
    <t xml:space="preserve">Price Calc</t>
  </si>
  <si>
    <t xml:space="preserve">Price</t>
  </si>
  <si>
    <t xml:space="preserve">Total</t>
  </si>
  <si>
    <t xml:space="preserve">Prepayments</t>
  </si>
  <si>
    <t xml:space="preserve">Balance</t>
  </si>
  <si>
    <t xml:space="preserve">Tue</t>
  </si>
  <si>
    <t xml:space="preserve">Wed</t>
  </si>
  <si>
    <t xml:space="preserve">FGT Z3 GD + .05</t>
  </si>
  <si>
    <t xml:space="preserve">Thu</t>
  </si>
  <si>
    <t xml:space="preserve">FGT Z2 GD + .05</t>
  </si>
  <si>
    <t xml:space="preserve">Fri</t>
  </si>
  <si>
    <t xml:space="preserve">Sat</t>
  </si>
  <si>
    <t xml:space="preserve">Sun</t>
  </si>
  <si>
    <t xml:space="preserve">Mon</t>
  </si>
  <si>
    <t xml:space="preserve">Zone</t>
  </si>
  <si>
    <t xml:space="preserve">Supplier</t>
  </si>
  <si>
    <t xml:space="preserve">Comments</t>
  </si>
  <si>
    <t xml:space="preserve">Tue </t>
  </si>
  <si>
    <t xml:space="preserve">Zone 3</t>
  </si>
  <si>
    <t xml:space="preserve">Sequent</t>
  </si>
  <si>
    <t xml:space="preserve">Total Sales for Jan 2002, Sitara deal #1192959</t>
  </si>
  <si>
    <t xml:space="preserve">Sequent decided that doing business with ENA was too administrative and would not sell ENA gas after 2/1/02</t>
  </si>
  <si>
    <t xml:space="preserve">Tenn Bear Creek Storage</t>
  </si>
  <si>
    <t xml:space="preserve">Negotiated Tenn IT discount of $.1021 plus fuel and diverted gas from Entex to Tallahassee</t>
  </si>
  <si>
    <t xml:space="preserve">Negotiated Tenn IT discount of $.1221 plus fuel and diverted gas from Entex to Tallahassee</t>
  </si>
  <si>
    <t xml:space="preserve">Zone 2</t>
  </si>
  <si>
    <t xml:space="preserve">Reliant</t>
  </si>
  <si>
    <t xml:space="preserve">There was misscommunication between ENA, Reliant, and Tallahassee about the swing gas for Sat and Sun.</t>
  </si>
  <si>
    <t xml:space="preserve">Tallahassee requested 0 for this day.</t>
  </si>
  <si>
    <t xml:space="preserve">Enron Holiday - Tallahassee requested 0 for this day.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</si>
</sst>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[$-409]d\-mmm\-yy"/>
    <numFmt numFmtId="166" formatCode="_(* #,##0.00_);_(* \(#,##0.00\);_(* \-??_);_(@_)"/>
    <numFmt numFmtId="167" formatCode="_(* #,##0_);_(* \(#,##0\);_(* \-??_);_(@_)"/>
    <numFmt numFmtId="168" formatCode="_(\$* #,##0.00_);_(\$* \(#,##0.00\);_(\$* \-??_);_(@_)"/>
    <numFmt numFmtId="169" formatCode="_(\$* #,##0.0000_);_(\$* \(#,##0.0000\);_(\$* \-??_);_(@_)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u val="single"/>
      <sz val="10"/>
      <name val="Arial"/>
      <family val="2"/>
    </font>
    <font>
      <sz val="10"/>
      <name val="Arial"/>
      <family val="2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8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6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9.28"/>
    <col collapsed="false" customWidth="true" hidden="false" outlineLevel="0" max="3" min="3" style="0" width="11.28"/>
    <col collapsed="false" customWidth="true" hidden="false" outlineLevel="0" max="4" min="4" style="0" width="21.7"/>
    <col collapsed="false" customWidth="true" hidden="false" outlineLevel="0" max="5" min="5" style="0" width="12.14"/>
    <col collapsed="false" customWidth="true" hidden="false" outlineLevel="0" max="6" min="6" style="0" width="11.28"/>
    <col collapsed="false" customWidth="true" hidden="false" outlineLevel="0" max="7" min="7" style="0" width="1.99"/>
    <col collapsed="false" customWidth="true" hidden="false" outlineLevel="0" max="8" min="8" style="0" width="14.85"/>
    <col collapsed="false" customWidth="true" hidden="false" outlineLevel="0" max="9" min="9" style="0" width="16.84"/>
  </cols>
  <sheetData>
    <row r="1" customFormat="false" ht="12.75" hidden="false" customHeight="false" outlineLevel="0" collapsed="false">
      <c r="B1" s="0" t="s">
        <v>0</v>
      </c>
    </row>
    <row r="7" customFormat="false" ht="12.75" hidden="false" customHeight="false" outlineLevel="0" collapsed="false">
      <c r="B7" s="1" t="s">
        <v>1</v>
      </c>
      <c r="C7" s="1" t="s">
        <v>2</v>
      </c>
      <c r="D7" s="1" t="s">
        <v>3</v>
      </c>
      <c r="E7" s="1" t="s">
        <v>4</v>
      </c>
      <c r="F7" s="1" t="s">
        <v>5</v>
      </c>
      <c r="G7" s="1"/>
      <c r="H7" s="1" t="s">
        <v>6</v>
      </c>
      <c r="I7" s="1" t="s">
        <v>7</v>
      </c>
    </row>
    <row r="8" customFormat="false" ht="12.75" hidden="false" customHeight="false" outlineLevel="0" collapsed="false">
      <c r="A8" s="0" t="s">
        <v>8</v>
      </c>
      <c r="B8" s="2" t="n">
        <v>37299</v>
      </c>
      <c r="C8" s="3"/>
      <c r="D8" s="4"/>
      <c r="E8" s="5"/>
      <c r="F8" s="6"/>
      <c r="G8" s="6"/>
      <c r="H8" s="6" t="n">
        <v>0</v>
      </c>
      <c r="I8" s="6" t="n">
        <v>24560</v>
      </c>
    </row>
    <row r="9" customFormat="false" ht="12.75" hidden="false" customHeight="false" outlineLevel="0" collapsed="false">
      <c r="A9" s="0" t="s">
        <v>9</v>
      </c>
      <c r="B9" s="2" t="n">
        <f aca="false">+B8+1</f>
        <v>37300</v>
      </c>
      <c r="C9" s="3" t="n">
        <v>2000</v>
      </c>
      <c r="D9" s="4" t="s">
        <v>10</v>
      </c>
      <c r="E9" s="5" t="n">
        <v>2.45</v>
      </c>
      <c r="F9" s="6" t="n">
        <f aca="false">C9*E9</f>
        <v>4900</v>
      </c>
      <c r="G9" s="6"/>
      <c r="H9" s="6" t="n">
        <v>0</v>
      </c>
      <c r="I9" s="6" t="n">
        <f aca="false">+I8+H9-F9</f>
        <v>19660</v>
      </c>
    </row>
    <row r="10" customFormat="false" ht="12.75" hidden="false" customHeight="false" outlineLevel="0" collapsed="false">
      <c r="A10" s="0" t="s">
        <v>11</v>
      </c>
      <c r="B10" s="2" t="n">
        <f aca="false">+B9+1</f>
        <v>37301</v>
      </c>
      <c r="C10" s="3" t="n">
        <f aca="false">+C9</f>
        <v>2000</v>
      </c>
      <c r="D10" s="4" t="s">
        <v>12</v>
      </c>
      <c r="E10" s="5" t="n">
        <v>2.415</v>
      </c>
      <c r="F10" s="6" t="n">
        <f aca="false">C10*E10</f>
        <v>4830</v>
      </c>
      <c r="G10" s="6"/>
      <c r="H10" s="6" t="n">
        <v>26000</v>
      </c>
      <c r="I10" s="6" t="n">
        <f aca="false">+I9+H10-F10</f>
        <v>40830</v>
      </c>
    </row>
    <row r="11" customFormat="false" ht="12.75" hidden="false" customHeight="false" outlineLevel="0" collapsed="false">
      <c r="A11" s="0" t="s">
        <v>13</v>
      </c>
      <c r="B11" s="2" t="n">
        <f aca="false">+B10+1</f>
        <v>37302</v>
      </c>
      <c r="C11" s="3" t="n">
        <v>2000</v>
      </c>
      <c r="D11" s="4" t="s">
        <v>12</v>
      </c>
      <c r="E11" s="5" t="n">
        <v>2.315</v>
      </c>
      <c r="F11" s="6" t="n">
        <f aca="false">C11*E11</f>
        <v>4630</v>
      </c>
      <c r="G11" s="6"/>
      <c r="H11" s="6" t="n">
        <v>0</v>
      </c>
      <c r="I11" s="6" t="n">
        <f aca="false">+I10+H11-F11</f>
        <v>36200</v>
      </c>
    </row>
    <row r="12" customFormat="false" ht="12.75" hidden="false" customHeight="false" outlineLevel="0" collapsed="false">
      <c r="A12" s="0" t="s">
        <v>14</v>
      </c>
      <c r="B12" s="2" t="n">
        <f aca="false">+B11+1</f>
        <v>37303</v>
      </c>
      <c r="C12" s="3" t="n">
        <v>0</v>
      </c>
      <c r="D12" s="4" t="s">
        <v>12</v>
      </c>
      <c r="E12" s="5" t="n">
        <v>2.28</v>
      </c>
      <c r="F12" s="6" t="n">
        <f aca="false">C12*E12</f>
        <v>0</v>
      </c>
      <c r="G12" s="6"/>
      <c r="H12" s="6" t="n">
        <v>0</v>
      </c>
      <c r="I12" s="6" t="n">
        <f aca="false">+I11+H12-F12</f>
        <v>36200</v>
      </c>
    </row>
    <row r="13" customFormat="false" ht="12.75" hidden="false" customHeight="false" outlineLevel="0" collapsed="false">
      <c r="A13" s="0" t="s">
        <v>15</v>
      </c>
      <c r="B13" s="2" t="n">
        <f aca="false">+B12+1</f>
        <v>37304</v>
      </c>
      <c r="C13" s="3" t="n">
        <f aca="false">+C12</f>
        <v>0</v>
      </c>
      <c r="D13" s="4" t="s">
        <v>12</v>
      </c>
      <c r="E13" s="5" t="n">
        <f aca="false">+E12</f>
        <v>2.28</v>
      </c>
      <c r="F13" s="6" t="n">
        <f aca="false">C13*E13</f>
        <v>0</v>
      </c>
      <c r="G13" s="6"/>
      <c r="H13" s="6" t="n">
        <v>0</v>
      </c>
      <c r="I13" s="6" t="n">
        <f aca="false">+I12+H13-F13</f>
        <v>36200</v>
      </c>
    </row>
    <row r="14" customFormat="false" ht="12.75" hidden="false" customHeight="false" outlineLevel="0" collapsed="false">
      <c r="A14" s="0" t="s">
        <v>16</v>
      </c>
      <c r="B14" s="2" t="n">
        <f aca="false">+B13+1</f>
        <v>37305</v>
      </c>
      <c r="C14" s="3" t="n">
        <f aca="false">+C13</f>
        <v>0</v>
      </c>
      <c r="D14" s="4" t="s">
        <v>12</v>
      </c>
      <c r="E14" s="5" t="n">
        <f aca="false">+E13</f>
        <v>2.28</v>
      </c>
      <c r="F14" s="6" t="n">
        <f aca="false">C14*E14</f>
        <v>0</v>
      </c>
      <c r="G14" s="6"/>
      <c r="H14" s="6" t="n">
        <v>0</v>
      </c>
      <c r="I14" s="6" t="n">
        <f aca="false">+I13+H14-F14</f>
        <v>36200</v>
      </c>
    </row>
    <row r="15" customFormat="false" ht="12.75" hidden="false" customHeight="false" outlineLevel="0" collapsed="false">
      <c r="A15" s="0" t="s">
        <v>8</v>
      </c>
      <c r="B15" s="2" t="n">
        <f aca="false">+B14+1</f>
        <v>37306</v>
      </c>
      <c r="C15" s="3" t="n">
        <v>0</v>
      </c>
      <c r="D15" s="4" t="s">
        <v>12</v>
      </c>
      <c r="E15" s="5" t="n">
        <f aca="false">+E14</f>
        <v>2.28</v>
      </c>
      <c r="F15" s="6" t="n">
        <f aca="false">C15*E15</f>
        <v>0</v>
      </c>
      <c r="G15" s="6"/>
      <c r="H15" s="6" t="n">
        <v>0</v>
      </c>
      <c r="I15" s="6" t="n">
        <f aca="false">+I14+H15-F15</f>
        <v>36200</v>
      </c>
    </row>
    <row r="16" customFormat="false" ht="12.75" hidden="false" customHeight="false" outlineLevel="0" collapsed="false">
      <c r="A16" s="0" t="s">
        <v>9</v>
      </c>
      <c r="B16" s="2" t="n">
        <f aca="false">+B15+1</f>
        <v>37307</v>
      </c>
      <c r="C16" s="3" t="n">
        <v>2000</v>
      </c>
      <c r="D16" s="4" t="s">
        <v>12</v>
      </c>
      <c r="E16" s="5" t="n">
        <f aca="false">+E15</f>
        <v>2.28</v>
      </c>
      <c r="F16" s="6" t="n">
        <f aca="false">C16*E16</f>
        <v>4560</v>
      </c>
      <c r="G16" s="6"/>
      <c r="H16" s="6" t="n">
        <v>0</v>
      </c>
      <c r="I16" s="6" t="n">
        <f aca="false">+I15+H16-F16</f>
        <v>31640</v>
      </c>
    </row>
    <row r="17" customFormat="false" ht="12.75" hidden="false" customHeight="false" outlineLevel="0" collapsed="false">
      <c r="A17" s="0" t="s">
        <v>11</v>
      </c>
      <c r="B17" s="2" t="n">
        <f aca="false">+B16+1</f>
        <v>37308</v>
      </c>
      <c r="C17" s="3" t="n">
        <f aca="false">+C16</f>
        <v>2000</v>
      </c>
      <c r="D17" s="4" t="s">
        <v>12</v>
      </c>
      <c r="E17" s="5" t="n">
        <f aca="false">+E16</f>
        <v>2.28</v>
      </c>
      <c r="F17" s="6" t="n">
        <f aca="false">C17*E17</f>
        <v>4560</v>
      </c>
      <c r="G17" s="6"/>
      <c r="H17" s="6" t="n">
        <v>5000</v>
      </c>
      <c r="I17" s="6" t="n">
        <f aca="false">+I16+H17-F17</f>
        <v>32080</v>
      </c>
    </row>
    <row r="18" customFormat="false" ht="12.75" hidden="false" customHeight="false" outlineLevel="0" collapsed="false">
      <c r="A18" s="0" t="s">
        <v>13</v>
      </c>
      <c r="B18" s="2" t="n">
        <f aca="false">+B17+1</f>
        <v>37309</v>
      </c>
      <c r="C18" s="3" t="n">
        <f aca="false">+C17</f>
        <v>2000</v>
      </c>
      <c r="D18" s="4" t="s">
        <v>12</v>
      </c>
      <c r="E18" s="5" t="n">
        <f aca="false">+E17</f>
        <v>2.28</v>
      </c>
      <c r="F18" s="6" t="n">
        <f aca="false">C18*E18</f>
        <v>4560</v>
      </c>
      <c r="G18" s="6"/>
      <c r="H18" s="6" t="n">
        <v>0</v>
      </c>
      <c r="I18" s="6" t="n">
        <f aca="false">+I17+H18-F18</f>
        <v>27520</v>
      </c>
    </row>
    <row r="19" customFormat="false" ht="12.75" hidden="false" customHeight="false" outlineLevel="0" collapsed="false">
      <c r="A19" s="0" t="s">
        <v>14</v>
      </c>
      <c r="B19" s="2" t="n">
        <f aca="false">+B18+1</f>
        <v>37310</v>
      </c>
      <c r="C19" s="3" t="n">
        <f aca="false">+C18</f>
        <v>2000</v>
      </c>
      <c r="D19" s="4" t="s">
        <v>12</v>
      </c>
      <c r="E19" s="5" t="n">
        <f aca="false">+E18</f>
        <v>2.28</v>
      </c>
      <c r="F19" s="6" t="n">
        <f aca="false">C19*E19</f>
        <v>4560</v>
      </c>
      <c r="G19" s="6"/>
      <c r="H19" s="6" t="n">
        <v>0</v>
      </c>
      <c r="I19" s="6" t="n">
        <f aca="false">+I18+H19-F19</f>
        <v>22960</v>
      </c>
    </row>
    <row r="20" customFormat="false" ht="12.75" hidden="false" customHeight="false" outlineLevel="0" collapsed="false">
      <c r="A20" s="0" t="s">
        <v>15</v>
      </c>
      <c r="B20" s="2" t="n">
        <f aca="false">+B19+1</f>
        <v>37311</v>
      </c>
      <c r="C20" s="3" t="n">
        <f aca="false">+C19</f>
        <v>2000</v>
      </c>
      <c r="D20" s="4" t="s">
        <v>12</v>
      </c>
      <c r="E20" s="5" t="n">
        <f aca="false">+E19</f>
        <v>2.28</v>
      </c>
      <c r="F20" s="6" t="n">
        <f aca="false">C20*E20</f>
        <v>4560</v>
      </c>
      <c r="G20" s="6"/>
      <c r="H20" s="6" t="n">
        <v>0</v>
      </c>
      <c r="I20" s="6" t="n">
        <f aca="false">+I19+H20-F20</f>
        <v>18400</v>
      </c>
    </row>
    <row r="21" customFormat="false" ht="12.75" hidden="false" customHeight="false" outlineLevel="0" collapsed="false">
      <c r="A21" s="0" t="s">
        <v>16</v>
      </c>
      <c r="B21" s="2" t="n">
        <f aca="false">+B20+1</f>
        <v>37312</v>
      </c>
      <c r="C21" s="3" t="n">
        <f aca="false">+C20</f>
        <v>2000</v>
      </c>
      <c r="D21" s="4" t="s">
        <v>12</v>
      </c>
      <c r="E21" s="5" t="n">
        <f aca="false">+E20</f>
        <v>2.28</v>
      </c>
      <c r="F21" s="6" t="n">
        <f aca="false">C21*E21</f>
        <v>4560</v>
      </c>
      <c r="G21" s="6"/>
      <c r="H21" s="6" t="n">
        <v>0</v>
      </c>
      <c r="I21" s="6" t="n">
        <f aca="false">+I20+H21-F21</f>
        <v>13840</v>
      </c>
    </row>
    <row r="22" customFormat="false" ht="12.75" hidden="false" customHeight="false" outlineLevel="0" collapsed="false">
      <c r="A22" s="0" t="s">
        <v>8</v>
      </c>
      <c r="B22" s="2" t="n">
        <f aca="false">+B21+1</f>
        <v>37313</v>
      </c>
      <c r="C22" s="3" t="n">
        <f aca="false">+C21</f>
        <v>2000</v>
      </c>
      <c r="D22" s="4" t="s">
        <v>12</v>
      </c>
      <c r="E22" s="5" t="n">
        <f aca="false">+E21</f>
        <v>2.28</v>
      </c>
      <c r="F22" s="6" t="n">
        <f aca="false">C22*E22</f>
        <v>4560</v>
      </c>
      <c r="G22" s="6"/>
      <c r="H22" s="6" t="n">
        <v>0</v>
      </c>
      <c r="I22" s="6" t="n">
        <f aca="false">+I21+H22-F22</f>
        <v>9280</v>
      </c>
    </row>
    <row r="23" customFormat="false" ht="12.75" hidden="false" customHeight="false" outlineLevel="0" collapsed="false">
      <c r="A23" s="0" t="s">
        <v>9</v>
      </c>
      <c r="B23" s="2" t="n">
        <f aca="false">+B22+1</f>
        <v>37314</v>
      </c>
      <c r="C23" s="3" t="n">
        <f aca="false">+C22</f>
        <v>2000</v>
      </c>
      <c r="D23" s="4" t="s">
        <v>12</v>
      </c>
      <c r="E23" s="5" t="n">
        <f aca="false">+E22</f>
        <v>2.28</v>
      </c>
      <c r="F23" s="6" t="n">
        <f aca="false">C23*E23</f>
        <v>4560</v>
      </c>
      <c r="G23" s="6"/>
      <c r="H23" s="6" t="n">
        <v>0</v>
      </c>
      <c r="I23" s="6" t="n">
        <f aca="false">+I22+H23-F23</f>
        <v>4720</v>
      </c>
    </row>
    <row r="24" customFormat="false" ht="12.75" hidden="false" customHeight="false" outlineLevel="0" collapsed="false">
      <c r="A24" s="0" t="s">
        <v>11</v>
      </c>
      <c r="B24" s="2" t="n">
        <f aca="false">+B23+1</f>
        <v>37315</v>
      </c>
      <c r="C24" s="3" t="n">
        <f aca="false">+C23</f>
        <v>2000</v>
      </c>
      <c r="D24" s="4" t="s">
        <v>12</v>
      </c>
      <c r="E24" s="5" t="n">
        <f aca="false">+E23</f>
        <v>2.28</v>
      </c>
      <c r="F24" s="6" t="n">
        <f aca="false">C24*E24</f>
        <v>4560</v>
      </c>
      <c r="G24" s="6"/>
      <c r="H24" s="6" t="n">
        <v>31000</v>
      </c>
      <c r="I24" s="6" t="n">
        <f aca="false">+I23+H24-F24</f>
        <v>31160</v>
      </c>
    </row>
    <row r="25" customFormat="false" ht="12.75" hidden="false" customHeight="false" outlineLevel="0" collapsed="false">
      <c r="A25" s="0" t="s">
        <v>13</v>
      </c>
      <c r="B25" s="2" t="n">
        <f aca="false">+B24+1</f>
        <v>37316</v>
      </c>
      <c r="C25" s="3" t="n">
        <f aca="false">+C24</f>
        <v>2000</v>
      </c>
      <c r="D25" s="4" t="s">
        <v>12</v>
      </c>
      <c r="E25" s="5" t="n">
        <f aca="false">+E24</f>
        <v>2.28</v>
      </c>
      <c r="F25" s="6" t="n">
        <f aca="false">C25*E25</f>
        <v>4560</v>
      </c>
      <c r="G25" s="6"/>
      <c r="H25" s="6" t="n">
        <v>0</v>
      </c>
      <c r="I25" s="6" t="n">
        <f aca="false">+I24+H25-F25</f>
        <v>26600</v>
      </c>
    </row>
    <row r="26" customFormat="false" ht="12.75" hidden="false" customHeight="false" outlineLevel="0" collapsed="false">
      <c r="A26" s="0" t="s">
        <v>14</v>
      </c>
      <c r="B26" s="2" t="n">
        <f aca="false">+B25+1</f>
        <v>37317</v>
      </c>
      <c r="C26" s="3" t="n">
        <f aca="false">+C25</f>
        <v>2000</v>
      </c>
      <c r="D26" s="4" t="s">
        <v>12</v>
      </c>
      <c r="E26" s="5" t="n">
        <f aca="false">+E25</f>
        <v>2.28</v>
      </c>
      <c r="F26" s="6" t="n">
        <f aca="false">C26*E26</f>
        <v>4560</v>
      </c>
      <c r="G26" s="6"/>
      <c r="H26" s="6" t="n">
        <v>0</v>
      </c>
      <c r="I26" s="6" t="n">
        <f aca="false">+I25+H26-F26</f>
        <v>22040</v>
      </c>
    </row>
    <row r="27" customFormat="false" ht="12.75" hidden="false" customHeight="false" outlineLevel="0" collapsed="false">
      <c r="A27" s="0" t="s">
        <v>15</v>
      </c>
      <c r="B27" s="2" t="n">
        <f aca="false">+B26+1</f>
        <v>37318</v>
      </c>
      <c r="C27" s="3" t="n">
        <f aca="false">+C26</f>
        <v>2000</v>
      </c>
      <c r="D27" s="4" t="s">
        <v>12</v>
      </c>
      <c r="E27" s="5" t="n">
        <f aca="false">+E26</f>
        <v>2.28</v>
      </c>
      <c r="F27" s="6" t="n">
        <f aca="false">C27*E27</f>
        <v>4560</v>
      </c>
      <c r="G27" s="6"/>
      <c r="H27" s="6" t="n">
        <v>0</v>
      </c>
      <c r="I27" s="6" t="n">
        <f aca="false">+I26+H27-F27</f>
        <v>17480</v>
      </c>
    </row>
    <row r="28" customFormat="false" ht="12.75" hidden="false" customHeight="false" outlineLevel="0" collapsed="false">
      <c r="A28" s="0" t="s">
        <v>16</v>
      </c>
      <c r="B28" s="2" t="n">
        <f aca="false">+B27+1</f>
        <v>37319</v>
      </c>
      <c r="C28" s="3" t="n">
        <f aca="false">+C27</f>
        <v>2000</v>
      </c>
      <c r="D28" s="4" t="s">
        <v>12</v>
      </c>
      <c r="E28" s="5" t="n">
        <f aca="false">+E27</f>
        <v>2.28</v>
      </c>
      <c r="F28" s="6" t="n">
        <f aca="false">C28*E28</f>
        <v>4560</v>
      </c>
      <c r="G28" s="6"/>
      <c r="H28" s="6" t="n">
        <f aca="false">+H21</f>
        <v>0</v>
      </c>
      <c r="I28" s="6" t="n">
        <f aca="false">+I27+H28-F28</f>
        <v>12920</v>
      </c>
    </row>
    <row r="29" customFormat="false" ht="12.75" hidden="false" customHeight="false" outlineLevel="0" collapsed="false">
      <c r="A29" s="0" t="s">
        <v>8</v>
      </c>
      <c r="B29" s="2" t="n">
        <f aca="false">+B28+1</f>
        <v>37320</v>
      </c>
      <c r="C29" s="3" t="n">
        <f aca="false">+C28</f>
        <v>2000</v>
      </c>
      <c r="D29" s="4" t="s">
        <v>12</v>
      </c>
      <c r="E29" s="5" t="n">
        <f aca="false">+E28</f>
        <v>2.28</v>
      </c>
      <c r="F29" s="6" t="n">
        <f aca="false">C29*E29</f>
        <v>4560</v>
      </c>
      <c r="G29" s="6"/>
      <c r="H29" s="6" t="n">
        <v>0</v>
      </c>
      <c r="I29" s="6" t="n">
        <f aca="false">+I28+H29-F29</f>
        <v>8360</v>
      </c>
    </row>
    <row r="30" customFormat="false" ht="12.75" hidden="false" customHeight="false" outlineLevel="0" collapsed="false">
      <c r="A30" s="0" t="s">
        <v>9</v>
      </c>
      <c r="B30" s="2" t="n">
        <f aca="false">+B29+1</f>
        <v>37321</v>
      </c>
      <c r="C30" s="3" t="n">
        <f aca="false">+C29</f>
        <v>2000</v>
      </c>
      <c r="D30" s="4" t="s">
        <v>12</v>
      </c>
      <c r="E30" s="5" t="n">
        <f aca="false">+E29</f>
        <v>2.28</v>
      </c>
      <c r="F30" s="7" t="n">
        <f aca="false">C30*E30</f>
        <v>4560</v>
      </c>
      <c r="G30" s="7"/>
      <c r="H30" s="6" t="n">
        <v>0</v>
      </c>
      <c r="I30" s="6" t="n">
        <f aca="false">+I29+H30-F30</f>
        <v>3800</v>
      </c>
    </row>
    <row r="31" customFormat="false" ht="12.75" hidden="false" customHeight="false" outlineLevel="0" collapsed="false">
      <c r="A31" s="0" t="s">
        <v>11</v>
      </c>
      <c r="B31" s="2" t="n">
        <f aca="false">+B30+1</f>
        <v>37322</v>
      </c>
      <c r="C31" s="3" t="n">
        <f aca="false">+C30</f>
        <v>2000</v>
      </c>
      <c r="D31" s="4" t="s">
        <v>12</v>
      </c>
      <c r="E31" s="5" t="n">
        <f aca="false">+E30</f>
        <v>2.28</v>
      </c>
      <c r="F31" s="7" t="n">
        <f aca="false">C31*E31</f>
        <v>4560</v>
      </c>
      <c r="G31" s="7"/>
      <c r="H31" s="6" t="n">
        <f aca="false">+H24</f>
        <v>31000</v>
      </c>
      <c r="I31" s="6" t="n">
        <f aca="false">+I30+H31-F31</f>
        <v>30240</v>
      </c>
    </row>
    <row r="32" customFormat="false" ht="12.75" hidden="false" customHeight="false" outlineLevel="0" collapsed="false">
      <c r="A32" s="0" t="s">
        <v>13</v>
      </c>
      <c r="B32" s="2" t="n">
        <f aca="false">+B31+1</f>
        <v>37323</v>
      </c>
      <c r="C32" s="3" t="n">
        <f aca="false">+C31</f>
        <v>2000</v>
      </c>
      <c r="D32" s="4" t="s">
        <v>12</v>
      </c>
      <c r="E32" s="5" t="n">
        <f aca="false">+E31</f>
        <v>2.28</v>
      </c>
      <c r="F32" s="7" t="n">
        <f aca="false">C32*E32</f>
        <v>4560</v>
      </c>
      <c r="G32" s="7"/>
      <c r="H32" s="6" t="n">
        <v>0</v>
      </c>
      <c r="I32" s="6" t="n">
        <f aca="false">+I31+H32-F32</f>
        <v>25680</v>
      </c>
    </row>
    <row r="33" customFormat="false" ht="12.75" hidden="false" customHeight="false" outlineLevel="0" collapsed="false">
      <c r="A33" s="0" t="s">
        <v>14</v>
      </c>
      <c r="B33" s="2" t="n">
        <f aca="false">+B32+1</f>
        <v>37324</v>
      </c>
      <c r="C33" s="3" t="n">
        <f aca="false">+C32</f>
        <v>2000</v>
      </c>
      <c r="D33" s="4" t="s">
        <v>12</v>
      </c>
      <c r="E33" s="5" t="n">
        <f aca="false">+E32</f>
        <v>2.28</v>
      </c>
      <c r="F33" s="7" t="n">
        <f aca="false">C33*E33</f>
        <v>4560</v>
      </c>
      <c r="G33" s="7"/>
      <c r="H33" s="6" t="n">
        <v>0</v>
      </c>
      <c r="I33" s="6" t="n">
        <f aca="false">+I32+H33-F33</f>
        <v>21120</v>
      </c>
    </row>
    <row r="34" customFormat="false" ht="12.75" hidden="false" customHeight="false" outlineLevel="0" collapsed="false">
      <c r="A34" s="0" t="s">
        <v>15</v>
      </c>
      <c r="B34" s="2" t="n">
        <f aca="false">+B33+1</f>
        <v>37325</v>
      </c>
      <c r="C34" s="3" t="n">
        <f aca="false">+C33</f>
        <v>2000</v>
      </c>
      <c r="D34" s="4" t="s">
        <v>12</v>
      </c>
      <c r="E34" s="5" t="n">
        <f aca="false">+E33</f>
        <v>2.28</v>
      </c>
      <c r="F34" s="7" t="n">
        <f aca="false">C34*E34</f>
        <v>4560</v>
      </c>
      <c r="G34" s="7"/>
      <c r="H34" s="6" t="n">
        <v>0</v>
      </c>
      <c r="I34" s="6" t="n">
        <f aca="false">+I33+H34-F34</f>
        <v>16560</v>
      </c>
    </row>
    <row r="35" customFormat="false" ht="12.75" hidden="false" customHeight="false" outlineLevel="0" collapsed="false">
      <c r="A35" s="0" t="s">
        <v>16</v>
      </c>
      <c r="B35" s="2" t="n">
        <f aca="false">+B34+1</f>
        <v>37326</v>
      </c>
      <c r="C35" s="3" t="n">
        <f aca="false">+C34</f>
        <v>2000</v>
      </c>
      <c r="D35" s="4" t="s">
        <v>12</v>
      </c>
      <c r="E35" s="5" t="n">
        <f aca="false">+E34</f>
        <v>2.28</v>
      </c>
      <c r="F35" s="7" t="n">
        <f aca="false">C35*E35</f>
        <v>4560</v>
      </c>
      <c r="G35" s="7"/>
      <c r="H35" s="6" t="n">
        <v>0</v>
      </c>
      <c r="I35" s="6" t="n">
        <f aca="false">+I34+H35-F35</f>
        <v>12000</v>
      </c>
    </row>
    <row r="36" customFormat="false" ht="12.75" hidden="false" customHeight="false" outlineLevel="0" collapsed="false">
      <c r="A36" s="0" t="s">
        <v>8</v>
      </c>
      <c r="B36" s="2" t="n">
        <f aca="false">+B35+1</f>
        <v>37327</v>
      </c>
      <c r="C36" s="3" t="n">
        <f aca="false">+C35</f>
        <v>2000</v>
      </c>
      <c r="D36" s="4" t="s">
        <v>12</v>
      </c>
      <c r="E36" s="5" t="n">
        <f aca="false">+E35</f>
        <v>2.28</v>
      </c>
      <c r="F36" s="7" t="n">
        <f aca="false">C36*E36</f>
        <v>4560</v>
      </c>
      <c r="G36" s="7"/>
      <c r="H36" s="6" t="n">
        <v>0</v>
      </c>
      <c r="I36" s="6" t="n">
        <f aca="false">+I35+H36-F36</f>
        <v>7440</v>
      </c>
    </row>
    <row r="37" customFormat="false" ht="12.75" hidden="false" customHeight="false" outlineLevel="0" collapsed="false">
      <c r="A37" s="0" t="s">
        <v>9</v>
      </c>
      <c r="B37" s="2" t="n">
        <f aca="false">+B36+1</f>
        <v>37328</v>
      </c>
      <c r="C37" s="3" t="n">
        <f aca="false">+C36</f>
        <v>2000</v>
      </c>
      <c r="D37" s="4" t="s">
        <v>12</v>
      </c>
      <c r="E37" s="5" t="n">
        <f aca="false">+E36</f>
        <v>2.28</v>
      </c>
      <c r="F37" s="7" t="n">
        <f aca="false">C37*E37</f>
        <v>4560</v>
      </c>
      <c r="G37" s="7"/>
      <c r="H37" s="6" t="n">
        <v>0</v>
      </c>
      <c r="I37" s="6" t="n">
        <f aca="false">+I36+H37-F37</f>
        <v>2880</v>
      </c>
    </row>
    <row r="38" customFormat="false" ht="12.75" hidden="false" customHeight="false" outlineLevel="0" collapsed="false">
      <c r="A38" s="0" t="s">
        <v>11</v>
      </c>
      <c r="B38" s="2" t="n">
        <f aca="false">+B37+1</f>
        <v>37329</v>
      </c>
      <c r="C38" s="3" t="n">
        <f aca="false">+C37</f>
        <v>2000</v>
      </c>
      <c r="D38" s="4" t="s">
        <v>12</v>
      </c>
      <c r="E38" s="5" t="n">
        <f aca="false">+E37</f>
        <v>2.28</v>
      </c>
      <c r="F38" s="7" t="n">
        <f aca="false">C38*E38</f>
        <v>4560</v>
      </c>
      <c r="G38" s="7"/>
      <c r="H38" s="6" t="n">
        <f aca="false">+H31</f>
        <v>31000</v>
      </c>
      <c r="I38" s="6" t="n">
        <f aca="false">+I37+H38-F38</f>
        <v>29320</v>
      </c>
    </row>
    <row r="39" customFormat="false" ht="12.75" hidden="false" customHeight="false" outlineLevel="0" collapsed="false">
      <c r="A39" s="0" t="s">
        <v>13</v>
      </c>
      <c r="B39" s="2" t="n">
        <f aca="false">+B38+1</f>
        <v>37330</v>
      </c>
      <c r="C39" s="3" t="n">
        <f aca="false">+C38</f>
        <v>2000</v>
      </c>
      <c r="D39" s="4" t="s">
        <v>12</v>
      </c>
      <c r="E39" s="5" t="n">
        <f aca="false">+E38</f>
        <v>2.28</v>
      </c>
      <c r="F39" s="7" t="n">
        <f aca="false">C39*E39</f>
        <v>4560</v>
      </c>
      <c r="G39" s="7"/>
      <c r="H39" s="6" t="n">
        <v>0</v>
      </c>
      <c r="I39" s="6" t="n">
        <f aca="false">+I38+H39-F39</f>
        <v>24760</v>
      </c>
    </row>
    <row r="40" customFormat="false" ht="12.75" hidden="false" customHeight="false" outlineLevel="0" collapsed="false">
      <c r="A40" s="0" t="s">
        <v>14</v>
      </c>
      <c r="B40" s="2" t="n">
        <f aca="false">+B39+1</f>
        <v>37331</v>
      </c>
      <c r="C40" s="3" t="n">
        <f aca="false">+C39</f>
        <v>2000</v>
      </c>
      <c r="D40" s="4" t="s">
        <v>12</v>
      </c>
      <c r="E40" s="5" t="n">
        <f aca="false">+E39</f>
        <v>2.28</v>
      </c>
      <c r="F40" s="7" t="n">
        <f aca="false">C40*E40</f>
        <v>4560</v>
      </c>
      <c r="G40" s="7"/>
      <c r="H40" s="6" t="n">
        <v>0</v>
      </c>
      <c r="I40" s="6" t="n">
        <f aca="false">+I39+H40-F40</f>
        <v>20200</v>
      </c>
    </row>
    <row r="41" customFormat="false" ht="12.75" hidden="false" customHeight="false" outlineLevel="0" collapsed="false">
      <c r="A41" s="0" t="s">
        <v>15</v>
      </c>
      <c r="B41" s="2" t="n">
        <f aca="false">+B40+1</f>
        <v>37332</v>
      </c>
      <c r="C41" s="3" t="n">
        <f aca="false">+C40</f>
        <v>2000</v>
      </c>
      <c r="D41" s="4" t="s">
        <v>12</v>
      </c>
      <c r="E41" s="5" t="n">
        <f aca="false">+E40</f>
        <v>2.28</v>
      </c>
      <c r="F41" s="7" t="n">
        <f aca="false">C41*E41</f>
        <v>4560</v>
      </c>
      <c r="G41" s="7"/>
      <c r="H41" s="6" t="n">
        <v>0</v>
      </c>
      <c r="I41" s="6" t="n">
        <f aca="false">+I40+H41-F41</f>
        <v>15640</v>
      </c>
    </row>
    <row r="42" customFormat="false" ht="12.75" hidden="false" customHeight="false" outlineLevel="0" collapsed="false">
      <c r="A42" s="0" t="s">
        <v>16</v>
      </c>
      <c r="B42" s="2" t="n">
        <f aca="false">+B41+1</f>
        <v>37333</v>
      </c>
      <c r="C42" s="3" t="n">
        <f aca="false">+C41</f>
        <v>2000</v>
      </c>
      <c r="D42" s="4" t="s">
        <v>12</v>
      </c>
      <c r="E42" s="5" t="n">
        <f aca="false">+E41</f>
        <v>2.28</v>
      </c>
      <c r="F42" s="7" t="n">
        <f aca="false">C42*E42</f>
        <v>4560</v>
      </c>
      <c r="G42" s="7"/>
      <c r="H42" s="6" t="n">
        <v>0</v>
      </c>
      <c r="I42" s="6" t="n">
        <f aca="false">+I41+H42-F42</f>
        <v>11080</v>
      </c>
    </row>
    <row r="43" customFormat="false" ht="12.75" hidden="false" customHeight="false" outlineLevel="0" collapsed="false">
      <c r="A43" s="0" t="s">
        <v>8</v>
      </c>
      <c r="B43" s="2" t="n">
        <f aca="false">+B42+1</f>
        <v>37334</v>
      </c>
      <c r="C43" s="3" t="n">
        <f aca="false">+C42</f>
        <v>2000</v>
      </c>
      <c r="D43" s="4" t="s">
        <v>12</v>
      </c>
      <c r="E43" s="5" t="n">
        <f aca="false">+E42</f>
        <v>2.28</v>
      </c>
      <c r="F43" s="7" t="n">
        <f aca="false">C43*E43</f>
        <v>4560</v>
      </c>
      <c r="G43" s="7"/>
      <c r="H43" s="6" t="n">
        <v>0</v>
      </c>
      <c r="I43" s="6" t="n">
        <f aca="false">+I42+H43-F43</f>
        <v>6520</v>
      </c>
    </row>
    <row r="44" customFormat="false" ht="12.75" hidden="false" customHeight="false" outlineLevel="0" collapsed="false">
      <c r="A44" s="0" t="s">
        <v>9</v>
      </c>
      <c r="B44" s="2" t="n">
        <f aca="false">+B43+1</f>
        <v>37335</v>
      </c>
      <c r="C44" s="3" t="n">
        <f aca="false">+C43</f>
        <v>2000</v>
      </c>
      <c r="D44" s="4" t="s">
        <v>12</v>
      </c>
      <c r="E44" s="5" t="n">
        <f aca="false">+E43</f>
        <v>2.28</v>
      </c>
      <c r="F44" s="7" t="n">
        <f aca="false">C44*E44</f>
        <v>4560</v>
      </c>
      <c r="G44" s="7"/>
      <c r="H44" s="6" t="n">
        <v>0</v>
      </c>
      <c r="I44" s="6" t="n">
        <f aca="false">+I43+H44-F44</f>
        <v>1960</v>
      </c>
    </row>
    <row r="45" customFormat="false" ht="12.75" hidden="false" customHeight="false" outlineLevel="0" collapsed="false">
      <c r="A45" s="0" t="s">
        <v>11</v>
      </c>
      <c r="B45" s="2" t="n">
        <f aca="false">+B44+1</f>
        <v>37336</v>
      </c>
      <c r="C45" s="3" t="n">
        <f aca="false">+C44</f>
        <v>2000</v>
      </c>
      <c r="D45" s="4" t="s">
        <v>12</v>
      </c>
      <c r="E45" s="5" t="n">
        <f aca="false">+E44</f>
        <v>2.28</v>
      </c>
      <c r="F45" s="7" t="n">
        <f aca="false">C45*E45</f>
        <v>4560</v>
      </c>
      <c r="G45" s="7"/>
      <c r="H45" s="6" t="n">
        <f aca="false">+H38</f>
        <v>31000</v>
      </c>
      <c r="I45" s="6" t="n">
        <f aca="false">+I44+H45-F45</f>
        <v>28400</v>
      </c>
    </row>
    <row r="46" customFormat="false" ht="12.75" hidden="false" customHeight="false" outlineLevel="0" collapsed="false">
      <c r="A46" s="0" t="s">
        <v>13</v>
      </c>
      <c r="B46" s="2" t="n">
        <f aca="false">+B45+1</f>
        <v>37337</v>
      </c>
      <c r="C46" s="3" t="n">
        <f aca="false">+C45</f>
        <v>2000</v>
      </c>
      <c r="D46" s="4" t="s">
        <v>12</v>
      </c>
      <c r="E46" s="5" t="n">
        <f aca="false">+E45</f>
        <v>2.28</v>
      </c>
      <c r="F46" s="7" t="n">
        <f aca="false">C46*E46</f>
        <v>4560</v>
      </c>
      <c r="G46" s="7"/>
      <c r="H46" s="6" t="n">
        <v>0</v>
      </c>
      <c r="I46" s="6" t="n">
        <f aca="false">+I45+H46-F46</f>
        <v>23840</v>
      </c>
    </row>
    <row r="47" customFormat="false" ht="12.75" hidden="false" customHeight="false" outlineLevel="0" collapsed="false">
      <c r="A47" s="0" t="s">
        <v>14</v>
      </c>
      <c r="B47" s="2" t="n">
        <f aca="false">+B46+1</f>
        <v>37338</v>
      </c>
      <c r="C47" s="3" t="n">
        <f aca="false">+C46</f>
        <v>2000</v>
      </c>
      <c r="D47" s="4" t="s">
        <v>12</v>
      </c>
      <c r="E47" s="5" t="n">
        <f aca="false">+E46</f>
        <v>2.28</v>
      </c>
      <c r="F47" s="7" t="n">
        <f aca="false">C47*E47</f>
        <v>4560</v>
      </c>
      <c r="G47" s="7"/>
      <c r="H47" s="6" t="n">
        <v>0</v>
      </c>
      <c r="I47" s="6" t="n">
        <f aca="false">+I46+H47-F47</f>
        <v>19280</v>
      </c>
    </row>
    <row r="48" customFormat="false" ht="12.75" hidden="false" customHeight="false" outlineLevel="0" collapsed="false">
      <c r="A48" s="0" t="s">
        <v>15</v>
      </c>
      <c r="B48" s="2" t="n">
        <f aca="false">+B47+1</f>
        <v>37339</v>
      </c>
      <c r="C48" s="3" t="n">
        <f aca="false">+C47</f>
        <v>2000</v>
      </c>
      <c r="D48" s="4" t="s">
        <v>12</v>
      </c>
      <c r="E48" s="5" t="n">
        <f aca="false">+E47</f>
        <v>2.28</v>
      </c>
      <c r="F48" s="7" t="n">
        <f aca="false">C48*E48</f>
        <v>4560</v>
      </c>
      <c r="G48" s="7"/>
      <c r="H48" s="6" t="n">
        <v>0</v>
      </c>
      <c r="I48" s="6" t="n">
        <f aca="false">+I47+H48-F48</f>
        <v>14720</v>
      </c>
    </row>
    <row r="49" customFormat="false" ht="12.75" hidden="false" customHeight="false" outlineLevel="0" collapsed="false">
      <c r="A49" s="0" t="s">
        <v>16</v>
      </c>
      <c r="B49" s="2" t="n">
        <f aca="false">+B48+1</f>
        <v>37340</v>
      </c>
      <c r="C49" s="3" t="n">
        <f aca="false">+C48</f>
        <v>2000</v>
      </c>
      <c r="D49" s="4" t="s">
        <v>12</v>
      </c>
      <c r="E49" s="5" t="n">
        <f aca="false">+E48</f>
        <v>2.28</v>
      </c>
      <c r="F49" s="7" t="n">
        <f aca="false">C49*E49</f>
        <v>4560</v>
      </c>
      <c r="G49" s="7"/>
      <c r="H49" s="6" t="n">
        <f aca="false">+H42</f>
        <v>0</v>
      </c>
      <c r="I49" s="6" t="n">
        <f aca="false">+I48+H49-F49</f>
        <v>10160</v>
      </c>
    </row>
    <row r="50" customFormat="false" ht="12.75" hidden="false" customHeight="false" outlineLevel="0" collapsed="false">
      <c r="A50" s="0" t="s">
        <v>8</v>
      </c>
      <c r="B50" s="2" t="n">
        <f aca="false">+B49+1</f>
        <v>37341</v>
      </c>
      <c r="C50" s="3" t="n">
        <f aca="false">+C49</f>
        <v>2000</v>
      </c>
      <c r="D50" s="4" t="s">
        <v>12</v>
      </c>
      <c r="E50" s="5" t="n">
        <f aca="false">+E49</f>
        <v>2.28</v>
      </c>
      <c r="F50" s="7" t="n">
        <f aca="false">C50*E50</f>
        <v>4560</v>
      </c>
      <c r="G50" s="7"/>
      <c r="H50" s="6" t="n">
        <v>0</v>
      </c>
      <c r="I50" s="6" t="n">
        <f aca="false">+I49+H50-F50</f>
        <v>5600</v>
      </c>
    </row>
    <row r="51" customFormat="false" ht="12.75" hidden="false" customHeight="false" outlineLevel="0" collapsed="false">
      <c r="A51" s="0" t="s">
        <v>9</v>
      </c>
      <c r="B51" s="2" t="n">
        <f aca="false">+B50+1</f>
        <v>37342</v>
      </c>
      <c r="C51" s="3" t="n">
        <f aca="false">+C50</f>
        <v>2000</v>
      </c>
      <c r="D51" s="4" t="s">
        <v>12</v>
      </c>
      <c r="E51" s="5" t="n">
        <f aca="false">+E50</f>
        <v>2.28</v>
      </c>
      <c r="F51" s="7" t="n">
        <f aca="false">C51*E51</f>
        <v>4560</v>
      </c>
      <c r="G51" s="7"/>
      <c r="H51" s="6" t="n">
        <v>0</v>
      </c>
      <c r="I51" s="6" t="n">
        <f aca="false">+I50+H51-F51</f>
        <v>1040</v>
      </c>
    </row>
    <row r="52" customFormat="false" ht="12.75" hidden="false" customHeight="false" outlineLevel="0" collapsed="false">
      <c r="A52" s="0" t="s">
        <v>11</v>
      </c>
      <c r="B52" s="2" t="n">
        <f aca="false">+B51+1</f>
        <v>37343</v>
      </c>
      <c r="C52" s="3" t="n">
        <f aca="false">+C51</f>
        <v>2000</v>
      </c>
      <c r="D52" s="4" t="s">
        <v>12</v>
      </c>
      <c r="E52" s="5" t="n">
        <f aca="false">+E51</f>
        <v>2.28</v>
      </c>
      <c r="F52" s="7" t="n">
        <f aca="false">C52*E52</f>
        <v>4560</v>
      </c>
      <c r="G52" s="7"/>
      <c r="H52" s="6" t="n">
        <f aca="false">+H45</f>
        <v>31000</v>
      </c>
      <c r="I52" s="6" t="n">
        <f aca="false">+I51+H52-F52</f>
        <v>27480</v>
      </c>
    </row>
    <row r="53" customFormat="false" ht="12.75" hidden="false" customHeight="false" outlineLevel="0" collapsed="false">
      <c r="A53" s="0" t="s">
        <v>13</v>
      </c>
      <c r="B53" s="2" t="n">
        <f aca="false">+B52+1</f>
        <v>37344</v>
      </c>
      <c r="C53" s="3" t="n">
        <f aca="false">+C52</f>
        <v>2000</v>
      </c>
      <c r="D53" s="4" t="s">
        <v>12</v>
      </c>
      <c r="E53" s="5" t="n">
        <f aca="false">+E52</f>
        <v>2.28</v>
      </c>
      <c r="F53" s="7" t="n">
        <f aca="false">C53*E53</f>
        <v>4560</v>
      </c>
      <c r="G53" s="7"/>
      <c r="H53" s="6" t="n">
        <v>0</v>
      </c>
      <c r="I53" s="6" t="n">
        <f aca="false">+I52+H53-F53</f>
        <v>22920</v>
      </c>
    </row>
    <row r="54" customFormat="false" ht="12.75" hidden="false" customHeight="false" outlineLevel="0" collapsed="false">
      <c r="A54" s="0" t="s">
        <v>14</v>
      </c>
      <c r="B54" s="2" t="n">
        <f aca="false">+B53+1</f>
        <v>37345</v>
      </c>
      <c r="C54" s="3" t="n">
        <f aca="false">+C53</f>
        <v>2000</v>
      </c>
      <c r="D54" s="4" t="s">
        <v>12</v>
      </c>
      <c r="E54" s="5" t="n">
        <f aca="false">+E53</f>
        <v>2.28</v>
      </c>
      <c r="F54" s="7" t="n">
        <f aca="false">C54*E54</f>
        <v>4560</v>
      </c>
      <c r="G54" s="7"/>
      <c r="H54" s="6" t="n">
        <v>0</v>
      </c>
      <c r="I54" s="6" t="n">
        <f aca="false">+I53+H54-F54</f>
        <v>18360</v>
      </c>
    </row>
    <row r="55" customFormat="false" ht="12.75" hidden="false" customHeight="false" outlineLevel="0" collapsed="false">
      <c r="A55" s="0" t="s">
        <v>15</v>
      </c>
      <c r="B55" s="2" t="n">
        <f aca="false">+B54+1</f>
        <v>37346</v>
      </c>
      <c r="C55" s="3" t="n">
        <f aca="false">+C54</f>
        <v>2000</v>
      </c>
      <c r="D55" s="4" t="s">
        <v>12</v>
      </c>
      <c r="E55" s="5" t="n">
        <f aca="false">+E54</f>
        <v>2.28</v>
      </c>
      <c r="F55" s="7" t="n">
        <f aca="false">C55*E55</f>
        <v>4560</v>
      </c>
      <c r="G55" s="7"/>
      <c r="H55" s="6" t="n">
        <v>0</v>
      </c>
      <c r="I55" s="6" t="n">
        <f aca="false">+I54+H55-F55</f>
        <v>13800</v>
      </c>
    </row>
    <row r="56" customFormat="false" ht="12.75" hidden="false" customHeight="false" outlineLevel="0" collapsed="false">
      <c r="A56" s="0" t="s">
        <v>16</v>
      </c>
      <c r="B56" s="2" t="n">
        <f aca="false">+B55+1</f>
        <v>37347</v>
      </c>
      <c r="C56" s="3" t="n">
        <f aca="false">+C55</f>
        <v>2000</v>
      </c>
      <c r="D56" s="4" t="s">
        <v>12</v>
      </c>
      <c r="E56" s="5" t="n">
        <f aca="false">+E55</f>
        <v>2.28</v>
      </c>
      <c r="F56" s="7" t="n">
        <f aca="false">C56*E56</f>
        <v>4560</v>
      </c>
      <c r="G56" s="7"/>
      <c r="H56" s="6" t="n">
        <v>0</v>
      </c>
      <c r="I56" s="6" t="n">
        <f aca="false">+I55+H56-F56</f>
        <v>9240</v>
      </c>
    </row>
    <row r="57" customFormat="false" ht="12.75" hidden="false" customHeight="false" outlineLevel="0" collapsed="false">
      <c r="A57" s="0" t="s">
        <v>8</v>
      </c>
      <c r="B57" s="2" t="n">
        <f aca="false">+B56+1</f>
        <v>37348</v>
      </c>
      <c r="C57" s="3" t="n">
        <f aca="false">+C56</f>
        <v>2000</v>
      </c>
      <c r="D57" s="4" t="s">
        <v>12</v>
      </c>
      <c r="E57" s="5" t="n">
        <f aca="false">+E56</f>
        <v>2.28</v>
      </c>
      <c r="F57" s="7" t="n">
        <f aca="false">C57*E57</f>
        <v>4560</v>
      </c>
      <c r="G57" s="7"/>
      <c r="H57" s="6" t="n">
        <v>0</v>
      </c>
      <c r="I57" s="6" t="n">
        <f aca="false">+I56+H57-F57</f>
        <v>4680</v>
      </c>
    </row>
    <row r="58" customFormat="false" ht="12.75" hidden="false" customHeight="false" outlineLevel="0" collapsed="false">
      <c r="A58" s="0" t="s">
        <v>9</v>
      </c>
      <c r="B58" s="2" t="n">
        <f aca="false">+B57+1</f>
        <v>37349</v>
      </c>
      <c r="C58" s="3" t="n">
        <f aca="false">+C57</f>
        <v>2000</v>
      </c>
      <c r="D58" s="4" t="s">
        <v>12</v>
      </c>
      <c r="E58" s="5" t="n">
        <f aca="false">+E57</f>
        <v>2.28</v>
      </c>
      <c r="F58" s="7" t="n">
        <f aca="false">C58*E58</f>
        <v>4560</v>
      </c>
      <c r="G58" s="7"/>
      <c r="H58" s="6" t="n">
        <v>0</v>
      </c>
      <c r="I58" s="6" t="n">
        <f aca="false">+I57+H58-F58</f>
        <v>120</v>
      </c>
    </row>
    <row r="59" customFormat="false" ht="12.75" hidden="false" customHeight="false" outlineLevel="0" collapsed="false">
      <c r="A59" s="0" t="s">
        <v>11</v>
      </c>
      <c r="B59" s="2" t="n">
        <f aca="false">+B58+1</f>
        <v>37350</v>
      </c>
      <c r="C59" s="3" t="n">
        <f aca="false">+C58</f>
        <v>2000</v>
      </c>
      <c r="D59" s="4" t="s">
        <v>12</v>
      </c>
      <c r="E59" s="5" t="n">
        <f aca="false">+E58</f>
        <v>2.28</v>
      </c>
      <c r="F59" s="7" t="n">
        <f aca="false">C59*E59</f>
        <v>4560</v>
      </c>
      <c r="G59" s="7"/>
      <c r="H59" s="6" t="n">
        <v>35700</v>
      </c>
      <c r="I59" s="6" t="n">
        <f aca="false">+I58+H59-F59</f>
        <v>31260</v>
      </c>
    </row>
    <row r="60" customFormat="false" ht="12.75" hidden="false" customHeight="false" outlineLevel="0" collapsed="false">
      <c r="A60" s="0" t="s">
        <v>13</v>
      </c>
      <c r="B60" s="2" t="n">
        <f aca="false">+B59+1</f>
        <v>37351</v>
      </c>
      <c r="C60" s="3" t="n">
        <f aca="false">+C59</f>
        <v>2000</v>
      </c>
      <c r="D60" s="4" t="s">
        <v>12</v>
      </c>
      <c r="E60" s="5" t="n">
        <f aca="false">+E59</f>
        <v>2.28</v>
      </c>
      <c r="F60" s="7" t="n">
        <f aca="false">C60*E60</f>
        <v>4560</v>
      </c>
      <c r="G60" s="7"/>
      <c r="H60" s="6" t="n">
        <v>0</v>
      </c>
      <c r="I60" s="6" t="n">
        <f aca="false">+I59+H60-F60</f>
        <v>26700</v>
      </c>
    </row>
    <row r="61" customFormat="false" ht="12.75" hidden="false" customHeight="false" outlineLevel="0" collapsed="false">
      <c r="A61" s="0" t="s">
        <v>14</v>
      </c>
      <c r="B61" s="2" t="n">
        <f aca="false">+B60+1</f>
        <v>37352</v>
      </c>
      <c r="C61" s="3" t="n">
        <f aca="false">+C60</f>
        <v>2000</v>
      </c>
      <c r="D61" s="4" t="s">
        <v>12</v>
      </c>
      <c r="E61" s="5" t="n">
        <f aca="false">+E60</f>
        <v>2.28</v>
      </c>
      <c r="F61" s="7" t="n">
        <f aca="false">C61*E61</f>
        <v>4560</v>
      </c>
      <c r="G61" s="7"/>
      <c r="H61" s="6" t="n">
        <v>0</v>
      </c>
      <c r="I61" s="6" t="n">
        <f aca="false">+I60+H61-F61</f>
        <v>22140</v>
      </c>
    </row>
    <row r="62" customFormat="false" ht="12.75" hidden="false" customHeight="false" outlineLevel="0" collapsed="false">
      <c r="A62" s="0" t="s">
        <v>15</v>
      </c>
      <c r="B62" s="2" t="n">
        <f aca="false">+B61+1</f>
        <v>37353</v>
      </c>
      <c r="C62" s="3" t="n">
        <f aca="false">+C61</f>
        <v>2000</v>
      </c>
      <c r="D62" s="4" t="s">
        <v>12</v>
      </c>
      <c r="E62" s="5" t="n">
        <f aca="false">+E61</f>
        <v>2.28</v>
      </c>
      <c r="F62" s="7" t="n">
        <f aca="false">C62*E62</f>
        <v>4560</v>
      </c>
      <c r="G62" s="7"/>
      <c r="H62" s="6" t="n">
        <v>0</v>
      </c>
      <c r="I62" s="6" t="n">
        <f aca="false">+I61+H62-F62</f>
        <v>17580</v>
      </c>
    </row>
    <row r="63" customFormat="false" ht="12.75" hidden="false" customHeight="false" outlineLevel="0" collapsed="false">
      <c r="A63" s="0" t="s">
        <v>16</v>
      </c>
      <c r="B63" s="2" t="n">
        <f aca="false">+B62+1</f>
        <v>37354</v>
      </c>
      <c r="C63" s="3" t="n">
        <f aca="false">+C62</f>
        <v>2000</v>
      </c>
      <c r="D63" s="4" t="s">
        <v>12</v>
      </c>
      <c r="E63" s="5" t="n">
        <f aca="false">+E62</f>
        <v>2.28</v>
      </c>
      <c r="F63" s="7" t="n">
        <f aca="false">C63*E63</f>
        <v>4560</v>
      </c>
      <c r="G63" s="7"/>
      <c r="H63" s="6" t="n">
        <v>0</v>
      </c>
      <c r="I63" s="6" t="n">
        <f aca="false">+I62+H63-F63</f>
        <v>13020</v>
      </c>
    </row>
    <row r="64" customFormat="false" ht="12.75" hidden="false" customHeight="false" outlineLevel="0" collapsed="false">
      <c r="A64" s="0" t="s">
        <v>8</v>
      </c>
      <c r="B64" s="2" t="n">
        <f aca="false">+B63+1</f>
        <v>37355</v>
      </c>
      <c r="C64" s="3" t="n">
        <f aca="false">+C63</f>
        <v>2000</v>
      </c>
      <c r="D64" s="4" t="s">
        <v>12</v>
      </c>
      <c r="E64" s="5" t="n">
        <f aca="false">+E63</f>
        <v>2.28</v>
      </c>
      <c r="F64" s="7" t="n">
        <f aca="false">C64*E64</f>
        <v>4560</v>
      </c>
      <c r="G64" s="7"/>
      <c r="H64" s="6" t="n">
        <v>0</v>
      </c>
      <c r="I64" s="6" t="n">
        <f aca="false">+I63+H64-F64</f>
        <v>8460</v>
      </c>
    </row>
    <row r="65" customFormat="false" ht="12.75" hidden="false" customHeight="false" outlineLevel="0" collapsed="false">
      <c r="A65" s="0" t="s">
        <v>9</v>
      </c>
      <c r="B65" s="2" t="n">
        <f aca="false">+B64+1</f>
        <v>37356</v>
      </c>
      <c r="C65" s="3" t="n">
        <f aca="false">+C64</f>
        <v>2000</v>
      </c>
      <c r="D65" s="4" t="s">
        <v>12</v>
      </c>
      <c r="E65" s="5" t="n">
        <f aca="false">+E64</f>
        <v>2.28</v>
      </c>
      <c r="F65" s="7" t="n">
        <f aca="false">C65*E65</f>
        <v>4560</v>
      </c>
      <c r="G65" s="7"/>
      <c r="H65" s="6" t="n">
        <v>0</v>
      </c>
      <c r="I65" s="6" t="n">
        <f aca="false">+I64+H65-F65</f>
        <v>3900</v>
      </c>
    </row>
    <row r="66" customFormat="false" ht="12.75" hidden="false" customHeight="false" outlineLevel="0" collapsed="false">
      <c r="A66" s="0" t="s">
        <v>11</v>
      </c>
      <c r="B66" s="2" t="n">
        <f aca="false">+B65+1</f>
        <v>37357</v>
      </c>
      <c r="C66" s="3" t="n">
        <f aca="false">+C65</f>
        <v>2000</v>
      </c>
      <c r="D66" s="4" t="s">
        <v>12</v>
      </c>
      <c r="E66" s="5" t="n">
        <f aca="false">+E65</f>
        <v>2.28</v>
      </c>
      <c r="F66" s="7" t="n">
        <f aca="false">C66*E66</f>
        <v>4560</v>
      </c>
      <c r="G66" s="7"/>
      <c r="H66" s="6" t="n">
        <v>0</v>
      </c>
      <c r="I66" s="6" t="n">
        <f aca="false">+I65+H66-F66</f>
        <v>-660</v>
      </c>
    </row>
    <row r="67" customFormat="false" ht="12.75" hidden="false" customHeight="false" outlineLevel="0" collapsed="false">
      <c r="B67" s="2"/>
      <c r="C67" s="3"/>
      <c r="D67" s="4"/>
      <c r="E67" s="5"/>
      <c r="F67" s="7"/>
      <c r="G67" s="7"/>
      <c r="H67" s="6"/>
      <c r="I67" s="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F6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2" topLeftCell="BM26" activePane="bottomLeft" state="frozen"/>
      <selection pane="topLeft" activeCell="A1" activeCellId="0" sqref="A1"/>
      <selection pane="bottomLeft" activeCell="F49" activeCellId="0" sqref="F4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3" width="9.14"/>
    <col collapsed="false" customWidth="true" hidden="false" outlineLevel="0" max="4" min="4" style="0" width="15.99"/>
    <col collapsed="false" customWidth="true" hidden="false" outlineLevel="0" max="5" min="5" style="0" width="23.99"/>
    <col collapsed="false" customWidth="true" hidden="false" outlineLevel="0" max="6" min="6" style="0" width="38.14"/>
  </cols>
  <sheetData>
    <row r="2" customFormat="false" ht="12.75" hidden="false" customHeight="false" outlineLevel="0" collapsed="false">
      <c r="A2" s="8" t="s">
        <v>1</v>
      </c>
      <c r="B2" s="8"/>
      <c r="C2" s="9" t="s">
        <v>2</v>
      </c>
      <c r="D2" s="8" t="s">
        <v>17</v>
      </c>
      <c r="E2" s="8" t="s">
        <v>18</v>
      </c>
      <c r="F2" s="8" t="s">
        <v>19</v>
      </c>
    </row>
    <row r="3" customFormat="false" ht="12.75" hidden="false" customHeight="false" outlineLevel="0" collapsed="false">
      <c r="A3" s="0" t="s">
        <v>20</v>
      </c>
      <c r="B3" s="2" t="n">
        <v>37257</v>
      </c>
      <c r="C3" s="3" t="n">
        <v>0</v>
      </c>
    </row>
    <row r="4" customFormat="false" ht="12.75" hidden="false" customHeight="false" outlineLevel="0" collapsed="false">
      <c r="A4" s="0" t="s">
        <v>9</v>
      </c>
      <c r="B4" s="2" t="n">
        <f aca="false">+B3+1</f>
        <v>37258</v>
      </c>
      <c r="C4" s="3" t="n">
        <v>0</v>
      </c>
    </row>
    <row r="5" customFormat="false" ht="12.75" hidden="false" customHeight="false" outlineLevel="0" collapsed="false">
      <c r="A5" s="0" t="s">
        <v>11</v>
      </c>
      <c r="B5" s="2" t="n">
        <f aca="false">+B4+1</f>
        <v>37259</v>
      </c>
      <c r="C5" s="3" t="n">
        <v>0</v>
      </c>
    </row>
    <row r="6" customFormat="false" ht="12.75" hidden="false" customHeight="false" outlineLevel="0" collapsed="false">
      <c r="A6" s="0" t="s">
        <v>13</v>
      </c>
      <c r="B6" s="2" t="n">
        <f aca="false">+B5+1</f>
        <v>37260</v>
      </c>
      <c r="C6" s="3" t="n">
        <v>0</v>
      </c>
    </row>
    <row r="7" customFormat="false" ht="12.75" hidden="false" customHeight="false" outlineLevel="0" collapsed="false">
      <c r="A7" s="0" t="s">
        <v>14</v>
      </c>
      <c r="B7" s="2" t="n">
        <f aca="false">+B6+1</f>
        <v>37261</v>
      </c>
      <c r="C7" s="3" t="n">
        <v>0</v>
      </c>
    </row>
    <row r="8" customFormat="false" ht="12.75" hidden="false" customHeight="false" outlineLevel="0" collapsed="false">
      <c r="A8" s="0" t="s">
        <v>15</v>
      </c>
      <c r="B8" s="2" t="n">
        <f aca="false">+B7+1</f>
        <v>37262</v>
      </c>
      <c r="C8" s="3" t="n">
        <v>925</v>
      </c>
      <c r="D8" s="0" t="s">
        <v>21</v>
      </c>
      <c r="E8" s="0" t="s">
        <v>22</v>
      </c>
    </row>
    <row r="9" customFormat="false" ht="12.75" hidden="false" customHeight="false" outlineLevel="0" collapsed="false">
      <c r="A9" s="0" t="s">
        <v>16</v>
      </c>
      <c r="B9" s="2" t="n">
        <f aca="false">+B8+1</f>
        <v>37263</v>
      </c>
      <c r="C9" s="3" t="n">
        <v>0</v>
      </c>
    </row>
    <row r="10" customFormat="false" ht="12.75" hidden="false" customHeight="false" outlineLevel="0" collapsed="false">
      <c r="A10" s="0" t="s">
        <v>8</v>
      </c>
      <c r="B10" s="2" t="n">
        <f aca="false">+B9+1</f>
        <v>37264</v>
      </c>
      <c r="C10" s="3" t="n">
        <v>0</v>
      </c>
    </row>
    <row r="11" customFormat="false" ht="12.75" hidden="false" customHeight="false" outlineLevel="0" collapsed="false">
      <c r="A11" s="0" t="s">
        <v>9</v>
      </c>
      <c r="B11" s="2" t="n">
        <f aca="false">+B10+1</f>
        <v>37265</v>
      </c>
      <c r="C11" s="3" t="n">
        <v>885</v>
      </c>
      <c r="D11" s="0" t="s">
        <v>21</v>
      </c>
      <c r="E11" s="0" t="s">
        <v>22</v>
      </c>
    </row>
    <row r="12" customFormat="false" ht="12.75" hidden="false" customHeight="false" outlineLevel="0" collapsed="false">
      <c r="A12" s="0" t="s">
        <v>11</v>
      </c>
      <c r="B12" s="2" t="n">
        <f aca="false">+B11+1</f>
        <v>37266</v>
      </c>
      <c r="C12" s="3" t="n">
        <v>885</v>
      </c>
      <c r="D12" s="0" t="s">
        <v>21</v>
      </c>
      <c r="E12" s="0" t="s">
        <v>22</v>
      </c>
    </row>
    <row r="13" customFormat="false" ht="12.75" hidden="false" customHeight="false" outlineLevel="0" collapsed="false">
      <c r="A13" s="0" t="s">
        <v>13</v>
      </c>
      <c r="B13" s="2" t="n">
        <f aca="false">+B12+1</f>
        <v>37267</v>
      </c>
      <c r="C13" s="3" t="n">
        <v>2000</v>
      </c>
      <c r="D13" s="0" t="s">
        <v>21</v>
      </c>
      <c r="E13" s="0" t="s">
        <v>22</v>
      </c>
    </row>
    <row r="14" customFormat="false" ht="12.75" hidden="false" customHeight="false" outlineLevel="0" collapsed="false">
      <c r="A14" s="0" t="s">
        <v>14</v>
      </c>
      <c r="B14" s="2" t="n">
        <f aca="false">+B13+1</f>
        <v>37268</v>
      </c>
      <c r="C14" s="3" t="n">
        <v>2000</v>
      </c>
      <c r="D14" s="0" t="s">
        <v>21</v>
      </c>
      <c r="E14" s="0" t="s">
        <v>22</v>
      </c>
    </row>
    <row r="15" customFormat="false" ht="12.75" hidden="false" customHeight="false" outlineLevel="0" collapsed="false">
      <c r="A15" s="0" t="s">
        <v>15</v>
      </c>
      <c r="B15" s="2" t="n">
        <f aca="false">+B14+1</f>
        <v>37269</v>
      </c>
      <c r="C15" s="3" t="n">
        <v>2000</v>
      </c>
      <c r="D15" s="0" t="s">
        <v>21</v>
      </c>
      <c r="E15" s="0" t="s">
        <v>22</v>
      </c>
    </row>
    <row r="16" customFormat="false" ht="12.75" hidden="false" customHeight="false" outlineLevel="0" collapsed="false">
      <c r="A16" s="0" t="s">
        <v>16</v>
      </c>
      <c r="B16" s="2" t="n">
        <f aca="false">+B15+1</f>
        <v>37270</v>
      </c>
      <c r="C16" s="3" t="n">
        <v>2000</v>
      </c>
      <c r="D16" s="0" t="s">
        <v>21</v>
      </c>
      <c r="E16" s="0" t="s">
        <v>22</v>
      </c>
    </row>
    <row r="17" customFormat="false" ht="12.75" hidden="false" customHeight="false" outlineLevel="0" collapsed="false">
      <c r="A17" s="0" t="s">
        <v>8</v>
      </c>
      <c r="B17" s="2" t="n">
        <f aca="false">+B16+1</f>
        <v>37271</v>
      </c>
      <c r="C17" s="3" t="n">
        <v>2000</v>
      </c>
      <c r="D17" s="0" t="s">
        <v>21</v>
      </c>
      <c r="E17" s="0" t="s">
        <v>22</v>
      </c>
    </row>
    <row r="18" customFormat="false" ht="12.75" hidden="false" customHeight="false" outlineLevel="0" collapsed="false">
      <c r="A18" s="0" t="s">
        <v>9</v>
      </c>
      <c r="B18" s="2" t="n">
        <f aca="false">+B17+1</f>
        <v>37272</v>
      </c>
      <c r="C18" s="3" t="n">
        <v>2000</v>
      </c>
      <c r="D18" s="0" t="s">
        <v>21</v>
      </c>
      <c r="E18" s="0" t="s">
        <v>22</v>
      </c>
    </row>
    <row r="19" customFormat="false" ht="12.75" hidden="false" customHeight="false" outlineLevel="0" collapsed="false">
      <c r="A19" s="0" t="s">
        <v>11</v>
      </c>
      <c r="B19" s="2" t="n">
        <f aca="false">+B18+1</f>
        <v>37273</v>
      </c>
      <c r="C19" s="3" t="n">
        <v>2000</v>
      </c>
      <c r="D19" s="0" t="s">
        <v>21</v>
      </c>
      <c r="E19" s="0" t="s">
        <v>22</v>
      </c>
    </row>
    <row r="20" customFormat="false" ht="12.75" hidden="false" customHeight="false" outlineLevel="0" collapsed="false">
      <c r="A20" s="0" t="s">
        <v>13</v>
      </c>
      <c r="B20" s="2" t="n">
        <f aca="false">+B19+1</f>
        <v>37274</v>
      </c>
      <c r="C20" s="3" t="n">
        <v>2000</v>
      </c>
      <c r="D20" s="0" t="s">
        <v>21</v>
      </c>
      <c r="E20" s="0" t="s">
        <v>22</v>
      </c>
    </row>
    <row r="21" customFormat="false" ht="12.75" hidden="false" customHeight="false" outlineLevel="0" collapsed="false">
      <c r="A21" s="0" t="s">
        <v>14</v>
      </c>
      <c r="B21" s="2" t="n">
        <f aca="false">+B20+1</f>
        <v>37275</v>
      </c>
      <c r="C21" s="3" t="n">
        <v>0</v>
      </c>
    </row>
    <row r="22" customFormat="false" ht="12.75" hidden="false" customHeight="false" outlineLevel="0" collapsed="false">
      <c r="A22" s="0" t="s">
        <v>15</v>
      </c>
      <c r="B22" s="2" t="n">
        <f aca="false">+B21+1</f>
        <v>37276</v>
      </c>
      <c r="C22" s="3" t="n">
        <v>0</v>
      </c>
    </row>
    <row r="23" customFormat="false" ht="12.75" hidden="false" customHeight="false" outlineLevel="0" collapsed="false">
      <c r="A23" s="0" t="s">
        <v>16</v>
      </c>
      <c r="B23" s="2" t="n">
        <f aca="false">+B22+1</f>
        <v>37277</v>
      </c>
      <c r="C23" s="3" t="n">
        <v>0</v>
      </c>
    </row>
    <row r="24" customFormat="false" ht="12.75" hidden="false" customHeight="false" outlineLevel="0" collapsed="false">
      <c r="A24" s="0" t="s">
        <v>8</v>
      </c>
      <c r="B24" s="2" t="n">
        <f aca="false">+B23+1</f>
        <v>37278</v>
      </c>
      <c r="C24" s="3" t="n">
        <v>2000</v>
      </c>
      <c r="D24" s="0" t="s">
        <v>21</v>
      </c>
      <c r="E24" s="0" t="s">
        <v>22</v>
      </c>
    </row>
    <row r="25" customFormat="false" ht="12.75" hidden="false" customHeight="false" outlineLevel="0" collapsed="false">
      <c r="A25" s="0" t="s">
        <v>9</v>
      </c>
      <c r="B25" s="2" t="n">
        <f aca="false">+B24+1</f>
        <v>37279</v>
      </c>
      <c r="C25" s="3" t="n">
        <v>0</v>
      </c>
    </row>
    <row r="26" customFormat="false" ht="12.75" hidden="false" customHeight="false" outlineLevel="0" collapsed="false">
      <c r="A26" s="0" t="s">
        <v>11</v>
      </c>
      <c r="B26" s="2" t="n">
        <f aca="false">+B25+1</f>
        <v>37280</v>
      </c>
      <c r="C26" s="3" t="n">
        <v>0</v>
      </c>
    </row>
    <row r="27" customFormat="false" ht="12.75" hidden="false" customHeight="false" outlineLevel="0" collapsed="false">
      <c r="A27" s="0" t="s">
        <v>13</v>
      </c>
      <c r="B27" s="2" t="n">
        <f aca="false">+B26+1</f>
        <v>37281</v>
      </c>
      <c r="C27" s="3" t="n">
        <v>0</v>
      </c>
    </row>
    <row r="28" customFormat="false" ht="12.75" hidden="false" customHeight="false" outlineLevel="0" collapsed="false">
      <c r="A28" s="0" t="s">
        <v>14</v>
      </c>
      <c r="B28" s="2" t="n">
        <f aca="false">+B27+1</f>
        <v>37282</v>
      </c>
      <c r="C28" s="3" t="n">
        <v>0</v>
      </c>
    </row>
    <row r="29" customFormat="false" ht="12.75" hidden="false" customHeight="false" outlineLevel="0" collapsed="false">
      <c r="A29" s="0" t="s">
        <v>15</v>
      </c>
      <c r="B29" s="2" t="n">
        <f aca="false">+B28+1</f>
        <v>37283</v>
      </c>
      <c r="C29" s="3" t="n">
        <v>0</v>
      </c>
    </row>
    <row r="30" customFormat="false" ht="12.75" hidden="false" customHeight="false" outlineLevel="0" collapsed="false">
      <c r="A30" s="0" t="s">
        <v>16</v>
      </c>
      <c r="B30" s="2" t="n">
        <f aca="false">+B29+1</f>
        <v>37284</v>
      </c>
      <c r="C30" s="3" t="n">
        <v>0</v>
      </c>
    </row>
    <row r="31" customFormat="false" ht="12.75" hidden="false" customHeight="false" outlineLevel="0" collapsed="false">
      <c r="A31" s="0" t="s">
        <v>8</v>
      </c>
      <c r="B31" s="2" t="n">
        <f aca="false">+B30+1</f>
        <v>37285</v>
      </c>
      <c r="C31" s="3" t="n">
        <v>0</v>
      </c>
    </row>
    <row r="32" customFormat="false" ht="12.75" hidden="false" customHeight="false" outlineLevel="0" collapsed="false">
      <c r="A32" s="0" t="s">
        <v>9</v>
      </c>
      <c r="B32" s="2" t="n">
        <f aca="false">+B31+1</f>
        <v>37286</v>
      </c>
      <c r="C32" s="3" t="n">
        <v>0</v>
      </c>
    </row>
    <row r="33" customFormat="false" ht="12.75" hidden="false" customHeight="false" outlineLevel="0" collapsed="false">
      <c r="A33" s="0" t="s">
        <v>11</v>
      </c>
      <c r="B33" s="2" t="n">
        <f aca="false">+B32+1</f>
        <v>37287</v>
      </c>
      <c r="C33" s="3" t="n">
        <v>0</v>
      </c>
    </row>
    <row r="34" customFormat="false" ht="13.5" hidden="false" customHeight="false" outlineLevel="0" collapsed="false">
      <c r="B34" s="2"/>
      <c r="C34" s="10" t="n">
        <f aca="false">SUM(C3:C33)</f>
        <v>20695</v>
      </c>
      <c r="D34" s="0" t="s">
        <v>23</v>
      </c>
    </row>
    <row r="35" customFormat="false" ht="13.5" hidden="false" customHeight="false" outlineLevel="0" collapsed="false">
      <c r="B35" s="2"/>
    </row>
    <row r="36" customFormat="false" ht="12.75" hidden="false" customHeight="false" outlineLevel="0" collapsed="false">
      <c r="B36" s="2"/>
    </row>
    <row r="37" customFormat="false" ht="12.75" hidden="false" customHeight="false" outlineLevel="0" collapsed="false">
      <c r="A37" s="0" t="s">
        <v>13</v>
      </c>
      <c r="B37" s="2" t="n">
        <f aca="false">+B33+1</f>
        <v>37288</v>
      </c>
      <c r="C37" s="3" t="n">
        <v>2000</v>
      </c>
      <c r="D37" s="0" t="s">
        <v>21</v>
      </c>
      <c r="E37" s="0" t="s">
        <v>22</v>
      </c>
      <c r="F37" s="0" t="s">
        <v>24</v>
      </c>
    </row>
    <row r="38" customFormat="false" ht="12.75" hidden="false" customHeight="false" outlineLevel="0" collapsed="false">
      <c r="A38" s="0" t="s">
        <v>14</v>
      </c>
      <c r="B38" s="2" t="n">
        <f aca="false">+B37+1</f>
        <v>37289</v>
      </c>
      <c r="C38" s="3" t="n">
        <v>2000</v>
      </c>
      <c r="D38" s="0" t="s">
        <v>21</v>
      </c>
      <c r="E38" s="0" t="s">
        <v>25</v>
      </c>
      <c r="F38" s="0" t="s">
        <v>26</v>
      </c>
    </row>
    <row r="39" customFormat="false" ht="12.75" hidden="false" customHeight="false" outlineLevel="0" collapsed="false">
      <c r="A39" s="0" t="s">
        <v>15</v>
      </c>
      <c r="B39" s="2" t="n">
        <f aca="false">+B38+1</f>
        <v>37290</v>
      </c>
      <c r="C39" s="3" t="n">
        <v>2000</v>
      </c>
      <c r="D39" s="0" t="s">
        <v>21</v>
      </c>
      <c r="E39" s="0" t="s">
        <v>25</v>
      </c>
      <c r="F39" s="0" t="s">
        <v>26</v>
      </c>
    </row>
    <row r="40" customFormat="false" ht="12.75" hidden="false" customHeight="false" outlineLevel="0" collapsed="false">
      <c r="A40" s="0" t="s">
        <v>16</v>
      </c>
      <c r="B40" s="2" t="n">
        <f aca="false">+B39+1</f>
        <v>37291</v>
      </c>
      <c r="C40" s="3" t="n">
        <v>2000</v>
      </c>
      <c r="D40" s="0" t="s">
        <v>21</v>
      </c>
      <c r="E40" s="0" t="s">
        <v>25</v>
      </c>
      <c r="F40" s="0" t="s">
        <v>26</v>
      </c>
    </row>
    <row r="41" customFormat="false" ht="12.75" hidden="false" customHeight="false" outlineLevel="0" collapsed="false">
      <c r="A41" s="0" t="s">
        <v>8</v>
      </c>
      <c r="B41" s="2" t="n">
        <f aca="false">+B40+1</f>
        <v>37292</v>
      </c>
      <c r="C41" s="3" t="n">
        <v>2000</v>
      </c>
      <c r="D41" s="0" t="s">
        <v>21</v>
      </c>
      <c r="E41" s="0" t="s">
        <v>25</v>
      </c>
      <c r="F41" s="0" t="s">
        <v>27</v>
      </c>
    </row>
    <row r="42" customFormat="false" ht="12.75" hidden="false" customHeight="false" outlineLevel="0" collapsed="false">
      <c r="A42" s="0" t="s">
        <v>9</v>
      </c>
      <c r="B42" s="2" t="n">
        <f aca="false">+B41+1</f>
        <v>37293</v>
      </c>
      <c r="C42" s="3" t="n">
        <v>2000</v>
      </c>
      <c r="D42" s="0" t="s">
        <v>21</v>
      </c>
      <c r="E42" s="0" t="s">
        <v>25</v>
      </c>
      <c r="F42" s="0" t="s">
        <v>27</v>
      </c>
    </row>
    <row r="43" customFormat="false" ht="12.75" hidden="false" customHeight="false" outlineLevel="0" collapsed="false">
      <c r="A43" s="0" t="s">
        <v>11</v>
      </c>
      <c r="B43" s="2" t="n">
        <f aca="false">+B42+1</f>
        <v>37294</v>
      </c>
      <c r="C43" s="3" t="n">
        <v>2000</v>
      </c>
      <c r="D43" s="0" t="s">
        <v>28</v>
      </c>
      <c r="E43" s="0" t="s">
        <v>29</v>
      </c>
    </row>
    <row r="44" customFormat="false" ht="12.75" hidden="false" customHeight="false" outlineLevel="0" collapsed="false">
      <c r="A44" s="0" t="s">
        <v>13</v>
      </c>
      <c r="B44" s="2" t="n">
        <f aca="false">+B43+1</f>
        <v>37295</v>
      </c>
      <c r="C44" s="3" t="n">
        <v>2000</v>
      </c>
      <c r="D44" s="0" t="s">
        <v>21</v>
      </c>
      <c r="E44" s="0" t="s">
        <v>29</v>
      </c>
    </row>
    <row r="45" customFormat="false" ht="12.75" hidden="false" customHeight="false" outlineLevel="0" collapsed="false">
      <c r="A45" s="0" t="s">
        <v>14</v>
      </c>
      <c r="B45" s="2" t="n">
        <f aca="false">+B44+1</f>
        <v>37296</v>
      </c>
      <c r="C45" s="3" t="n">
        <v>0</v>
      </c>
      <c r="D45" s="0" t="s">
        <v>21</v>
      </c>
      <c r="E45" s="0" t="s">
        <v>29</v>
      </c>
      <c r="F45" s="0" t="s">
        <v>30</v>
      </c>
    </row>
    <row r="46" customFormat="false" ht="12.75" hidden="false" customHeight="false" outlineLevel="0" collapsed="false">
      <c r="A46" s="0" t="s">
        <v>15</v>
      </c>
      <c r="B46" s="2" t="n">
        <f aca="false">+B45+1</f>
        <v>37297</v>
      </c>
      <c r="C46" s="3" t="n">
        <v>0</v>
      </c>
      <c r="D46" s="0" t="s">
        <v>21</v>
      </c>
      <c r="E46" s="0" t="s">
        <v>29</v>
      </c>
      <c r="F46" s="0" t="s">
        <v>30</v>
      </c>
    </row>
    <row r="47" customFormat="false" ht="12.75" hidden="false" customHeight="false" outlineLevel="0" collapsed="false">
      <c r="A47" s="0" t="s">
        <v>16</v>
      </c>
      <c r="B47" s="2" t="n">
        <f aca="false">+B46+1</f>
        <v>37298</v>
      </c>
      <c r="C47" s="3" t="n">
        <v>2000</v>
      </c>
      <c r="D47" s="0" t="s">
        <v>21</v>
      </c>
      <c r="E47" s="0" t="s">
        <v>29</v>
      </c>
    </row>
    <row r="48" customFormat="false" ht="12.75" hidden="false" customHeight="false" outlineLevel="0" collapsed="false">
      <c r="A48" s="0" t="s">
        <v>8</v>
      </c>
      <c r="B48" s="2" t="n">
        <f aca="false">+B47+1</f>
        <v>37299</v>
      </c>
      <c r="C48" s="3" t="n">
        <v>2000</v>
      </c>
      <c r="D48" s="0" t="s">
        <v>21</v>
      </c>
      <c r="E48" s="0" t="s">
        <v>29</v>
      </c>
    </row>
    <row r="49" customFormat="false" ht="12.75" hidden="false" customHeight="false" outlineLevel="0" collapsed="false">
      <c r="A49" s="0" t="s">
        <v>9</v>
      </c>
      <c r="B49" s="2" t="n">
        <f aca="false">+B48+1</f>
        <v>37300</v>
      </c>
      <c r="C49" s="3" t="n">
        <v>2000</v>
      </c>
      <c r="D49" s="0" t="s">
        <v>21</v>
      </c>
      <c r="E49" s="0" t="s">
        <v>29</v>
      </c>
    </row>
    <row r="50" customFormat="false" ht="12.75" hidden="false" customHeight="false" outlineLevel="0" collapsed="false">
      <c r="A50" s="0" t="s">
        <v>11</v>
      </c>
      <c r="B50" s="2" t="n">
        <f aca="false">+B49+1</f>
        <v>37301</v>
      </c>
      <c r="C50" s="3" t="n">
        <v>2000</v>
      </c>
      <c r="D50" s="0" t="s">
        <v>21</v>
      </c>
      <c r="E50" s="0" t="s">
        <v>29</v>
      </c>
    </row>
    <row r="51" customFormat="false" ht="12.75" hidden="false" customHeight="false" outlineLevel="0" collapsed="false">
      <c r="A51" s="0" t="s">
        <v>13</v>
      </c>
      <c r="B51" s="2" t="n">
        <f aca="false">+B50+1</f>
        <v>37302</v>
      </c>
      <c r="C51" s="3" t="n">
        <v>2000</v>
      </c>
      <c r="D51" s="0" t="s">
        <v>28</v>
      </c>
      <c r="E51" s="0" t="s">
        <v>29</v>
      </c>
    </row>
    <row r="52" customFormat="false" ht="12.75" hidden="false" customHeight="false" outlineLevel="0" collapsed="false">
      <c r="A52" s="0" t="s">
        <v>14</v>
      </c>
      <c r="B52" s="2" t="n">
        <f aca="false">+B51+1</f>
        <v>37303</v>
      </c>
      <c r="C52" s="3" t="n">
        <v>0</v>
      </c>
      <c r="F52" s="0" t="s">
        <v>31</v>
      </c>
    </row>
    <row r="53" customFormat="false" ht="12.75" hidden="false" customHeight="false" outlineLevel="0" collapsed="false">
      <c r="A53" s="0" t="s">
        <v>15</v>
      </c>
      <c r="B53" s="2" t="n">
        <f aca="false">+B52+1</f>
        <v>37304</v>
      </c>
      <c r="C53" s="3" t="n">
        <v>0</v>
      </c>
      <c r="F53" s="0" t="s">
        <v>31</v>
      </c>
    </row>
    <row r="54" customFormat="false" ht="12.75" hidden="false" customHeight="false" outlineLevel="0" collapsed="false">
      <c r="A54" s="0" t="s">
        <v>16</v>
      </c>
      <c r="B54" s="2" t="n">
        <f aca="false">+B53+1</f>
        <v>37305</v>
      </c>
      <c r="C54" s="3" t="n">
        <v>0</v>
      </c>
      <c r="F54" s="0" t="s">
        <v>31</v>
      </c>
    </row>
    <row r="55" customFormat="false" ht="12.75" hidden="false" customHeight="false" outlineLevel="0" collapsed="false">
      <c r="A55" s="0" t="s">
        <v>8</v>
      </c>
      <c r="B55" s="2" t="n">
        <f aca="false">+B54+1</f>
        <v>37306</v>
      </c>
      <c r="C55" s="3" t="n">
        <v>0</v>
      </c>
      <c r="F55" s="0" t="s">
        <v>32</v>
      </c>
    </row>
    <row r="56" customFormat="false" ht="12.75" hidden="false" customHeight="false" outlineLevel="0" collapsed="false">
      <c r="A56" s="0" t="s">
        <v>9</v>
      </c>
      <c r="B56" s="2" t="n">
        <f aca="false">+B55+1</f>
        <v>37307</v>
      </c>
    </row>
    <row r="57" customFormat="false" ht="12.75" hidden="false" customHeight="false" outlineLevel="0" collapsed="false">
      <c r="A57" s="0" t="s">
        <v>11</v>
      </c>
      <c r="B57" s="2" t="n">
        <f aca="false">+B56+1</f>
        <v>37308</v>
      </c>
    </row>
    <row r="58" customFormat="false" ht="12.75" hidden="false" customHeight="false" outlineLevel="0" collapsed="false">
      <c r="A58" s="0" t="s">
        <v>13</v>
      </c>
      <c r="B58" s="2" t="n">
        <f aca="false">+B57+1</f>
        <v>37309</v>
      </c>
    </row>
    <row r="59" customFormat="false" ht="12.75" hidden="false" customHeight="false" outlineLevel="0" collapsed="false">
      <c r="A59" s="0" t="s">
        <v>14</v>
      </c>
      <c r="B59" s="2" t="n">
        <f aca="false">+B58+1</f>
        <v>37310</v>
      </c>
    </row>
    <row r="60" customFormat="false" ht="12.75" hidden="false" customHeight="false" outlineLevel="0" collapsed="false">
      <c r="A60" s="0" t="s">
        <v>15</v>
      </c>
      <c r="B60" s="2" t="n">
        <f aca="false">+B59+1</f>
        <v>37311</v>
      </c>
    </row>
    <row r="61" customFormat="false" ht="12.75" hidden="false" customHeight="false" outlineLevel="0" collapsed="false">
      <c r="A61" s="0" t="s">
        <v>16</v>
      </c>
      <c r="B61" s="2" t="n">
        <f aca="false">+B60+1</f>
        <v>37312</v>
      </c>
    </row>
    <row r="62" customFormat="false" ht="12.75" hidden="false" customHeight="false" outlineLevel="0" collapsed="false">
      <c r="A62" s="0" t="s">
        <v>8</v>
      </c>
      <c r="B62" s="2" t="n">
        <f aca="false">+B61+1</f>
        <v>37313</v>
      </c>
    </row>
    <row r="63" customFormat="false" ht="12.75" hidden="false" customHeight="false" outlineLevel="0" collapsed="false">
      <c r="A63" s="0" t="s">
        <v>9</v>
      </c>
      <c r="B63" s="2" t="n">
        <f aca="false">+B62+1</f>
        <v>37314</v>
      </c>
    </row>
    <row r="64" customFormat="false" ht="12.75" hidden="false" customHeight="false" outlineLevel="0" collapsed="false">
      <c r="A64" s="0" t="s">
        <v>11</v>
      </c>
      <c r="B64" s="2" t="n">
        <f aca="false">+B63+1</f>
        <v>37315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2002-01-24T14:29:18Z</dcterms:created>
  <dc:creator>csanche</dc:creator>
  <dc:description/>
  <dc:language>en-US</dc:language>
  <cp:lastModifiedBy>cgerman</cp:lastModifiedBy>
  <cp:lastPrinted>2002-01-24T14:33:39Z</cp:lastPrinted>
  <dcterms:modified xsi:type="dcterms:W3CDTF">2002-02-15T19:07:50Z</dcterms:modified>
  <cp:revision>0</cp:revision>
  <dc:subject/>
  <dc:title/>
</cp:coreProperties>
</file>