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1 Fed Moves" sheetId="1" state="visible" r:id="rId3"/>
    <sheet name="ENA" sheetId="2" state="visible" r:id="rId4"/>
  </sheets>
  <definedNames>
    <definedName function="false" hidden="false" localSheetId="1" name="_xlnm.Print_Area" vbProcedure="false">ENA!$A:$M</definedName>
    <definedName function="false" hidden="false" localSheetId="1" name="_xlnm.Print_Titles" vbProcedure="false">ENA!$1:$1</definedName>
    <definedName function="false" hidden="false" localSheetId="1" name="Print_Titles_MI" vbProcedure="false">ENA!$1:$1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Cecilia G Villanueva:
</t>
        </r>
        <r>
          <rPr>
            <sz val="8"/>
            <color rgb="FF000000"/>
            <rFont val="Tahoma"/>
            <family val="0"/>
          </rPr>
          <t xml:space="preserve">Sub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17</xdr:colOff>
                <xdr:row>0</xdr:row>
                <xdr:rowOff>3</xdr:rowOff>
              </xdr:from>
              <xdr:to>
                <xdr:col>2</xdr:col>
                <xdr:colOff>-235</xdr:colOff>
                <xdr:row>3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<sst xmlns="http://schemas.openxmlformats.org/spreadsheetml/2006/main" count="27" uniqueCount="22">
  <si>
    <t xml:space="preserve">Fed Funds</t>
  </si>
  <si>
    <t xml:space="preserve">S/A</t>
  </si>
  <si>
    <t xml:space="preserve">NAME</t>
  </si>
  <si>
    <t xml:space="preserve">PRINCIPAL</t>
  </si>
  <si>
    <t xml:space="preserve">TRANSFER DATE</t>
  </si>
  <si>
    <t xml:space="preserve">MATURITY DATE</t>
  </si>
  <si>
    <t xml:space="preserve">PAYMENTS</t>
  </si>
  <si>
    <t xml:space="preserve">ADD'L DEPOSITS</t>
  </si>
  <si>
    <t xml:space="preserve">BALANCE</t>
  </si>
  <si>
    <t xml:space="preserve">#DAYS</t>
  </si>
  <si>
    <t xml:space="preserve">RATE</t>
  </si>
  <si>
    <t xml:space="preserve">INTEREST EARNED</t>
  </si>
  <si>
    <t xml:space="preserve">TOTAL</t>
  </si>
  <si>
    <t xml:space="preserve">THE NEW POWER COMPANY</t>
  </si>
  <si>
    <t xml:space="preserve">-------------------------------------------------------------------------------</t>
  </si>
  <si>
    <t xml:space="preserve">Interest earned 5/31-12/3/01</t>
  </si>
  <si>
    <t xml:space="preserve">interest paid 9/25</t>
  </si>
  <si>
    <t xml:space="preserve">interest paid 10/5</t>
  </si>
  <si>
    <t xml:space="preserve">Principal</t>
  </si>
  <si>
    <t xml:space="preserve">interest paid 11/9</t>
  </si>
  <si>
    <t xml:space="preserve">interest due NewPower @ 11/30/01</t>
  </si>
  <si>
    <t xml:space="preserve">interest due NewPower @ 12/3/01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</si>
</sst>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.00%"/>
    <numFmt numFmtId="167" formatCode="[$-409]d\-mmm"/>
    <numFmt numFmtId="168" formatCode="[$-409]#,##0.00_);\(#,##0.00\)"/>
    <numFmt numFmtId="169" formatCode="_(* #,##0.00_);_(* \(#,##0.00\);_(* \-??_);_(@_)"/>
    <numFmt numFmtId="170" formatCode="_(* #,##0_);_(* \(#,##0\);_(* \-??_);_(@_)"/>
    <numFmt numFmtId="171" formatCode="[$-409]#,##0_);\(#,##0\)"/>
    <numFmt numFmtId="172" formatCode="0%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 MT"/>
      <family val="0"/>
    </font>
    <font>
      <b val="true"/>
      <sz val="12"/>
      <name val="Arial MT"/>
      <family val="2"/>
    </font>
    <font>
      <b val="true"/>
      <sz val="12"/>
      <color rgb="FF0000FF"/>
      <name val="Arial MT"/>
      <family val="0"/>
    </font>
    <font>
      <b val="true"/>
      <i val="true"/>
      <sz val="12"/>
      <name val="Arial MT"/>
      <family val="0"/>
    </font>
    <font>
      <sz val="12"/>
      <color rgb="FF0000FF"/>
      <name val="Arial MT"/>
      <family val="0"/>
    </font>
    <font>
      <sz val="12"/>
      <color rgb="FF3366FF"/>
      <name val="Arial MT"/>
      <family val="0"/>
    </font>
    <font>
      <sz val="12"/>
      <color rgb="FFFF0000"/>
      <name val="Arial MT"/>
      <family val="0"/>
    </font>
    <font>
      <u val="single"/>
      <sz val="12"/>
      <name val="Arial MT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23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3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8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3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3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23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23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3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3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23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ook2" xfId="20"/>
    <cellStyle name="Normal_Book3" xfId="21"/>
    <cellStyle name="Normal_FUNDS WITHHELD" xfId="22"/>
    <cellStyle name="Normal_z TNPC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</cols>
  <sheetData>
    <row r="3" customFormat="false" ht="12.75" hidden="false" customHeight="false" outlineLevel="0" collapsed="false">
      <c r="A3" s="0" t="s">
        <v>0</v>
      </c>
      <c r="B3" s="1" t="n">
        <v>36891</v>
      </c>
      <c r="C3" s="2" t="n">
        <v>0.065</v>
      </c>
    </row>
    <row r="5" customFormat="false" ht="12.75" hidden="false" customHeight="false" outlineLevel="0" collapsed="false">
      <c r="A5" s="3" t="n">
        <v>36894</v>
      </c>
      <c r="B5" s="2" t="n">
        <v>-0.005</v>
      </c>
      <c r="C5" s="2" t="n">
        <f aca="false">C3+B5</f>
        <v>0.06</v>
      </c>
    </row>
    <row r="6" customFormat="false" ht="12.75" hidden="false" customHeight="false" outlineLevel="0" collapsed="false">
      <c r="A6" s="3" t="n">
        <v>36922</v>
      </c>
      <c r="B6" s="2" t="n">
        <v>-0.005</v>
      </c>
      <c r="C6" s="2" t="n">
        <f aca="false">+C5+B6</f>
        <v>0.055</v>
      </c>
    </row>
    <row r="7" customFormat="false" ht="12.75" hidden="false" customHeight="false" outlineLevel="0" collapsed="false">
      <c r="A7" s="3" t="n">
        <v>36970</v>
      </c>
      <c r="B7" s="2" t="n">
        <v>-0.005</v>
      </c>
      <c r="C7" s="2" t="n">
        <f aca="false">+C6+B7</f>
        <v>0.05</v>
      </c>
    </row>
    <row r="8" customFormat="false" ht="12.75" hidden="false" customHeight="false" outlineLevel="0" collapsed="false">
      <c r="A8" s="3" t="n">
        <v>36999</v>
      </c>
      <c r="B8" s="2" t="n">
        <v>-0.005</v>
      </c>
      <c r="C8" s="2" t="n">
        <f aca="false">+C7+B8</f>
        <v>0.045</v>
      </c>
    </row>
    <row r="9" customFormat="false" ht="12.75" hidden="false" customHeight="false" outlineLevel="0" collapsed="false">
      <c r="A9" s="3" t="n">
        <v>37026</v>
      </c>
      <c r="B9" s="2" t="n">
        <v>-0.005</v>
      </c>
      <c r="C9" s="2" t="n">
        <f aca="false">+C8+B9</f>
        <v>0.04</v>
      </c>
    </row>
    <row r="10" customFormat="false" ht="12.75" hidden="false" customHeight="false" outlineLevel="0" collapsed="false">
      <c r="A10" s="3" t="n">
        <v>37069</v>
      </c>
      <c r="B10" s="2" t="n">
        <v>-0.0025</v>
      </c>
      <c r="C10" s="2" t="n">
        <f aca="false">+C9+B10</f>
        <v>0.0375</v>
      </c>
    </row>
    <row r="11" customFormat="false" ht="12.75" hidden="false" customHeight="false" outlineLevel="0" collapsed="false">
      <c r="A11" s="3" t="n">
        <v>37124</v>
      </c>
      <c r="B11" s="2" t="n">
        <v>-0.0025</v>
      </c>
      <c r="C11" s="2" t="n">
        <f aca="false">+C10+B11</f>
        <v>0.035</v>
      </c>
    </row>
    <row r="12" customFormat="false" ht="12.75" hidden="false" customHeight="false" outlineLevel="0" collapsed="false">
      <c r="A12" s="3" t="n">
        <v>37151</v>
      </c>
      <c r="B12" s="2" t="n">
        <v>-0.005</v>
      </c>
      <c r="C12" s="2" t="n">
        <f aca="false">+C11+B12</f>
        <v>0.03</v>
      </c>
    </row>
    <row r="13" customFormat="false" ht="12.75" hidden="false" customHeight="false" outlineLevel="0" collapsed="false">
      <c r="A13" s="3" t="n">
        <v>37166</v>
      </c>
      <c r="B13" s="2" t="n">
        <v>-0.005</v>
      </c>
      <c r="C13" s="2" t="n">
        <f aca="false">+C12+B13</f>
        <v>0.025</v>
      </c>
    </row>
    <row r="14" customFormat="false" ht="12.75" hidden="false" customHeight="false" outlineLevel="0" collapsed="false">
      <c r="A14" s="3" t="n">
        <v>37202</v>
      </c>
      <c r="B14" s="2" t="n">
        <v>-0.005</v>
      </c>
      <c r="C14" s="2" t="n">
        <f aca="false">+C13+B14</f>
        <v>0.02</v>
      </c>
    </row>
    <row r="15" customFormat="false" ht="12.75" hidden="false" customHeight="false" outlineLevel="0" collapsed="false">
      <c r="A15" s="3" t="n">
        <v>37236</v>
      </c>
      <c r="B15" s="2" t="n">
        <v>-0.0025</v>
      </c>
      <c r="C15" s="2" t="n">
        <f aca="false">+C14+B15</f>
        <v>0.0175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54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pane xSplit="0" ySplit="2" topLeftCell="W3" activePane="bottomLeft" state="split"/>
      <selection pane="topLeft" activeCell="A1" activeCellId="0" sqref="A1"/>
      <selection pane="bottomLeft" activeCell="O1" activeCellId="0" sqref="O1:O16384"/>
    </sheetView>
  </sheetViews>
  <sheetFormatPr defaultColWidth="16.28125" defaultRowHeight="15" customHeight="true" zeroHeight="false" outlineLevelRow="0" outlineLevelCol="0"/>
  <cols>
    <col collapsed="false" customWidth="true" hidden="false" outlineLevel="0" max="1" min="1" style="4" width="9.99"/>
    <col collapsed="false" customWidth="true" hidden="false" outlineLevel="0" max="2" min="2" style="4" width="52.41"/>
    <col collapsed="false" customWidth="true" hidden="false" outlineLevel="0" max="4" min="3" style="5" width="21.56"/>
    <col collapsed="false" customWidth="true" hidden="false" outlineLevel="0" max="5" min="5" style="4" width="4.85"/>
    <col collapsed="false" customWidth="true" hidden="false" outlineLevel="0" max="7" min="6" style="4" width="21.56"/>
    <col collapsed="false" customWidth="true" hidden="false" outlineLevel="0" max="8" min="8" style="4" width="24.13"/>
    <col collapsed="false" customWidth="true" hidden="false" outlineLevel="0" max="9" min="9" style="4" width="21.56"/>
    <col collapsed="false" customWidth="true" hidden="false" outlineLevel="0" max="11" min="10" style="4" width="11.28"/>
    <col collapsed="false" customWidth="true" hidden="false" outlineLevel="0" max="12" min="12" style="4" width="24.13"/>
    <col collapsed="false" customWidth="true" hidden="false" outlineLevel="0" max="13" min="13" style="4" width="36.28"/>
    <col collapsed="false" customWidth="true" hidden="false" outlineLevel="0" max="14" min="14" style="4" width="17.28"/>
    <col collapsed="false" customWidth="false" hidden="false" outlineLevel="0" max="257" min="15" style="4" width="16.28"/>
  </cols>
  <sheetData>
    <row r="1" customFormat="false" ht="15.75" hidden="false" customHeight="false" outlineLevel="0" collapsed="false">
      <c r="A1" s="6" t="s">
        <v>1</v>
      </c>
      <c r="B1" s="6" t="s">
        <v>2</v>
      </c>
      <c r="C1" s="6" t="s">
        <v>3</v>
      </c>
      <c r="D1" s="6" t="s">
        <v>4</v>
      </c>
      <c r="E1" s="7"/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customFormat="false" ht="15.75" hidden="false" customHeight="false" outlineLevel="0" collapsed="false">
      <c r="A2" s="8"/>
      <c r="B2" s="8"/>
      <c r="C2" s="8"/>
      <c r="D2" s="8"/>
      <c r="E2" s="7"/>
      <c r="F2" s="8"/>
      <c r="G2" s="8"/>
      <c r="H2" s="9"/>
      <c r="I2" s="8"/>
      <c r="J2" s="8"/>
      <c r="K2" s="9"/>
      <c r="L2" s="8"/>
      <c r="M2" s="8"/>
    </row>
    <row r="3" customFormat="false" ht="15" hidden="false" customHeight="false" outlineLevel="0" collapsed="false">
      <c r="A3" s="10"/>
      <c r="B3" s="11" t="s">
        <v>13</v>
      </c>
      <c r="C3" s="12" t="n">
        <v>20000000</v>
      </c>
      <c r="D3" s="13" t="n">
        <v>37042</v>
      </c>
      <c r="E3" s="14"/>
      <c r="F3" s="13" t="n">
        <v>37043</v>
      </c>
      <c r="G3" s="15"/>
      <c r="H3" s="15"/>
      <c r="I3" s="16" t="n">
        <f aca="false">C3+H3-G3</f>
        <v>20000000</v>
      </c>
      <c r="J3" s="17" t="n">
        <f aca="false">+DAYS360(D3,F3)+1</f>
        <v>2</v>
      </c>
      <c r="K3" s="18" t="n">
        <v>0.0398</v>
      </c>
      <c r="L3" s="19" t="n">
        <f aca="false">(+I3*J3*K3)/365</f>
        <v>4361.64383561644</v>
      </c>
      <c r="M3" s="16" t="n">
        <f aca="false">I3+L3</f>
        <v>20004361.6438356</v>
      </c>
      <c r="N3" s="20"/>
      <c r="O3" s="21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</row>
    <row r="4" customFormat="false" ht="15" hidden="false" customHeight="false" outlineLevel="0" collapsed="false">
      <c r="A4" s="10"/>
      <c r="B4" s="10"/>
      <c r="C4" s="16" t="n">
        <f aca="false">M3</f>
        <v>20004361.6438356</v>
      </c>
      <c r="D4" s="13" t="n">
        <v>37044</v>
      </c>
      <c r="E4" s="14"/>
      <c r="F4" s="13" t="n">
        <v>37050</v>
      </c>
      <c r="G4" s="15"/>
      <c r="H4" s="12"/>
      <c r="I4" s="16" t="n">
        <f aca="false">C4+H4-G4</f>
        <v>20004361.6438356</v>
      </c>
      <c r="J4" s="17" t="n">
        <f aca="false">+DAYS360(D4,F4)+1</f>
        <v>7</v>
      </c>
      <c r="K4" s="18" t="n">
        <v>0.0408</v>
      </c>
      <c r="L4" s="19" t="n">
        <f aca="false">(+I4*J4*K4)/365</f>
        <v>15652.7279054232</v>
      </c>
      <c r="M4" s="16" t="n">
        <f aca="false">I4+L4</f>
        <v>20020014.371741</v>
      </c>
      <c r="N4" s="20"/>
      <c r="O4" s="21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</row>
    <row r="5" customFormat="false" ht="15" hidden="false" customHeight="false" outlineLevel="0" collapsed="false">
      <c r="A5" s="10"/>
      <c r="B5" s="10"/>
      <c r="C5" s="16" t="n">
        <f aca="false">M4</f>
        <v>20020014.371741</v>
      </c>
      <c r="D5" s="13" t="n">
        <v>37051</v>
      </c>
      <c r="E5" s="14"/>
      <c r="F5" s="13" t="n">
        <v>37057</v>
      </c>
      <c r="G5" s="15"/>
      <c r="H5" s="12"/>
      <c r="I5" s="16" t="n">
        <f aca="false">C5+H5-G5</f>
        <v>20020014.371741</v>
      </c>
      <c r="J5" s="17" t="n">
        <f aca="false">+DAYS360(D5,F5)+1</f>
        <v>7</v>
      </c>
      <c r="K5" s="18" t="n">
        <v>0.04</v>
      </c>
      <c r="L5" s="19" t="n">
        <f aca="false">(+I5*J5*K5)/365</f>
        <v>15357.8192440753</v>
      </c>
      <c r="M5" s="16" t="n">
        <f aca="false">I5+L5</f>
        <v>20035372.1909851</v>
      </c>
      <c r="N5" s="20"/>
      <c r="O5" s="21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</row>
    <row r="6" customFormat="false" ht="15" hidden="false" customHeight="false" outlineLevel="0" collapsed="false">
      <c r="A6" s="10"/>
      <c r="B6" s="10"/>
      <c r="C6" s="16" t="n">
        <f aca="false">M5</f>
        <v>20035372.1909851</v>
      </c>
      <c r="D6" s="13" t="n">
        <v>37058</v>
      </c>
      <c r="E6" s="14"/>
      <c r="F6" s="13" t="n">
        <v>37064</v>
      </c>
      <c r="G6" s="15"/>
      <c r="H6" s="12"/>
      <c r="I6" s="16" t="n">
        <f aca="false">C6+H6-G6</f>
        <v>20035372.1909851</v>
      </c>
      <c r="J6" s="17" t="n">
        <f aca="false">+DAYS360(D6,F6)+1</f>
        <v>7</v>
      </c>
      <c r="K6" s="18" t="n">
        <v>0.0395</v>
      </c>
      <c r="L6" s="19" t="n">
        <f aca="false">(+I6*J6*K6)/365</f>
        <v>15177.4805775545</v>
      </c>
      <c r="M6" s="16" t="n">
        <f aca="false">I6+L6</f>
        <v>20050549.6715627</v>
      </c>
      <c r="N6" s="20"/>
      <c r="O6" s="21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5" hidden="false" customHeight="false" outlineLevel="0" collapsed="false">
      <c r="A7" s="10"/>
      <c r="B7" s="10"/>
      <c r="C7" s="16" t="n">
        <f aca="false">M6</f>
        <v>20050549.6715627</v>
      </c>
      <c r="D7" s="13" t="n">
        <v>37065</v>
      </c>
      <c r="E7" s="14"/>
      <c r="F7" s="13" t="n">
        <v>37069</v>
      </c>
      <c r="G7" s="15"/>
      <c r="H7" s="12"/>
      <c r="I7" s="16" t="n">
        <f aca="false">C7+H7-G7</f>
        <v>20050549.6715627</v>
      </c>
      <c r="J7" s="17" t="n">
        <f aca="false">+DAYS360(D7,F7)+1</f>
        <v>5</v>
      </c>
      <c r="K7" s="18" t="n">
        <v>0.0391</v>
      </c>
      <c r="L7" s="19" t="n">
        <f aca="false">(+I7*J7*K7)/365</f>
        <v>10739.4040021658</v>
      </c>
      <c r="M7" s="16" t="n">
        <f aca="false">I7+L7</f>
        <v>20061289.0755648</v>
      </c>
      <c r="N7" s="20"/>
      <c r="O7" s="21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5" hidden="false" customHeight="false" outlineLevel="0" collapsed="false">
      <c r="A8" s="10"/>
      <c r="B8" s="10"/>
      <c r="C8" s="16" t="n">
        <f aca="false">M7</f>
        <v>20061289.0755648</v>
      </c>
      <c r="D8" s="13" t="n">
        <v>37070</v>
      </c>
      <c r="E8" s="14"/>
      <c r="F8" s="13" t="n">
        <v>37071</v>
      </c>
      <c r="G8" s="15"/>
      <c r="H8" s="12" t="n">
        <v>50000000</v>
      </c>
      <c r="I8" s="16" t="n">
        <f aca="false">C8+H8-G8</f>
        <v>70061289.0755648</v>
      </c>
      <c r="J8" s="17" t="n">
        <f aca="false">+DAYS360(D8,F8)+1</f>
        <v>2</v>
      </c>
      <c r="K8" s="18" t="n">
        <v>0.0391</v>
      </c>
      <c r="L8" s="19" t="n">
        <f aca="false">(+I8*J8*K8)/365</f>
        <v>15010.3912485183</v>
      </c>
      <c r="M8" s="16" t="n">
        <f aca="false">I8+L8</f>
        <v>70076299.4668134</v>
      </c>
      <c r="N8" s="20"/>
      <c r="O8" s="21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5" hidden="false" customHeight="false" outlineLevel="0" collapsed="false">
      <c r="A9" s="10"/>
      <c r="B9" s="10"/>
      <c r="C9" s="16" t="n">
        <f aca="false">M8</f>
        <v>70076299.4668134</v>
      </c>
      <c r="D9" s="13" t="n">
        <v>37072</v>
      </c>
      <c r="E9" s="14"/>
      <c r="F9" s="13" t="n">
        <v>37078</v>
      </c>
      <c r="G9" s="15"/>
      <c r="H9" s="12"/>
      <c r="I9" s="16" t="n">
        <f aca="false">C9+H9-G9</f>
        <v>70076299.4668134</v>
      </c>
      <c r="J9" s="17" t="n">
        <f aca="false">+DAYS360(D9,F9)+1</f>
        <v>7</v>
      </c>
      <c r="K9" s="18" t="n">
        <v>0.0389</v>
      </c>
      <c r="L9" s="19" t="n">
        <f aca="false">(+I9*J9*K9)/365</f>
        <v>52278.8393008583</v>
      </c>
      <c r="M9" s="16" t="n">
        <f aca="false">I9+L9</f>
        <v>70128578.3061142</v>
      </c>
      <c r="N9" s="20"/>
      <c r="O9" s="21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5" hidden="false" customHeight="false" outlineLevel="0" collapsed="false">
      <c r="A10" s="10"/>
      <c r="B10" s="10"/>
      <c r="C10" s="16" t="n">
        <f aca="false">M9</f>
        <v>70128578.3061142</v>
      </c>
      <c r="D10" s="13" t="n">
        <v>37079</v>
      </c>
      <c r="E10" s="14"/>
      <c r="F10" s="13" t="n">
        <v>37085</v>
      </c>
      <c r="G10" s="15"/>
      <c r="H10" s="12"/>
      <c r="I10" s="16" t="n">
        <f aca="false">C10+H10-G10</f>
        <v>70128578.3061142</v>
      </c>
      <c r="J10" s="17" t="n">
        <f aca="false">+DAYS360(D10,F10)+1</f>
        <v>7</v>
      </c>
      <c r="K10" s="18" t="n">
        <v>0.0367</v>
      </c>
      <c r="L10" s="19" t="n">
        <f aca="false">(+I10*J10*K10)/365</f>
        <v>49358.9911420294</v>
      </c>
      <c r="M10" s="16" t="n">
        <f aca="false">I10+L10</f>
        <v>70177937.2972563</v>
      </c>
      <c r="N10" s="20"/>
      <c r="O10" s="21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15" hidden="false" customHeight="false" outlineLevel="0" collapsed="false">
      <c r="A11" s="10"/>
      <c r="B11" s="10"/>
      <c r="C11" s="16" t="n">
        <f aca="false">M10</f>
        <v>70177937.2972563</v>
      </c>
      <c r="D11" s="13" t="n">
        <v>37086</v>
      </c>
      <c r="E11" s="14"/>
      <c r="F11" s="13" t="n">
        <v>37092</v>
      </c>
      <c r="G11" s="15"/>
      <c r="H11" s="12"/>
      <c r="I11" s="16" t="n">
        <f aca="false">C11+H11-G11</f>
        <v>70177937.2972563</v>
      </c>
      <c r="J11" s="17" t="n">
        <f aca="false">+DAYS360(D11,F11)+1</f>
        <v>7</v>
      </c>
      <c r="K11" s="18" t="n">
        <v>0.0376</v>
      </c>
      <c r="L11" s="19" t="n">
        <f aca="false">(+I11*J11*K11)/365</f>
        <v>50605.0221825694</v>
      </c>
      <c r="M11" s="16" t="n">
        <f aca="false">I11+L11</f>
        <v>70228542.3194388</v>
      </c>
      <c r="N11" s="20"/>
      <c r="O11" s="21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15" hidden="false" customHeight="false" outlineLevel="0" collapsed="false">
      <c r="A12" s="10"/>
      <c r="B12" s="10"/>
      <c r="C12" s="16" t="n">
        <f aca="false">M11</f>
        <v>70228542.3194388</v>
      </c>
      <c r="D12" s="13" t="n">
        <v>37093</v>
      </c>
      <c r="E12" s="14"/>
      <c r="F12" s="13" t="n">
        <v>37099</v>
      </c>
      <c r="G12" s="15"/>
      <c r="H12" s="12"/>
      <c r="I12" s="16" t="n">
        <f aca="false">C12+H12-G12</f>
        <v>70228542.3194388</v>
      </c>
      <c r="J12" s="17" t="n">
        <f aca="false">+DAYS360(D12,F12)+1</f>
        <v>7</v>
      </c>
      <c r="K12" s="18" t="n">
        <v>0.0381</v>
      </c>
      <c r="L12" s="19" t="n">
        <f aca="false">(+I12*J12*K12)/365</f>
        <v>51314.937634505</v>
      </c>
      <c r="M12" s="16" t="n">
        <f aca="false">I12+L12</f>
        <v>70279857.2570733</v>
      </c>
      <c r="N12" s="20"/>
      <c r="O12" s="21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5" hidden="false" customHeight="false" outlineLevel="0" collapsed="false">
      <c r="A13" s="10"/>
      <c r="B13" s="10"/>
      <c r="C13" s="16" t="n">
        <f aca="false">M12</f>
        <v>70279857.2570733</v>
      </c>
      <c r="D13" s="13" t="n">
        <v>37100</v>
      </c>
      <c r="E13" s="14"/>
      <c r="F13" s="13" t="n">
        <v>37106</v>
      </c>
      <c r="G13" s="15"/>
      <c r="H13" s="12"/>
      <c r="I13" s="16" t="n">
        <f aca="false">C13+H13-G13</f>
        <v>70279857.2570733</v>
      </c>
      <c r="J13" s="17" t="n">
        <v>7</v>
      </c>
      <c r="K13" s="18" t="n">
        <v>0.0379</v>
      </c>
      <c r="L13" s="19" t="n">
        <f aca="false">(+I13*J13*K13)/365</f>
        <v>51082.8661104152</v>
      </c>
      <c r="M13" s="16" t="n">
        <f aca="false">I13+L13</f>
        <v>70330940.1231837</v>
      </c>
      <c r="N13" s="20"/>
      <c r="O13" s="21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5" hidden="false" customHeight="false" outlineLevel="0" collapsed="false">
      <c r="A14" s="10"/>
      <c r="B14" s="10"/>
      <c r="C14" s="16" t="n">
        <f aca="false">M13</f>
        <v>70330940.1231837</v>
      </c>
      <c r="D14" s="13" t="n">
        <v>37107</v>
      </c>
      <c r="E14" s="14"/>
      <c r="F14" s="13" t="n">
        <v>37110</v>
      </c>
      <c r="G14" s="15"/>
      <c r="H14" s="12"/>
      <c r="I14" s="16" t="n">
        <f aca="false">C14+H14-G14</f>
        <v>70330940.1231837</v>
      </c>
      <c r="J14" s="17" t="n">
        <f aca="false">+DAYS360(D14,F14)+1</f>
        <v>4</v>
      </c>
      <c r="K14" s="18" t="n">
        <v>0.037</v>
      </c>
      <c r="L14" s="19" t="n">
        <f aca="false">(+I14*J14*K14)/365</f>
        <v>28517.7510636471</v>
      </c>
      <c r="M14" s="16" t="n">
        <f aca="false">I14+L14</f>
        <v>70359457.8742474</v>
      </c>
      <c r="N14" s="20"/>
      <c r="O14" s="21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5" hidden="false" customHeight="false" outlineLevel="0" collapsed="false">
      <c r="A15" s="10"/>
      <c r="B15" s="10"/>
      <c r="C15" s="16" t="n">
        <f aca="false">M14</f>
        <v>70359457.8742474</v>
      </c>
      <c r="D15" s="13" t="n">
        <v>37111</v>
      </c>
      <c r="E15" s="14"/>
      <c r="F15" s="13" t="n">
        <v>37113</v>
      </c>
      <c r="G15" s="15"/>
      <c r="H15" s="12" t="n">
        <v>25800000</v>
      </c>
      <c r="I15" s="16" t="n">
        <f aca="false">C15+H15-G15</f>
        <v>96159457.8742474</v>
      </c>
      <c r="J15" s="17" t="n">
        <f aca="false">+DAYS360(D15,F15)+1</f>
        <v>3</v>
      </c>
      <c r="K15" s="18" t="n">
        <v>0.037</v>
      </c>
      <c r="L15" s="19" t="n">
        <f aca="false">(+I15*J15*K15)/365</f>
        <v>29243.0132165519</v>
      </c>
      <c r="M15" s="16" t="n">
        <f aca="false">I15+L15</f>
        <v>96188700.8874639</v>
      </c>
      <c r="N15" s="20"/>
      <c r="O15" s="21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</row>
    <row r="16" customFormat="false" ht="15" hidden="false" customHeight="false" outlineLevel="0" collapsed="false">
      <c r="A16" s="10"/>
      <c r="B16" s="10"/>
      <c r="C16" s="16" t="n">
        <f aca="false">M15</f>
        <v>96188700.8874639</v>
      </c>
      <c r="D16" s="13" t="n">
        <v>37114</v>
      </c>
      <c r="E16" s="14"/>
      <c r="F16" s="13" t="n">
        <v>37120</v>
      </c>
      <c r="G16" s="15"/>
      <c r="H16" s="12"/>
      <c r="I16" s="16" t="n">
        <f aca="false">C16+H16-G16</f>
        <v>96188700.8874639</v>
      </c>
      <c r="J16" s="17" t="n">
        <f aca="false">+DAYS360(D16,F16)+1</f>
        <v>7</v>
      </c>
      <c r="K16" s="18" t="n">
        <v>0.0375</v>
      </c>
      <c r="L16" s="19" t="n">
        <f aca="false">(+I16*J16*K16)/365</f>
        <v>69176.8054327652</v>
      </c>
      <c r="M16" s="16" t="n">
        <f aca="false">I16+L16</f>
        <v>96257877.6928967</v>
      </c>
      <c r="N16" s="20"/>
      <c r="O16" s="21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</row>
    <row r="17" customFormat="false" ht="15" hidden="false" customHeight="false" outlineLevel="0" collapsed="false">
      <c r="A17" s="10"/>
      <c r="B17" s="10"/>
      <c r="C17" s="16" t="n">
        <f aca="false">M16</f>
        <v>96257877.6928967</v>
      </c>
      <c r="D17" s="13" t="n">
        <v>37121</v>
      </c>
      <c r="E17" s="14"/>
      <c r="F17" s="13" t="n">
        <v>37122</v>
      </c>
      <c r="G17" s="15"/>
      <c r="H17" s="12"/>
      <c r="I17" s="16" t="n">
        <f aca="false">C17+H17-G17</f>
        <v>96257877.6928967</v>
      </c>
      <c r="J17" s="17" t="n">
        <f aca="false">+DAYS360(D17,F17)+1</f>
        <v>2</v>
      </c>
      <c r="K17" s="18" t="n">
        <v>0.0363</v>
      </c>
      <c r="L17" s="19" t="n">
        <f aca="false">(+I17*J17*K17)/365</f>
        <v>19146.0874534364</v>
      </c>
      <c r="M17" s="16" t="n">
        <f aca="false">I17+L17</f>
        <v>96277023.7803501</v>
      </c>
      <c r="N17" s="20"/>
      <c r="O17" s="21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</row>
    <row r="18" customFormat="false" ht="15" hidden="false" customHeight="false" outlineLevel="0" collapsed="false">
      <c r="A18" s="10"/>
      <c r="B18" s="10"/>
      <c r="C18" s="16" t="n">
        <f aca="false">M17</f>
        <v>96277023.7803501</v>
      </c>
      <c r="D18" s="13" t="n">
        <v>37123</v>
      </c>
      <c r="E18" s="14"/>
      <c r="F18" s="13" t="n">
        <v>37127</v>
      </c>
      <c r="G18" s="12" t="n">
        <v>8500000</v>
      </c>
      <c r="H18" s="12"/>
      <c r="I18" s="16" t="n">
        <f aca="false">C18+H18-G18</f>
        <v>87777023.7803501</v>
      </c>
      <c r="J18" s="17" t="n">
        <f aca="false">+DAYS360(D18,F18)+1</f>
        <v>5</v>
      </c>
      <c r="K18" s="18" t="n">
        <v>0.0363</v>
      </c>
      <c r="L18" s="19" t="n">
        <f aca="false">(+I18*J18*K18)/365</f>
        <v>43648.0268935166</v>
      </c>
      <c r="M18" s="16" t="n">
        <f aca="false">I18+L18</f>
        <v>87820671.8072437</v>
      </c>
      <c r="N18" s="20"/>
      <c r="O18" s="21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</row>
    <row r="19" customFormat="false" ht="15" hidden="false" customHeight="false" outlineLevel="0" collapsed="false">
      <c r="A19" s="10"/>
      <c r="B19" s="10"/>
      <c r="C19" s="16" t="n">
        <f aca="false">M18</f>
        <v>87820671.8072437</v>
      </c>
      <c r="D19" s="13" t="n">
        <v>37128</v>
      </c>
      <c r="E19" s="14"/>
      <c r="F19" s="13" t="n">
        <v>37131</v>
      </c>
      <c r="G19" s="12"/>
      <c r="H19" s="12"/>
      <c r="I19" s="16" t="n">
        <f aca="false">C19+H19-G19</f>
        <v>87820671.8072437</v>
      </c>
      <c r="J19" s="17" t="n">
        <f aca="false">+DAYS360(D19,F19)+1</f>
        <v>4</v>
      </c>
      <c r="K19" s="18" t="n">
        <v>0.0352</v>
      </c>
      <c r="L19" s="19" t="n">
        <f aca="false">(+I19*J19*K19)/365</f>
        <v>33877.1249053696</v>
      </c>
      <c r="M19" s="16" t="n">
        <f aca="false">I19+L19</f>
        <v>87854548.932149</v>
      </c>
      <c r="N19" s="20"/>
      <c r="O19" s="21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</row>
    <row r="20" customFormat="false" ht="15" hidden="false" customHeight="false" outlineLevel="0" collapsed="false">
      <c r="A20" s="10"/>
      <c r="B20" s="10"/>
      <c r="C20" s="16" t="n">
        <f aca="false">M19</f>
        <v>87854548.932149</v>
      </c>
      <c r="D20" s="13" t="n">
        <v>37132</v>
      </c>
      <c r="E20" s="14"/>
      <c r="F20" s="13" t="n">
        <v>37134</v>
      </c>
      <c r="G20" s="12"/>
      <c r="H20" s="12" t="n">
        <v>22000000</v>
      </c>
      <c r="I20" s="16" t="n">
        <f aca="false">C20+H20-G20</f>
        <v>109854548.932149</v>
      </c>
      <c r="J20" s="17" t="n">
        <f aca="false">+DAYS360(D20,F20)+1</f>
        <v>3</v>
      </c>
      <c r="K20" s="18" t="n">
        <v>0.0352</v>
      </c>
      <c r="L20" s="19" t="n">
        <f aca="false">(+I20*J20*K20)/365</f>
        <v>31782.5763485889</v>
      </c>
      <c r="M20" s="16" t="n">
        <f aca="false">I20+L20</f>
        <v>109886331.508498</v>
      </c>
      <c r="N20" s="20"/>
      <c r="O20" s="21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</row>
    <row r="21" customFormat="false" ht="15" hidden="false" customHeight="false" outlineLevel="0" collapsed="false">
      <c r="A21" s="10"/>
      <c r="B21" s="10"/>
      <c r="C21" s="16" t="n">
        <f aca="false">M20</f>
        <v>109886331.508498</v>
      </c>
      <c r="D21" s="13" t="n">
        <v>37135</v>
      </c>
      <c r="E21" s="14"/>
      <c r="F21" s="13" t="n">
        <v>37141</v>
      </c>
      <c r="G21" s="15"/>
      <c r="H21" s="12"/>
      <c r="I21" s="16" t="n">
        <f aca="false">C21+H21-G21</f>
        <v>109886331.508498</v>
      </c>
      <c r="J21" s="17" t="n">
        <f aca="false">+DAYS360(D21,F21)+1</f>
        <v>7</v>
      </c>
      <c r="K21" s="18" t="n">
        <v>0.0363</v>
      </c>
      <c r="L21" s="19" t="n">
        <f aca="false">(+I21*J21*K21)/365</f>
        <v>76498.9502364637</v>
      </c>
      <c r="M21" s="16" t="n">
        <f aca="false">I21+L21</f>
        <v>109962830.458734</v>
      </c>
      <c r="N21" s="20"/>
      <c r="O21" s="21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15.75" hidden="false" customHeight="true" outlineLevel="0" collapsed="false">
      <c r="A22" s="10"/>
      <c r="B22" s="10"/>
      <c r="C22" s="16" t="n">
        <f aca="false">M21</f>
        <v>109962830.458734</v>
      </c>
      <c r="D22" s="13" t="n">
        <v>37142</v>
      </c>
      <c r="E22" s="14"/>
      <c r="F22" s="13" t="n">
        <v>37148</v>
      </c>
      <c r="G22" s="15"/>
      <c r="H22" s="15"/>
      <c r="I22" s="16" t="n">
        <f aca="false">C22+H22-G22</f>
        <v>109962830.458734</v>
      </c>
      <c r="J22" s="17" t="n">
        <f aca="false">+DAYS360(D22,F22)+1</f>
        <v>7</v>
      </c>
      <c r="K22" s="18" t="n">
        <v>0.0349</v>
      </c>
      <c r="L22" s="19" t="n">
        <f aca="false">(+I22*J22*K22)/365</f>
        <v>73599.7794001883</v>
      </c>
      <c r="M22" s="16" t="n">
        <f aca="false">I22+L22</f>
        <v>110036430.238134</v>
      </c>
      <c r="N22" s="20"/>
      <c r="O22" s="22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</row>
    <row r="23" customFormat="false" ht="15" hidden="false" customHeight="false" outlineLevel="0" collapsed="false">
      <c r="A23" s="10"/>
      <c r="B23" s="10"/>
      <c r="C23" s="16" t="n">
        <f aca="false">M22</f>
        <v>110036430.238134</v>
      </c>
      <c r="D23" s="13" t="n">
        <v>37149</v>
      </c>
      <c r="E23" s="14"/>
      <c r="F23" s="13" t="n">
        <v>37155</v>
      </c>
      <c r="G23" s="15"/>
      <c r="H23" s="15"/>
      <c r="I23" s="16" t="n">
        <f aca="false">C23+H23-G23</f>
        <v>110036430.238134</v>
      </c>
      <c r="J23" s="17" t="n">
        <f aca="false">+DAYS360(D23,F23)+1</f>
        <v>7</v>
      </c>
      <c r="K23" s="18" t="n">
        <v>0.0247</v>
      </c>
      <c r="L23" s="19" t="n">
        <f aca="false">(+I23*J23*K23)/365</f>
        <v>52124.1062689683</v>
      </c>
      <c r="M23" s="16" t="n">
        <f aca="false">I23+L23</f>
        <v>110088554.344403</v>
      </c>
      <c r="N23" s="20"/>
      <c r="O23" s="22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</row>
    <row r="24" customFormat="false" ht="15" hidden="false" customHeight="false" outlineLevel="0" collapsed="false">
      <c r="A24" s="10"/>
      <c r="B24" s="10"/>
      <c r="C24" s="16" t="n">
        <f aca="false">M23</f>
        <v>110088554.344403</v>
      </c>
      <c r="D24" s="13" t="n">
        <v>37156</v>
      </c>
      <c r="E24" s="14"/>
      <c r="F24" s="13" t="n">
        <v>37158</v>
      </c>
      <c r="G24" s="15"/>
      <c r="H24" s="15"/>
      <c r="I24" s="16" t="n">
        <f aca="false">C24+H24-G24</f>
        <v>110088554.344403</v>
      </c>
      <c r="J24" s="17" t="n">
        <f aca="false">+DAYS360(D24,F24)+1</f>
        <v>3</v>
      </c>
      <c r="K24" s="18" t="n">
        <v>0.0299</v>
      </c>
      <c r="L24" s="19" t="n">
        <f aca="false">(+I24*J24*K24)/365</f>
        <v>27054.6392457342</v>
      </c>
      <c r="M24" s="16" t="n">
        <f aca="false">I24+L24</f>
        <v>110115608.983649</v>
      </c>
      <c r="N24" s="20"/>
      <c r="O24" s="22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</row>
    <row r="25" customFormat="false" ht="15" hidden="false" customHeight="false" outlineLevel="0" collapsed="false">
      <c r="A25" s="10"/>
      <c r="B25" s="10"/>
      <c r="C25" s="16" t="n">
        <f aca="false">M24</f>
        <v>110115608.983649</v>
      </c>
      <c r="D25" s="13" t="n">
        <v>37159</v>
      </c>
      <c r="E25" s="14"/>
      <c r="F25" s="13" t="n">
        <v>37159</v>
      </c>
      <c r="G25" s="12" t="n">
        <v>579000</v>
      </c>
      <c r="H25" s="15"/>
      <c r="I25" s="16" t="n">
        <f aca="false">C25+H25-G25</f>
        <v>109536608.983649</v>
      </c>
      <c r="J25" s="17" t="n">
        <f aca="false">+DAYS360(D25,F25)+1</f>
        <v>1</v>
      </c>
      <c r="K25" s="18" t="n">
        <v>0.0299</v>
      </c>
      <c r="L25" s="19" t="n">
        <f aca="false">(+I25*J25*K25)/365</f>
        <v>8972.99892770165</v>
      </c>
      <c r="M25" s="16" t="n">
        <f aca="false">I25+L25</f>
        <v>109545581.982577</v>
      </c>
      <c r="N25" s="20"/>
      <c r="O25" s="22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</row>
    <row r="26" customFormat="false" ht="15" hidden="false" customHeight="false" outlineLevel="0" collapsed="false">
      <c r="A26" s="10"/>
      <c r="B26" s="10"/>
      <c r="C26" s="16" t="n">
        <f aca="false">M25</f>
        <v>109545581.982577</v>
      </c>
      <c r="D26" s="13" t="n">
        <v>37160</v>
      </c>
      <c r="E26" s="14"/>
      <c r="F26" s="13" t="n">
        <v>37162</v>
      </c>
      <c r="G26" s="15"/>
      <c r="H26" s="15"/>
      <c r="I26" s="16" t="n">
        <f aca="false">C26+H26-G26</f>
        <v>109545581.982577</v>
      </c>
      <c r="J26" s="17" t="n">
        <f aca="false">+DAYS360(D26,F26)+1</f>
        <v>3</v>
      </c>
      <c r="K26" s="18" t="n">
        <v>0.0299</v>
      </c>
      <c r="L26" s="19" t="n">
        <f aca="false">(+I26*J26*K26)/365</f>
        <v>26921.2019283209</v>
      </c>
      <c r="M26" s="16" t="n">
        <f aca="false">I26+L26</f>
        <v>109572503.184505</v>
      </c>
      <c r="N26" s="20"/>
      <c r="O26" s="22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</row>
    <row r="27" customFormat="false" ht="15" hidden="false" customHeight="false" outlineLevel="0" collapsed="false">
      <c r="A27" s="10"/>
      <c r="B27" s="10"/>
      <c r="C27" s="16" t="n">
        <f aca="false">M26</f>
        <v>109572503.184505</v>
      </c>
      <c r="D27" s="13" t="n">
        <v>37163</v>
      </c>
      <c r="E27" s="14"/>
      <c r="F27" s="13" t="n">
        <v>37168</v>
      </c>
      <c r="G27" s="15"/>
      <c r="H27" s="15"/>
      <c r="I27" s="16" t="n">
        <f aca="false">C27+H27-G27</f>
        <v>109572503.184505</v>
      </c>
      <c r="J27" s="17" t="n">
        <f aca="false">+DAYS360(D27,F27)+1</f>
        <v>6</v>
      </c>
      <c r="K27" s="18" t="n">
        <v>0.0271</v>
      </c>
      <c r="L27" s="19" t="n">
        <f aca="false">(+I27*J27*K27)/365</f>
        <v>48812.2986789055</v>
      </c>
      <c r="M27" s="16" t="n">
        <f aca="false">I27+L27</f>
        <v>109621315.483184</v>
      </c>
      <c r="N27" s="20"/>
      <c r="O27" s="22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</row>
    <row r="28" customFormat="false" ht="15" hidden="false" customHeight="false" outlineLevel="0" collapsed="false">
      <c r="A28" s="10"/>
      <c r="B28" s="10"/>
      <c r="C28" s="16" t="n">
        <f aca="false">M27</f>
        <v>109621315.483184</v>
      </c>
      <c r="D28" s="13" t="n">
        <v>37169</v>
      </c>
      <c r="E28" s="14"/>
      <c r="F28" s="13" t="n">
        <v>37169</v>
      </c>
      <c r="G28" s="12" t="n">
        <v>247500</v>
      </c>
      <c r="H28" s="15"/>
      <c r="I28" s="16" t="n">
        <f aca="false">C28+H28-G28</f>
        <v>109373815.483184</v>
      </c>
      <c r="J28" s="17" t="n">
        <f aca="false">+DAYS360(D28,F28)+1</f>
        <v>1</v>
      </c>
      <c r="K28" s="18" t="n">
        <v>0.0271</v>
      </c>
      <c r="L28" s="19" t="n">
        <f aca="false">(+I28*J28*K28)/365</f>
        <v>8120.63123176516</v>
      </c>
      <c r="M28" s="16" t="n">
        <f aca="false">I28+L28</f>
        <v>109381936.114416</v>
      </c>
      <c r="N28" s="20"/>
      <c r="O28" s="22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</row>
    <row r="29" customFormat="false" ht="15" hidden="false" customHeight="false" outlineLevel="0" collapsed="false">
      <c r="A29" s="10"/>
      <c r="B29" s="10"/>
      <c r="C29" s="16" t="n">
        <f aca="false">M28</f>
        <v>109381936.114416</v>
      </c>
      <c r="D29" s="13" t="n">
        <v>37170</v>
      </c>
      <c r="E29" s="14"/>
      <c r="F29" s="13" t="n">
        <v>37176</v>
      </c>
      <c r="G29" s="12"/>
      <c r="H29" s="15"/>
      <c r="I29" s="16" t="n">
        <f aca="false">C29+H29-G29</f>
        <v>109381936.114416</v>
      </c>
      <c r="J29" s="17" t="n">
        <f aca="false">+DAYS360(D29,F29)+1</f>
        <v>7</v>
      </c>
      <c r="K29" s="18" t="n">
        <v>0.0244</v>
      </c>
      <c r="L29" s="19" t="n">
        <f aca="false">(+I29*J29*K29)/365</f>
        <v>51184.7525708005</v>
      </c>
      <c r="M29" s="16" t="n">
        <f aca="false">I29+L29</f>
        <v>109433120.866986</v>
      </c>
      <c r="N29" s="20"/>
      <c r="O29" s="22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</row>
    <row r="30" customFormat="false" ht="15" hidden="false" customHeight="false" outlineLevel="0" collapsed="false">
      <c r="A30" s="10"/>
      <c r="B30" s="10"/>
      <c r="C30" s="16" t="n">
        <f aca="false">M29</f>
        <v>109433120.866986</v>
      </c>
      <c r="D30" s="13" t="n">
        <v>37177</v>
      </c>
      <c r="E30" s="14"/>
      <c r="F30" s="13" t="n">
        <v>37183</v>
      </c>
      <c r="G30" s="12"/>
      <c r="H30" s="15"/>
      <c r="I30" s="16" t="n">
        <f aca="false">C30+H30-G30</f>
        <v>109433120.866986</v>
      </c>
      <c r="J30" s="17" t="n">
        <f aca="false">+DAYS360(D30,F30)+1</f>
        <v>7</v>
      </c>
      <c r="K30" s="18" t="n">
        <v>0.0244</v>
      </c>
      <c r="L30" s="19" t="n">
        <f aca="false">(+I30*J30*K30)/365</f>
        <v>51208.7042303597</v>
      </c>
      <c r="M30" s="16" t="n">
        <f aca="false">I30+L30</f>
        <v>109484329.571217</v>
      </c>
      <c r="N30" s="20"/>
      <c r="O30" s="22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</row>
    <row r="31" customFormat="false" ht="15" hidden="false" customHeight="false" outlineLevel="0" collapsed="false">
      <c r="A31" s="10"/>
      <c r="B31" s="10"/>
      <c r="C31" s="16" t="n">
        <f aca="false">M30</f>
        <v>109484329.571217</v>
      </c>
      <c r="D31" s="13" t="n">
        <v>37184</v>
      </c>
      <c r="E31" s="14"/>
      <c r="F31" s="13" t="n">
        <v>37186</v>
      </c>
      <c r="G31" s="12"/>
      <c r="H31" s="15"/>
      <c r="I31" s="16" t="n">
        <f aca="false">C31+H31-G31</f>
        <v>109484329.571217</v>
      </c>
      <c r="J31" s="17" t="n">
        <f aca="false">+DAYS360(D31,F31)+1</f>
        <v>3</v>
      </c>
      <c r="K31" s="18" t="n">
        <v>0.0249</v>
      </c>
      <c r="L31" s="19" t="n">
        <f aca="false">(+I31*J31*K31)/365</f>
        <v>22406.7929286846</v>
      </c>
      <c r="M31" s="16" t="n">
        <f aca="false">I31+L31</f>
        <v>109506736.364145</v>
      </c>
      <c r="N31" s="20"/>
      <c r="O31" s="22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</row>
    <row r="32" customFormat="false" ht="15" hidden="false" customHeight="false" outlineLevel="0" collapsed="false">
      <c r="A32" s="10"/>
      <c r="B32" s="10"/>
      <c r="C32" s="16" t="n">
        <f aca="false">M31</f>
        <v>109506736.364145</v>
      </c>
      <c r="D32" s="13" t="n">
        <v>37187</v>
      </c>
      <c r="E32" s="14"/>
      <c r="F32" s="13" t="n">
        <v>37190</v>
      </c>
      <c r="G32" s="12" t="n">
        <v>22242000</v>
      </c>
      <c r="H32" s="15"/>
      <c r="I32" s="16" t="n">
        <f aca="false">C32+H32-G32</f>
        <v>87264736.3641455</v>
      </c>
      <c r="J32" s="17" t="n">
        <f aca="false">+DAYS360(D32,F32)+1</f>
        <v>4</v>
      </c>
      <c r="K32" s="18" t="n">
        <v>0.0249</v>
      </c>
      <c r="L32" s="19" t="n">
        <f aca="false">(+I32*J32*K32)/365</f>
        <v>23812.5143612846</v>
      </c>
      <c r="M32" s="16" t="n">
        <f aca="false">I32+L32</f>
        <v>87288548.8785068</v>
      </c>
      <c r="N32" s="20"/>
      <c r="O32" s="22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</row>
    <row r="33" customFormat="false" ht="15" hidden="false" customHeight="false" outlineLevel="0" collapsed="false">
      <c r="A33" s="10"/>
      <c r="B33" s="10"/>
      <c r="C33" s="16" t="n">
        <f aca="false">M32</f>
        <v>87288548.8785068</v>
      </c>
      <c r="D33" s="13" t="n">
        <v>37191</v>
      </c>
      <c r="E33" s="14"/>
      <c r="F33" s="13" t="n">
        <v>37193</v>
      </c>
      <c r="G33" s="12"/>
      <c r="H33" s="15"/>
      <c r="I33" s="16" t="n">
        <f aca="false">C33+H33-G33</f>
        <v>87288548.8785068</v>
      </c>
      <c r="J33" s="17" t="n">
        <f aca="false">+DAYS360(D33,F33)+1</f>
        <v>3</v>
      </c>
      <c r="K33" s="18" t="n">
        <v>0.0249</v>
      </c>
      <c r="L33" s="19" t="n">
        <f aca="false">(+I33*J33*K33)/365</f>
        <v>17864.2591814369</v>
      </c>
      <c r="M33" s="16" t="n">
        <f aca="false">I33+L33</f>
        <v>87306413.1376882</v>
      </c>
      <c r="N33" s="20"/>
      <c r="O33" s="22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</row>
    <row r="34" customFormat="false" ht="15" hidden="false" customHeight="false" outlineLevel="0" collapsed="false">
      <c r="A34" s="10"/>
      <c r="B34" s="10"/>
      <c r="C34" s="16" t="n">
        <f aca="false">M33</f>
        <v>87306413.1376882</v>
      </c>
      <c r="D34" s="13" t="n">
        <v>37194</v>
      </c>
      <c r="E34" s="14"/>
      <c r="F34" s="13" t="n">
        <v>37195</v>
      </c>
      <c r="G34" s="12" t="n">
        <v>6000000</v>
      </c>
      <c r="H34" s="15"/>
      <c r="I34" s="16" t="n">
        <f aca="false">C34+H34-G34</f>
        <v>81306413.1376882</v>
      </c>
      <c r="J34" s="17" t="n">
        <f aca="false">+DAYS360(D34,F34)+1</f>
        <v>1</v>
      </c>
      <c r="K34" s="18" t="n">
        <v>0.0255</v>
      </c>
      <c r="L34" s="19" t="n">
        <f aca="false">(+I34*J34*K34)/365</f>
        <v>5680.31105482479</v>
      </c>
      <c r="M34" s="16" t="n">
        <f aca="false">I34+L34</f>
        <v>81312093.448743</v>
      </c>
      <c r="N34" s="20"/>
      <c r="O34" s="22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</row>
    <row r="35" customFormat="false" ht="15" hidden="false" customHeight="false" outlineLevel="0" collapsed="false">
      <c r="A35" s="10"/>
      <c r="B35" s="10"/>
      <c r="C35" s="16" t="n">
        <f aca="false">M34</f>
        <v>81312093.448743</v>
      </c>
      <c r="D35" s="13" t="n">
        <v>37196</v>
      </c>
      <c r="E35" s="14"/>
      <c r="F35" s="13" t="n">
        <v>37197</v>
      </c>
      <c r="G35" s="12"/>
      <c r="H35" s="15"/>
      <c r="I35" s="16" t="n">
        <f aca="false">C35+H35-G35</f>
        <v>81312093.448743</v>
      </c>
      <c r="J35" s="17" t="n">
        <f aca="false">+DAYS360(D35,F35)+1</f>
        <v>2</v>
      </c>
      <c r="K35" s="18" t="n">
        <v>0.0255</v>
      </c>
      <c r="L35" s="19" t="n">
        <f aca="false">(+I35*J35*K35)/365</f>
        <v>11361.4157969477</v>
      </c>
      <c r="M35" s="16" t="n">
        <f aca="false">I35+L35</f>
        <v>81323454.86454</v>
      </c>
      <c r="N35" s="20"/>
      <c r="O35" s="22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</row>
    <row r="36" customFormat="false" ht="15" hidden="false" customHeight="false" outlineLevel="0" collapsed="false">
      <c r="A36" s="10"/>
      <c r="B36" s="10"/>
      <c r="C36" s="16" t="n">
        <f aca="false">M35</f>
        <v>81323454.86454</v>
      </c>
      <c r="D36" s="13" t="n">
        <v>37198</v>
      </c>
      <c r="E36" s="14"/>
      <c r="F36" s="13" t="n">
        <v>37200</v>
      </c>
      <c r="G36" s="12"/>
      <c r="H36" s="15"/>
      <c r="I36" s="16" t="n">
        <f aca="false">C36+H36-G36</f>
        <v>81323454.86454</v>
      </c>
      <c r="J36" s="17" t="n">
        <f aca="false">+DAYS360(D36,F36)+1</f>
        <v>3</v>
      </c>
      <c r="K36" s="18" t="n">
        <v>0.0236</v>
      </c>
      <c r="L36" s="19" t="n">
        <f aca="false">(+I36*J36*K36)/365</f>
        <v>15774.5222038615</v>
      </c>
      <c r="M36" s="16" t="n">
        <f aca="false">I36+L36</f>
        <v>81339229.3867438</v>
      </c>
      <c r="N36" s="20"/>
      <c r="O36" s="22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</row>
    <row r="37" customFormat="false" ht="15" hidden="false" customHeight="false" outlineLevel="0" collapsed="false">
      <c r="A37" s="10"/>
      <c r="B37" s="10"/>
      <c r="C37" s="16" t="n">
        <f aca="false">M36</f>
        <v>81339229.3867438</v>
      </c>
      <c r="D37" s="13" t="n">
        <v>37201</v>
      </c>
      <c r="E37" s="14"/>
      <c r="F37" s="13" t="n">
        <v>37204</v>
      </c>
      <c r="G37" s="12" t="n">
        <f aca="false">11000000+254000</f>
        <v>11254000</v>
      </c>
      <c r="H37" s="15"/>
      <c r="I37" s="16" t="n">
        <f aca="false">C37+H37-G37</f>
        <v>70085229.3867438</v>
      </c>
      <c r="J37" s="17" t="n">
        <f aca="false">+DAYS360(D37,F37)+1</f>
        <v>4</v>
      </c>
      <c r="K37" s="18" t="n">
        <v>0.0236</v>
      </c>
      <c r="L37" s="19" t="n">
        <f aca="false">(+I37*J37*K37)/365</f>
        <v>18126.1524770099</v>
      </c>
      <c r="M37" s="16" t="n">
        <f aca="false">I37+L37</f>
        <v>70103355.5392209</v>
      </c>
      <c r="N37" s="20"/>
      <c r="O37" s="22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</row>
    <row r="38" customFormat="false" ht="15" hidden="false" customHeight="false" outlineLevel="0" collapsed="false">
      <c r="A38" s="10"/>
      <c r="B38" s="10"/>
      <c r="C38" s="16" t="n">
        <f aca="false">M37</f>
        <v>70103355.5392209</v>
      </c>
      <c r="D38" s="13" t="n">
        <v>37205</v>
      </c>
      <c r="E38" s="14"/>
      <c r="F38" s="13" t="n">
        <v>37211</v>
      </c>
      <c r="G38" s="12"/>
      <c r="H38" s="15"/>
      <c r="I38" s="16" t="n">
        <f aca="false">C38+H38-G38</f>
        <v>70103355.5392209</v>
      </c>
      <c r="J38" s="17" t="n">
        <f aca="false">+DAYS360(D38,F38)+1</f>
        <v>7</v>
      </c>
      <c r="K38" s="18" t="n">
        <v>0.0203</v>
      </c>
      <c r="L38" s="19" t="n">
        <f aca="false">(+I38*J38*K38)/365</f>
        <v>27292.2926633515</v>
      </c>
      <c r="M38" s="16" t="n">
        <f aca="false">I38+L38</f>
        <v>70130647.8318842</v>
      </c>
      <c r="N38" s="20"/>
      <c r="O38" s="22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</row>
    <row r="39" customFormat="false" ht="15" hidden="false" customHeight="false" outlineLevel="0" collapsed="false">
      <c r="A39" s="10"/>
      <c r="B39" s="10"/>
      <c r="C39" s="16" t="n">
        <f aca="false">M38</f>
        <v>70130647.8318842</v>
      </c>
      <c r="D39" s="13" t="n">
        <v>37212</v>
      </c>
      <c r="E39" s="14"/>
      <c r="F39" s="13" t="n">
        <v>37218</v>
      </c>
      <c r="G39" s="12"/>
      <c r="H39" s="15"/>
      <c r="I39" s="16" t="n">
        <f aca="false">C39+H39-G39</f>
        <v>70130647.8318842</v>
      </c>
      <c r="J39" s="17" t="n">
        <f aca="false">+DAYS360(D39,F39)+1</f>
        <v>7</v>
      </c>
      <c r="K39" s="18" t="n">
        <v>0.0201</v>
      </c>
      <c r="L39" s="19" t="n">
        <f aca="false">(+I39*J39*K39)/365</f>
        <v>27033.9236984825</v>
      </c>
      <c r="M39" s="16" t="n">
        <f aca="false">I39+L39</f>
        <v>70157681.7555827</v>
      </c>
      <c r="N39" s="20"/>
      <c r="O39" s="22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  <c r="IW39" s="17"/>
    </row>
    <row r="40" customFormat="false" ht="15" hidden="false" customHeight="false" outlineLevel="0" collapsed="false">
      <c r="A40" s="10"/>
      <c r="B40" s="10"/>
      <c r="C40" s="16" t="n">
        <f aca="false">M39</f>
        <v>70157681.7555827</v>
      </c>
      <c r="D40" s="13" t="n">
        <v>37219</v>
      </c>
      <c r="E40" s="14"/>
      <c r="F40" s="13" t="n">
        <v>37225</v>
      </c>
      <c r="G40" s="12"/>
      <c r="H40" s="15"/>
      <c r="I40" s="16" t="n">
        <f aca="false">C40+H40-G40</f>
        <v>70157681.7555827</v>
      </c>
      <c r="J40" s="17" t="n">
        <f aca="false">+DAYS360(D40,F40)+1</f>
        <v>7</v>
      </c>
      <c r="K40" s="18" t="n">
        <v>0.0195</v>
      </c>
      <c r="L40" s="19" t="n">
        <f aca="false">(+I40*J40*K40)/365</f>
        <v>26237.0508483207</v>
      </c>
      <c r="M40" s="16" t="n">
        <f aca="false">I40+L40</f>
        <v>70183918.806431</v>
      </c>
      <c r="N40" s="23"/>
      <c r="O40" s="22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</row>
    <row r="41" customFormat="false" ht="15" hidden="false" customHeight="false" outlineLevel="0" collapsed="false">
      <c r="A41" s="10"/>
      <c r="B41" s="10"/>
      <c r="C41" s="16" t="n">
        <f aca="false">M40</f>
        <v>70183918.806431</v>
      </c>
      <c r="D41" s="13" t="n">
        <v>37226</v>
      </c>
      <c r="E41" s="14"/>
      <c r="F41" s="13" t="n">
        <v>37228</v>
      </c>
      <c r="G41" s="12"/>
      <c r="H41" s="15"/>
      <c r="I41" s="16" t="n">
        <f aca="false">C41+H41-G41</f>
        <v>70183918.806431</v>
      </c>
      <c r="J41" s="17" t="n">
        <f aca="false">+DAYS360(D41,F41)+1</f>
        <v>3</v>
      </c>
      <c r="K41" s="18" t="n">
        <v>0.0202</v>
      </c>
      <c r="L41" s="19" t="n">
        <f aca="false">(+I41*J41*K41)/365</f>
        <v>11652.4533689581</v>
      </c>
      <c r="M41" s="16" t="n">
        <f aca="false">I41+L41</f>
        <v>70195571.2598</v>
      </c>
      <c r="N41" s="20"/>
      <c r="O41" s="22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  <c r="IW41" s="17"/>
    </row>
    <row r="42" customFormat="false" ht="15" hidden="false" customHeight="false" outlineLevel="0" collapsed="false">
      <c r="A42" s="10"/>
      <c r="B42" s="10"/>
      <c r="C42" s="16"/>
      <c r="D42" s="13"/>
      <c r="E42" s="14"/>
      <c r="F42" s="13"/>
      <c r="G42" s="12"/>
      <c r="H42" s="15"/>
      <c r="I42" s="16"/>
      <c r="J42" s="17"/>
      <c r="K42" s="18"/>
      <c r="L42" s="19"/>
      <c r="M42" s="16"/>
      <c r="N42" s="20"/>
      <c r="O42" s="22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  <c r="IQ42" s="17"/>
      <c r="IR42" s="17"/>
      <c r="IS42" s="17"/>
      <c r="IT42" s="17"/>
      <c r="IU42" s="17"/>
      <c r="IV42" s="17"/>
      <c r="IW42" s="17"/>
    </row>
    <row r="43" customFormat="false" ht="15" hidden="false" customHeight="false" outlineLevel="0" collapsed="false">
      <c r="A43" s="10"/>
      <c r="B43" s="10"/>
      <c r="C43" s="16"/>
      <c r="D43" s="13"/>
      <c r="E43" s="14"/>
      <c r="F43" s="13"/>
      <c r="G43" s="12"/>
      <c r="H43" s="15"/>
      <c r="I43" s="16"/>
      <c r="J43" s="17"/>
      <c r="K43" s="18"/>
      <c r="L43" s="19"/>
      <c r="M43" s="16"/>
      <c r="N43" s="20"/>
      <c r="O43" s="22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  <c r="IW43" s="17"/>
    </row>
    <row r="44" customFormat="false" ht="15" hidden="false" customHeight="false" outlineLevel="0" collapsed="false">
      <c r="A44" s="10"/>
      <c r="B44" s="10"/>
      <c r="C44" s="16"/>
      <c r="D44" s="13"/>
      <c r="E44" s="14"/>
      <c r="F44" s="13"/>
      <c r="G44" s="12"/>
      <c r="H44" s="15"/>
      <c r="I44" s="16"/>
      <c r="J44" s="17"/>
      <c r="K44" s="18"/>
      <c r="L44" s="19"/>
      <c r="M44" s="16"/>
      <c r="N44" s="20"/>
      <c r="O44" s="22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  <c r="IW44" s="17"/>
    </row>
    <row r="45" customFormat="false" ht="15" hidden="false" customHeight="false" outlineLevel="0" collapsed="false">
      <c r="A45" s="10"/>
      <c r="B45" s="10"/>
      <c r="C45" s="16"/>
      <c r="D45" s="13"/>
      <c r="E45" s="14"/>
      <c r="F45" s="13"/>
      <c r="G45" s="12"/>
      <c r="H45" s="15"/>
      <c r="I45" s="16"/>
      <c r="J45" s="17"/>
      <c r="K45" s="18"/>
      <c r="L45" s="19"/>
      <c r="M45" s="16"/>
      <c r="N45" s="20"/>
      <c r="O45" s="22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</row>
    <row r="46" customFormat="false" ht="15" hidden="false" customHeight="false" outlineLevel="0" collapsed="false">
      <c r="A46" s="10"/>
      <c r="B46" s="10"/>
      <c r="C46" s="16"/>
      <c r="D46" s="13"/>
      <c r="E46" s="14"/>
      <c r="F46" s="13"/>
      <c r="G46" s="12"/>
      <c r="H46" s="15"/>
      <c r="I46" s="16"/>
      <c r="J46" s="17"/>
      <c r="K46" s="24"/>
      <c r="L46" s="19"/>
      <c r="M46" s="16"/>
      <c r="N46" s="20"/>
      <c r="O46" s="22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</row>
    <row r="47" customFormat="false" ht="15" hidden="false" customHeight="false" outlineLevel="0" collapsed="false">
      <c r="A47" s="7" t="s">
        <v>14</v>
      </c>
      <c r="B47" s="7" t="s">
        <v>14</v>
      </c>
      <c r="C47" s="7" t="s">
        <v>14</v>
      </c>
      <c r="D47" s="25"/>
      <c r="E47" s="26"/>
      <c r="F47" s="7" t="s">
        <v>14</v>
      </c>
      <c r="G47" s="26"/>
      <c r="H47" s="7" t="s">
        <v>14</v>
      </c>
      <c r="I47" s="26"/>
      <c r="J47" s="27"/>
      <c r="K47" s="7" t="s">
        <v>14</v>
      </c>
      <c r="L47" s="26"/>
      <c r="M47" s="26"/>
    </row>
    <row r="48" customFormat="false" ht="15" hidden="false" customHeight="false" outlineLevel="0" collapsed="false">
      <c r="A48" s="7"/>
      <c r="B48" s="7"/>
      <c r="C48" s="7"/>
      <c r="D48" s="25"/>
      <c r="E48" s="26"/>
      <c r="F48" s="7"/>
      <c r="G48" s="26"/>
      <c r="H48" s="7"/>
      <c r="I48" s="26"/>
      <c r="J48" s="27"/>
      <c r="K48" s="7"/>
      <c r="L48" s="26" t="n">
        <f aca="false">SUM(L3:L40)</f>
        <v>1206418.80643102</v>
      </c>
      <c r="M48" s="28" t="s">
        <v>15</v>
      </c>
    </row>
    <row r="49" customFormat="false" ht="15" hidden="false" customHeight="false" outlineLevel="0" collapsed="false">
      <c r="A49" s="7"/>
      <c r="B49" s="7"/>
      <c r="C49" s="29"/>
      <c r="D49" s="29"/>
      <c r="E49" s="7"/>
      <c r="F49" s="30"/>
      <c r="G49" s="31"/>
      <c r="H49" s="26"/>
      <c r="I49" s="26"/>
      <c r="J49" s="7"/>
      <c r="K49" s="32"/>
      <c r="L49" s="26" t="n">
        <v>-579000</v>
      </c>
      <c r="M49" s="28" t="s">
        <v>16</v>
      </c>
    </row>
    <row r="50" customFormat="false" ht="15" hidden="false" customHeight="false" outlineLevel="0" collapsed="false">
      <c r="A50" s="7"/>
      <c r="B50" s="7"/>
      <c r="C50" s="29"/>
      <c r="D50" s="29"/>
      <c r="E50" s="7"/>
      <c r="F50" s="30"/>
      <c r="G50" s="26"/>
      <c r="H50" s="26"/>
      <c r="I50" s="26"/>
      <c r="J50" s="7"/>
      <c r="K50" s="32"/>
      <c r="L50" s="28" t="n">
        <v>-247500</v>
      </c>
      <c r="M50" s="28" t="s">
        <v>17</v>
      </c>
    </row>
    <row r="51" customFormat="false" ht="15" hidden="false" customHeight="false" outlineLevel="0" collapsed="false">
      <c r="C51" s="29"/>
      <c r="D51" s="29"/>
      <c r="F51" s="5"/>
      <c r="I51" s="33" t="s">
        <v>18</v>
      </c>
      <c r="K51" s="32"/>
      <c r="L51" s="34" t="n">
        <v>-254000</v>
      </c>
      <c r="M51" s="28" t="s">
        <v>19</v>
      </c>
    </row>
    <row r="52" customFormat="false" ht="15" hidden="false" customHeight="false" outlineLevel="0" collapsed="false">
      <c r="C52" s="29"/>
      <c r="D52" s="29"/>
      <c r="F52" s="5"/>
      <c r="I52" s="35" t="n">
        <f aca="false">M40-L52</f>
        <v>70058000</v>
      </c>
      <c r="K52" s="32"/>
      <c r="L52" s="35" t="n">
        <f aca="false">SUM(L48:L51)</f>
        <v>125918.806431019</v>
      </c>
      <c r="M52" s="36" t="s">
        <v>20</v>
      </c>
    </row>
    <row r="53" customFormat="false" ht="15" hidden="false" customHeight="false" outlineLevel="0" collapsed="false">
      <c r="C53" s="29"/>
      <c r="D53" s="29"/>
      <c r="F53" s="5"/>
      <c r="K53" s="32"/>
    </row>
    <row r="54" customFormat="false" ht="15" hidden="false" customHeight="false" outlineLevel="0" collapsed="false">
      <c r="C54" s="29"/>
      <c r="D54" s="29"/>
      <c r="F54" s="5"/>
      <c r="I54" s="35" t="n">
        <f aca="false">M41-L54</f>
        <v>70058000</v>
      </c>
      <c r="K54" s="32"/>
      <c r="L54" s="37" t="n">
        <f aca="false">L52+L41</f>
        <v>137571.259799977</v>
      </c>
      <c r="M54" s="36" t="s">
        <v>21</v>
      </c>
    </row>
    <row r="55" customFormat="false" ht="15" hidden="false" customHeight="false" outlineLevel="0" collapsed="false">
      <c r="C55" s="29"/>
      <c r="D55" s="29"/>
      <c r="F55" s="5"/>
      <c r="K55" s="32"/>
    </row>
    <row r="56" customFormat="false" ht="15" hidden="false" customHeight="false" outlineLevel="0" collapsed="false">
      <c r="C56" s="29"/>
      <c r="D56" s="29"/>
      <c r="F56" s="5"/>
      <c r="I56" s="35"/>
      <c r="K56" s="32"/>
      <c r="L56" s="37"/>
      <c r="M56" s="36"/>
    </row>
    <row r="57" customFormat="false" ht="15" hidden="false" customHeight="false" outlineLevel="0" collapsed="false">
      <c r="C57" s="29"/>
      <c r="D57" s="29"/>
      <c r="F57" s="5"/>
      <c r="K57" s="32"/>
    </row>
    <row r="58" customFormat="false" ht="15" hidden="false" customHeight="false" outlineLevel="0" collapsed="false">
      <c r="C58" s="29"/>
      <c r="D58" s="29"/>
      <c r="F58" s="5"/>
      <c r="K58" s="32"/>
    </row>
    <row r="59" customFormat="false" ht="15" hidden="false" customHeight="false" outlineLevel="0" collapsed="false">
      <c r="C59" s="29"/>
      <c r="D59" s="29"/>
      <c r="F59" s="5"/>
      <c r="K59" s="32"/>
    </row>
    <row r="60" customFormat="false" ht="15" hidden="false" customHeight="false" outlineLevel="0" collapsed="false">
      <c r="C60" s="29"/>
      <c r="D60" s="29"/>
      <c r="F60" s="5"/>
      <c r="K60" s="32"/>
    </row>
    <row r="61" customFormat="false" ht="15" hidden="false" customHeight="false" outlineLevel="0" collapsed="false">
      <c r="C61" s="29"/>
      <c r="D61" s="29"/>
      <c r="F61" s="5"/>
      <c r="K61" s="32"/>
    </row>
    <row r="62" customFormat="false" ht="15" hidden="false" customHeight="false" outlineLevel="0" collapsed="false">
      <c r="C62" s="29"/>
      <c r="D62" s="29"/>
      <c r="F62" s="5"/>
      <c r="K62" s="32"/>
    </row>
    <row r="63" customFormat="false" ht="15" hidden="false" customHeight="false" outlineLevel="0" collapsed="false">
      <c r="C63" s="29"/>
      <c r="D63" s="29"/>
      <c r="F63" s="5"/>
      <c r="K63" s="32"/>
    </row>
    <row r="64" customFormat="false" ht="15" hidden="false" customHeight="false" outlineLevel="0" collapsed="false">
      <c r="C64" s="29"/>
      <c r="D64" s="29"/>
      <c r="F64" s="5"/>
      <c r="K64" s="32"/>
    </row>
    <row r="65" customFormat="false" ht="15" hidden="false" customHeight="false" outlineLevel="0" collapsed="false">
      <c r="C65" s="29"/>
      <c r="D65" s="29"/>
      <c r="F65" s="5"/>
      <c r="K65" s="32"/>
    </row>
    <row r="66" customFormat="false" ht="15" hidden="false" customHeight="false" outlineLevel="0" collapsed="false">
      <c r="C66" s="29"/>
      <c r="D66" s="29"/>
      <c r="F66" s="5"/>
      <c r="K66" s="32"/>
    </row>
    <row r="67" customFormat="false" ht="15" hidden="false" customHeight="false" outlineLevel="0" collapsed="false">
      <c r="C67" s="29"/>
      <c r="D67" s="29"/>
      <c r="F67" s="5"/>
      <c r="K67" s="32"/>
    </row>
    <row r="68" customFormat="false" ht="15" hidden="false" customHeight="false" outlineLevel="0" collapsed="false">
      <c r="C68" s="29"/>
      <c r="D68" s="29"/>
      <c r="F68" s="5"/>
      <c r="K68" s="32"/>
    </row>
    <row r="69" customFormat="false" ht="15" hidden="false" customHeight="false" outlineLevel="0" collapsed="false">
      <c r="C69" s="29"/>
      <c r="D69" s="29"/>
      <c r="F69" s="5"/>
      <c r="K69" s="32"/>
    </row>
    <row r="70" customFormat="false" ht="15" hidden="false" customHeight="false" outlineLevel="0" collapsed="false">
      <c r="C70" s="29"/>
      <c r="D70" s="29"/>
      <c r="F70" s="5"/>
      <c r="K70" s="32"/>
    </row>
    <row r="71" customFormat="false" ht="15" hidden="false" customHeight="false" outlineLevel="0" collapsed="false">
      <c r="C71" s="29"/>
      <c r="D71" s="29"/>
      <c r="F71" s="5"/>
      <c r="K71" s="32"/>
    </row>
    <row r="72" customFormat="false" ht="15" hidden="false" customHeight="false" outlineLevel="0" collapsed="false">
      <c r="C72" s="29"/>
      <c r="D72" s="29"/>
      <c r="F72" s="5"/>
      <c r="K72" s="32"/>
    </row>
    <row r="73" customFormat="false" ht="15" hidden="false" customHeight="false" outlineLevel="0" collapsed="false">
      <c r="C73" s="29"/>
      <c r="D73" s="29"/>
      <c r="F73" s="5"/>
      <c r="K73" s="32"/>
    </row>
    <row r="74" customFormat="false" ht="15" hidden="false" customHeight="false" outlineLevel="0" collapsed="false">
      <c r="C74" s="29"/>
      <c r="D74" s="29"/>
      <c r="F74" s="5"/>
      <c r="K74" s="32"/>
    </row>
    <row r="75" customFormat="false" ht="15" hidden="false" customHeight="false" outlineLevel="0" collapsed="false">
      <c r="C75" s="29"/>
      <c r="D75" s="29"/>
      <c r="F75" s="5"/>
      <c r="K75" s="32"/>
    </row>
    <row r="76" customFormat="false" ht="15" hidden="false" customHeight="false" outlineLevel="0" collapsed="false">
      <c r="C76" s="29"/>
      <c r="D76" s="29"/>
      <c r="F76" s="5"/>
      <c r="K76" s="32"/>
    </row>
    <row r="77" customFormat="false" ht="15" hidden="false" customHeight="false" outlineLevel="0" collapsed="false">
      <c r="C77" s="29"/>
      <c r="D77" s="29"/>
      <c r="F77" s="5"/>
      <c r="K77" s="32"/>
    </row>
    <row r="78" customFormat="false" ht="15" hidden="false" customHeight="false" outlineLevel="0" collapsed="false">
      <c r="C78" s="29"/>
      <c r="D78" s="29"/>
      <c r="F78" s="5"/>
      <c r="K78" s="32"/>
    </row>
    <row r="79" customFormat="false" ht="15" hidden="false" customHeight="false" outlineLevel="0" collapsed="false">
      <c r="C79" s="29"/>
      <c r="D79" s="29"/>
      <c r="F79" s="5"/>
      <c r="K79" s="32"/>
    </row>
    <row r="80" customFormat="false" ht="15" hidden="false" customHeight="false" outlineLevel="0" collapsed="false">
      <c r="C80" s="29"/>
      <c r="D80" s="29"/>
      <c r="F80" s="5"/>
      <c r="K80" s="32"/>
    </row>
    <row r="81" customFormat="false" ht="15" hidden="false" customHeight="false" outlineLevel="0" collapsed="false">
      <c r="C81" s="29"/>
      <c r="D81" s="29"/>
      <c r="F81" s="5"/>
      <c r="K81" s="32"/>
    </row>
    <row r="82" customFormat="false" ht="15" hidden="false" customHeight="false" outlineLevel="0" collapsed="false">
      <c r="C82" s="29"/>
      <c r="D82" s="29"/>
      <c r="F82" s="5"/>
      <c r="K82" s="32"/>
    </row>
    <row r="83" customFormat="false" ht="15" hidden="false" customHeight="false" outlineLevel="0" collapsed="false">
      <c r="C83" s="29"/>
      <c r="D83" s="29"/>
      <c r="F83" s="5"/>
      <c r="K83" s="32"/>
    </row>
    <row r="84" customFormat="false" ht="15" hidden="false" customHeight="false" outlineLevel="0" collapsed="false">
      <c r="C84" s="29"/>
      <c r="D84" s="29"/>
      <c r="F84" s="5"/>
      <c r="K84" s="32"/>
    </row>
    <row r="85" customFormat="false" ht="15" hidden="false" customHeight="false" outlineLevel="0" collapsed="false">
      <c r="C85" s="29"/>
      <c r="D85" s="29"/>
      <c r="F85" s="5"/>
      <c r="K85" s="32"/>
    </row>
    <row r="86" customFormat="false" ht="15" hidden="false" customHeight="false" outlineLevel="0" collapsed="false">
      <c r="C86" s="29"/>
      <c r="D86" s="29"/>
      <c r="F86" s="5"/>
      <c r="K86" s="32"/>
    </row>
    <row r="87" customFormat="false" ht="15" hidden="false" customHeight="false" outlineLevel="0" collapsed="false">
      <c r="C87" s="29"/>
      <c r="D87" s="29"/>
      <c r="F87" s="5"/>
      <c r="K87" s="32"/>
    </row>
    <row r="88" customFormat="false" ht="15" hidden="false" customHeight="false" outlineLevel="0" collapsed="false">
      <c r="C88" s="29"/>
      <c r="D88" s="29"/>
      <c r="F88" s="5"/>
      <c r="K88" s="32"/>
    </row>
    <row r="89" customFormat="false" ht="15" hidden="false" customHeight="false" outlineLevel="0" collapsed="false">
      <c r="C89" s="29"/>
      <c r="D89" s="29"/>
      <c r="F89" s="5"/>
      <c r="K89" s="32"/>
    </row>
    <row r="90" customFormat="false" ht="15" hidden="false" customHeight="false" outlineLevel="0" collapsed="false">
      <c r="C90" s="29"/>
      <c r="D90" s="29"/>
      <c r="F90" s="5"/>
      <c r="K90" s="32"/>
    </row>
    <row r="91" customFormat="false" ht="15" hidden="false" customHeight="false" outlineLevel="0" collapsed="false">
      <c r="C91" s="29"/>
      <c r="D91" s="29"/>
      <c r="F91" s="5"/>
      <c r="K91" s="32"/>
    </row>
    <row r="92" customFormat="false" ht="15" hidden="false" customHeight="false" outlineLevel="0" collapsed="false">
      <c r="C92" s="29"/>
      <c r="D92" s="29"/>
      <c r="F92" s="5"/>
      <c r="K92" s="32"/>
    </row>
    <row r="93" customFormat="false" ht="15" hidden="false" customHeight="false" outlineLevel="0" collapsed="false">
      <c r="C93" s="29"/>
      <c r="D93" s="29"/>
      <c r="F93" s="5"/>
      <c r="K93" s="32"/>
    </row>
    <row r="94" customFormat="false" ht="15" hidden="false" customHeight="false" outlineLevel="0" collapsed="false">
      <c r="C94" s="29"/>
      <c r="D94" s="29"/>
      <c r="F94" s="5"/>
      <c r="K94" s="32"/>
    </row>
    <row r="95" customFormat="false" ht="15" hidden="false" customHeight="false" outlineLevel="0" collapsed="false">
      <c r="C95" s="29"/>
      <c r="D95" s="29"/>
      <c r="F95" s="5"/>
      <c r="K95" s="32"/>
    </row>
    <row r="96" customFormat="false" ht="15" hidden="false" customHeight="false" outlineLevel="0" collapsed="false">
      <c r="C96" s="29"/>
      <c r="D96" s="29"/>
      <c r="F96" s="5"/>
      <c r="K96" s="32"/>
    </row>
    <row r="97" customFormat="false" ht="15" hidden="false" customHeight="false" outlineLevel="0" collapsed="false">
      <c r="C97" s="29"/>
      <c r="D97" s="29"/>
      <c r="F97" s="5"/>
      <c r="K97" s="32"/>
    </row>
    <row r="98" customFormat="false" ht="15" hidden="false" customHeight="false" outlineLevel="0" collapsed="false">
      <c r="C98" s="29"/>
      <c r="D98" s="29"/>
      <c r="F98" s="5"/>
      <c r="K98" s="32"/>
    </row>
    <row r="99" customFormat="false" ht="15" hidden="false" customHeight="false" outlineLevel="0" collapsed="false">
      <c r="C99" s="29"/>
      <c r="D99" s="29"/>
      <c r="F99" s="5"/>
      <c r="K99" s="32"/>
    </row>
    <row r="100" customFormat="false" ht="15" hidden="false" customHeight="false" outlineLevel="0" collapsed="false">
      <c r="C100" s="29"/>
      <c r="D100" s="29"/>
      <c r="F100" s="5"/>
      <c r="K100" s="32"/>
    </row>
    <row r="101" customFormat="false" ht="15" hidden="false" customHeight="false" outlineLevel="0" collapsed="false">
      <c r="C101" s="29"/>
      <c r="D101" s="29"/>
      <c r="F101" s="5"/>
      <c r="K101" s="32"/>
    </row>
    <row r="102" customFormat="false" ht="15" hidden="false" customHeight="false" outlineLevel="0" collapsed="false">
      <c r="C102" s="29"/>
      <c r="D102" s="29"/>
      <c r="F102" s="5"/>
      <c r="K102" s="32"/>
    </row>
    <row r="103" customFormat="false" ht="15" hidden="false" customHeight="false" outlineLevel="0" collapsed="false">
      <c r="C103" s="29"/>
      <c r="D103" s="29"/>
      <c r="F103" s="5"/>
      <c r="K103" s="32"/>
    </row>
    <row r="104" customFormat="false" ht="15" hidden="false" customHeight="false" outlineLevel="0" collapsed="false">
      <c r="C104" s="29"/>
      <c r="D104" s="29"/>
      <c r="F104" s="5"/>
      <c r="K104" s="32"/>
    </row>
    <row r="105" customFormat="false" ht="15" hidden="false" customHeight="false" outlineLevel="0" collapsed="false">
      <c r="C105" s="29"/>
      <c r="D105" s="29"/>
      <c r="F105" s="5"/>
      <c r="K105" s="32"/>
    </row>
    <row r="106" customFormat="false" ht="15" hidden="false" customHeight="false" outlineLevel="0" collapsed="false">
      <c r="C106" s="29"/>
      <c r="D106" s="29"/>
      <c r="F106" s="5"/>
      <c r="K106" s="32"/>
    </row>
    <row r="107" customFormat="false" ht="15" hidden="false" customHeight="false" outlineLevel="0" collapsed="false">
      <c r="C107" s="29"/>
      <c r="D107" s="29"/>
      <c r="F107" s="5"/>
      <c r="K107" s="32"/>
    </row>
    <row r="108" customFormat="false" ht="15" hidden="false" customHeight="false" outlineLevel="0" collapsed="false">
      <c r="C108" s="29"/>
      <c r="D108" s="29"/>
      <c r="F108" s="5"/>
      <c r="K108" s="32"/>
    </row>
    <row r="109" customFormat="false" ht="15" hidden="false" customHeight="false" outlineLevel="0" collapsed="false">
      <c r="C109" s="29"/>
      <c r="D109" s="29"/>
      <c r="F109" s="5"/>
      <c r="K109" s="32"/>
    </row>
    <row r="110" customFormat="false" ht="15" hidden="false" customHeight="false" outlineLevel="0" collapsed="false">
      <c r="C110" s="29"/>
      <c r="D110" s="29"/>
      <c r="F110" s="5"/>
      <c r="K110" s="32"/>
    </row>
    <row r="111" customFormat="false" ht="15" hidden="false" customHeight="false" outlineLevel="0" collapsed="false">
      <c r="C111" s="29"/>
      <c r="D111" s="29"/>
      <c r="F111" s="5"/>
      <c r="K111" s="32"/>
    </row>
    <row r="112" customFormat="false" ht="15" hidden="false" customHeight="false" outlineLevel="0" collapsed="false">
      <c r="C112" s="29"/>
      <c r="D112" s="29"/>
      <c r="F112" s="5"/>
      <c r="K112" s="32"/>
    </row>
    <row r="113" customFormat="false" ht="15" hidden="false" customHeight="false" outlineLevel="0" collapsed="false">
      <c r="C113" s="29"/>
      <c r="D113" s="29"/>
      <c r="F113" s="5"/>
      <c r="K113" s="32"/>
    </row>
    <row r="114" customFormat="false" ht="15" hidden="false" customHeight="false" outlineLevel="0" collapsed="false">
      <c r="C114" s="29"/>
      <c r="D114" s="29"/>
      <c r="F114" s="5"/>
      <c r="K114" s="32"/>
    </row>
    <row r="115" customFormat="false" ht="15" hidden="false" customHeight="false" outlineLevel="0" collapsed="false">
      <c r="C115" s="29"/>
      <c r="D115" s="29"/>
      <c r="F115" s="5"/>
      <c r="K115" s="32"/>
    </row>
    <row r="116" customFormat="false" ht="15" hidden="false" customHeight="false" outlineLevel="0" collapsed="false">
      <c r="C116" s="29"/>
      <c r="D116" s="29"/>
      <c r="F116" s="5"/>
      <c r="K116" s="32"/>
    </row>
    <row r="117" customFormat="false" ht="15" hidden="false" customHeight="false" outlineLevel="0" collapsed="false">
      <c r="A117" s="7"/>
      <c r="B117" s="7"/>
      <c r="C117" s="29"/>
      <c r="D117" s="29"/>
      <c r="F117" s="5"/>
      <c r="K117" s="32"/>
    </row>
    <row r="118" customFormat="false" ht="15" hidden="false" customHeight="false" outlineLevel="0" collapsed="false">
      <c r="C118" s="29"/>
      <c r="D118" s="29"/>
      <c r="K118" s="32"/>
    </row>
    <row r="119" customFormat="false" ht="15" hidden="false" customHeight="false" outlineLevel="0" collapsed="false">
      <c r="C119" s="29"/>
      <c r="D119" s="29"/>
      <c r="K119" s="32"/>
    </row>
    <row r="120" customFormat="false" ht="15" hidden="false" customHeight="false" outlineLevel="0" collapsed="false">
      <c r="C120" s="29"/>
      <c r="D120" s="29"/>
      <c r="K120" s="32"/>
    </row>
    <row r="121" customFormat="false" ht="15" hidden="false" customHeight="false" outlineLevel="0" collapsed="false">
      <c r="C121" s="29"/>
      <c r="D121" s="29"/>
      <c r="K121" s="32"/>
    </row>
    <row r="122" customFormat="false" ht="15" hidden="false" customHeight="false" outlineLevel="0" collapsed="false">
      <c r="C122" s="29"/>
      <c r="D122" s="29"/>
      <c r="K122" s="32"/>
    </row>
    <row r="123" customFormat="false" ht="15" hidden="false" customHeight="false" outlineLevel="0" collapsed="false">
      <c r="C123" s="29"/>
      <c r="D123" s="29"/>
      <c r="K123" s="32"/>
    </row>
    <row r="124" customFormat="false" ht="15" hidden="false" customHeight="false" outlineLevel="0" collapsed="false">
      <c r="C124" s="29"/>
      <c r="D124" s="29"/>
      <c r="K124" s="32"/>
    </row>
    <row r="125" customFormat="false" ht="15" hidden="false" customHeight="false" outlineLevel="0" collapsed="false">
      <c r="C125" s="29"/>
      <c r="D125" s="29"/>
      <c r="K125" s="32"/>
    </row>
    <row r="126" customFormat="false" ht="15" hidden="false" customHeight="false" outlineLevel="0" collapsed="false">
      <c r="C126" s="29"/>
      <c r="D126" s="29"/>
      <c r="K126" s="32"/>
    </row>
    <row r="127" customFormat="false" ht="15" hidden="false" customHeight="false" outlineLevel="0" collapsed="false">
      <c r="C127" s="29"/>
      <c r="D127" s="29"/>
      <c r="K127" s="32"/>
    </row>
    <row r="128" customFormat="false" ht="15" hidden="false" customHeight="false" outlineLevel="0" collapsed="false">
      <c r="C128" s="29"/>
      <c r="D128" s="29"/>
      <c r="K128" s="32"/>
    </row>
    <row r="129" customFormat="false" ht="15" hidden="false" customHeight="false" outlineLevel="0" collapsed="false">
      <c r="C129" s="29"/>
      <c r="D129" s="29"/>
      <c r="K129" s="32"/>
    </row>
    <row r="130" customFormat="false" ht="15" hidden="false" customHeight="false" outlineLevel="0" collapsed="false">
      <c r="C130" s="29"/>
      <c r="D130" s="29"/>
      <c r="K130" s="32"/>
    </row>
    <row r="131" customFormat="false" ht="15" hidden="false" customHeight="false" outlineLevel="0" collapsed="false">
      <c r="C131" s="29"/>
      <c r="D131" s="29"/>
      <c r="K131" s="32"/>
    </row>
    <row r="132" customFormat="false" ht="15" hidden="false" customHeight="false" outlineLevel="0" collapsed="false">
      <c r="C132" s="29"/>
      <c r="D132" s="29"/>
      <c r="K132" s="32"/>
    </row>
    <row r="133" customFormat="false" ht="15" hidden="false" customHeight="false" outlineLevel="0" collapsed="false">
      <c r="C133" s="29"/>
      <c r="D133" s="29"/>
      <c r="K133" s="32"/>
    </row>
    <row r="134" customFormat="false" ht="15" hidden="false" customHeight="false" outlineLevel="0" collapsed="false">
      <c r="C134" s="29"/>
      <c r="D134" s="29"/>
      <c r="K134" s="32"/>
    </row>
    <row r="135" customFormat="false" ht="15" hidden="false" customHeight="false" outlineLevel="0" collapsed="false">
      <c r="C135" s="29"/>
      <c r="D135" s="29"/>
      <c r="K135" s="32"/>
    </row>
    <row r="136" customFormat="false" ht="15" hidden="false" customHeight="false" outlineLevel="0" collapsed="false">
      <c r="C136" s="29"/>
      <c r="D136" s="29"/>
      <c r="K136" s="32"/>
    </row>
    <row r="137" customFormat="false" ht="15" hidden="false" customHeight="false" outlineLevel="0" collapsed="false">
      <c r="C137" s="29"/>
      <c r="D137" s="29"/>
      <c r="K137" s="32"/>
    </row>
    <row r="138" customFormat="false" ht="15" hidden="false" customHeight="false" outlineLevel="0" collapsed="false">
      <c r="C138" s="29"/>
      <c r="D138" s="29"/>
      <c r="K138" s="32"/>
    </row>
    <row r="139" customFormat="false" ht="15" hidden="false" customHeight="false" outlineLevel="0" collapsed="false">
      <c r="C139" s="29"/>
      <c r="D139" s="29"/>
      <c r="K139" s="32"/>
    </row>
    <row r="140" customFormat="false" ht="15" hidden="false" customHeight="false" outlineLevel="0" collapsed="false">
      <c r="C140" s="29"/>
      <c r="D140" s="29"/>
      <c r="K140" s="32"/>
    </row>
    <row r="141" customFormat="false" ht="15" hidden="false" customHeight="false" outlineLevel="0" collapsed="false">
      <c r="C141" s="29"/>
      <c r="D141" s="29"/>
      <c r="K141" s="32"/>
    </row>
    <row r="142" customFormat="false" ht="15" hidden="false" customHeight="false" outlineLevel="0" collapsed="false">
      <c r="C142" s="29"/>
      <c r="D142" s="29"/>
      <c r="K142" s="32"/>
    </row>
    <row r="143" customFormat="false" ht="15" hidden="false" customHeight="false" outlineLevel="0" collapsed="false">
      <c r="C143" s="29"/>
      <c r="D143" s="29"/>
      <c r="K143" s="32"/>
    </row>
    <row r="144" customFormat="false" ht="15" hidden="false" customHeight="false" outlineLevel="0" collapsed="false">
      <c r="C144" s="29"/>
      <c r="D144" s="29"/>
      <c r="K144" s="32"/>
    </row>
    <row r="145" customFormat="false" ht="15" hidden="false" customHeight="false" outlineLevel="0" collapsed="false">
      <c r="C145" s="29"/>
      <c r="D145" s="29"/>
      <c r="K145" s="32"/>
    </row>
    <row r="146" customFormat="false" ht="15" hidden="false" customHeight="false" outlineLevel="0" collapsed="false">
      <c r="C146" s="29"/>
      <c r="D146" s="29"/>
      <c r="K146" s="32"/>
    </row>
    <row r="147" customFormat="false" ht="15" hidden="false" customHeight="false" outlineLevel="0" collapsed="false">
      <c r="C147" s="29"/>
      <c r="D147" s="29"/>
      <c r="K147" s="32"/>
    </row>
    <row r="148" customFormat="false" ht="15" hidden="false" customHeight="false" outlineLevel="0" collapsed="false">
      <c r="C148" s="29"/>
      <c r="D148" s="29"/>
      <c r="K148" s="32"/>
    </row>
    <row r="149" customFormat="false" ht="15" hidden="false" customHeight="false" outlineLevel="0" collapsed="false">
      <c r="C149" s="29"/>
      <c r="D149" s="29"/>
      <c r="K149" s="32"/>
    </row>
    <row r="150" customFormat="false" ht="15" hidden="false" customHeight="false" outlineLevel="0" collapsed="false">
      <c r="C150" s="29"/>
      <c r="D150" s="29"/>
      <c r="K150" s="32"/>
    </row>
    <row r="151" customFormat="false" ht="15" hidden="false" customHeight="false" outlineLevel="0" collapsed="false">
      <c r="C151" s="29"/>
      <c r="D151" s="29"/>
      <c r="K151" s="32"/>
    </row>
    <row r="152" customFormat="false" ht="15" hidden="false" customHeight="false" outlineLevel="0" collapsed="false">
      <c r="C152" s="29"/>
      <c r="D152" s="29"/>
      <c r="K152" s="32"/>
    </row>
    <row r="153" customFormat="false" ht="15" hidden="false" customHeight="false" outlineLevel="0" collapsed="false">
      <c r="C153" s="29"/>
      <c r="D153" s="29"/>
      <c r="K153" s="32"/>
    </row>
    <row r="154" customFormat="false" ht="15" hidden="false" customHeight="false" outlineLevel="0" collapsed="false">
      <c r="C154" s="29"/>
      <c r="D154" s="29"/>
      <c r="K154" s="32"/>
    </row>
    <row r="155" customFormat="false" ht="15" hidden="false" customHeight="false" outlineLevel="0" collapsed="false">
      <c r="C155" s="29"/>
      <c r="D155" s="29"/>
      <c r="K155" s="32"/>
    </row>
    <row r="156" customFormat="false" ht="15" hidden="false" customHeight="false" outlineLevel="0" collapsed="false">
      <c r="C156" s="29"/>
      <c r="D156" s="29"/>
      <c r="K156" s="32"/>
    </row>
    <row r="157" customFormat="false" ht="15" hidden="false" customHeight="false" outlineLevel="0" collapsed="false">
      <c r="C157" s="29"/>
      <c r="D157" s="29"/>
      <c r="K157" s="32"/>
    </row>
    <row r="158" customFormat="false" ht="15" hidden="false" customHeight="false" outlineLevel="0" collapsed="false">
      <c r="C158" s="29"/>
      <c r="D158" s="29"/>
      <c r="K158" s="32"/>
    </row>
    <row r="159" customFormat="false" ht="15" hidden="false" customHeight="false" outlineLevel="0" collapsed="false">
      <c r="C159" s="29"/>
      <c r="D159" s="29"/>
      <c r="K159" s="32"/>
    </row>
    <row r="160" customFormat="false" ht="15" hidden="false" customHeight="false" outlineLevel="0" collapsed="false">
      <c r="C160" s="29"/>
      <c r="D160" s="29"/>
      <c r="K160" s="32"/>
    </row>
    <row r="161" customFormat="false" ht="15" hidden="false" customHeight="false" outlineLevel="0" collapsed="false">
      <c r="C161" s="29"/>
      <c r="D161" s="29"/>
      <c r="K161" s="32"/>
    </row>
    <row r="162" customFormat="false" ht="15" hidden="false" customHeight="false" outlineLevel="0" collapsed="false">
      <c r="C162" s="29"/>
      <c r="D162" s="29"/>
      <c r="K162" s="32"/>
    </row>
    <row r="163" customFormat="false" ht="15" hidden="false" customHeight="false" outlineLevel="0" collapsed="false">
      <c r="C163" s="29"/>
      <c r="D163" s="29"/>
      <c r="K163" s="32"/>
    </row>
    <row r="164" customFormat="false" ht="15" hidden="false" customHeight="false" outlineLevel="0" collapsed="false">
      <c r="C164" s="29"/>
      <c r="D164" s="29"/>
      <c r="K164" s="32"/>
    </row>
    <row r="165" customFormat="false" ht="15" hidden="false" customHeight="false" outlineLevel="0" collapsed="false">
      <c r="C165" s="29"/>
      <c r="D165" s="29"/>
      <c r="K165" s="32"/>
    </row>
    <row r="166" customFormat="false" ht="15" hidden="false" customHeight="false" outlineLevel="0" collapsed="false">
      <c r="C166" s="29"/>
      <c r="D166" s="29"/>
      <c r="K166" s="32"/>
    </row>
    <row r="167" customFormat="false" ht="15" hidden="false" customHeight="false" outlineLevel="0" collapsed="false">
      <c r="C167" s="29"/>
      <c r="D167" s="29"/>
      <c r="K167" s="32"/>
    </row>
    <row r="168" customFormat="false" ht="15" hidden="false" customHeight="false" outlineLevel="0" collapsed="false">
      <c r="C168" s="29"/>
      <c r="D168" s="29"/>
      <c r="K168" s="32"/>
    </row>
    <row r="169" customFormat="false" ht="15" hidden="false" customHeight="false" outlineLevel="0" collapsed="false">
      <c r="C169" s="29"/>
      <c r="D169" s="29"/>
      <c r="K169" s="32"/>
    </row>
    <row r="170" customFormat="false" ht="15" hidden="false" customHeight="false" outlineLevel="0" collapsed="false">
      <c r="A170" s="7"/>
      <c r="B170" s="7"/>
      <c r="C170" s="29"/>
      <c r="D170" s="29"/>
      <c r="E170" s="7"/>
      <c r="F170" s="7"/>
      <c r="G170" s="7"/>
      <c r="H170" s="7"/>
      <c r="K170" s="32"/>
    </row>
    <row r="171" customFormat="false" ht="15" hidden="false" customHeight="false" outlineLevel="0" collapsed="false">
      <c r="C171" s="29"/>
      <c r="D171" s="29"/>
      <c r="K171" s="32"/>
    </row>
    <row r="172" customFormat="false" ht="15" hidden="false" customHeight="false" outlineLevel="0" collapsed="false">
      <c r="C172" s="29"/>
      <c r="D172" s="29"/>
      <c r="K172" s="32"/>
    </row>
    <row r="173" customFormat="false" ht="15" hidden="false" customHeight="false" outlineLevel="0" collapsed="false">
      <c r="C173" s="29"/>
      <c r="D173" s="29"/>
      <c r="K173" s="32"/>
    </row>
    <row r="174" customFormat="false" ht="15" hidden="false" customHeight="false" outlineLevel="0" collapsed="false">
      <c r="C174" s="29"/>
      <c r="D174" s="29"/>
      <c r="K174" s="32"/>
    </row>
    <row r="175" customFormat="false" ht="15" hidden="false" customHeight="false" outlineLevel="0" collapsed="false">
      <c r="C175" s="29"/>
      <c r="D175" s="29"/>
      <c r="K175" s="32"/>
    </row>
    <row r="176" customFormat="false" ht="15" hidden="false" customHeight="false" outlineLevel="0" collapsed="false">
      <c r="C176" s="29"/>
      <c r="D176" s="29"/>
      <c r="K176" s="32"/>
    </row>
    <row r="177" customFormat="false" ht="15" hidden="false" customHeight="false" outlineLevel="0" collapsed="false">
      <c r="A177" s="7"/>
      <c r="B177" s="7"/>
      <c r="C177" s="29"/>
      <c r="D177" s="29"/>
      <c r="E177" s="7"/>
      <c r="F177" s="7"/>
      <c r="G177" s="7"/>
      <c r="H177" s="7"/>
      <c r="I177" s="7"/>
      <c r="J177" s="7"/>
      <c r="K177" s="32"/>
      <c r="L177" s="26"/>
    </row>
    <row r="178" customFormat="false" ht="15" hidden="false" customHeight="false" outlineLevel="0" collapsed="false">
      <c r="C178" s="29"/>
      <c r="D178" s="29"/>
      <c r="K178" s="32"/>
    </row>
    <row r="179" customFormat="false" ht="15" hidden="false" customHeight="false" outlineLevel="0" collapsed="false">
      <c r="A179" s="7"/>
      <c r="B179" s="7"/>
      <c r="C179" s="29"/>
      <c r="D179" s="29"/>
      <c r="E179" s="7"/>
      <c r="F179" s="7"/>
      <c r="G179" s="7"/>
      <c r="H179" s="7"/>
      <c r="I179" s="7"/>
      <c r="J179" s="7"/>
      <c r="K179" s="32"/>
      <c r="L179" s="26"/>
    </row>
    <row r="180" customFormat="false" ht="15" hidden="false" customHeight="false" outlineLevel="0" collapsed="false">
      <c r="C180" s="29"/>
      <c r="D180" s="29"/>
      <c r="K180" s="32"/>
    </row>
    <row r="181" customFormat="false" ht="15" hidden="false" customHeight="false" outlineLevel="0" collapsed="false">
      <c r="A181" s="7"/>
      <c r="B181" s="7"/>
      <c r="C181" s="29"/>
      <c r="D181" s="29"/>
      <c r="E181" s="7"/>
      <c r="F181" s="7"/>
      <c r="G181" s="7"/>
      <c r="H181" s="7"/>
      <c r="I181" s="7"/>
      <c r="J181" s="7"/>
      <c r="K181" s="32"/>
      <c r="L181" s="26"/>
    </row>
    <row r="182" customFormat="false" ht="15" hidden="false" customHeight="false" outlineLevel="0" collapsed="false">
      <c r="C182" s="29"/>
      <c r="D182" s="29"/>
      <c r="K182" s="32"/>
    </row>
    <row r="183" customFormat="false" ht="15" hidden="false" customHeight="false" outlineLevel="0" collapsed="false">
      <c r="A183" s="7"/>
      <c r="B183" s="7"/>
      <c r="C183" s="29"/>
      <c r="D183" s="29"/>
      <c r="E183" s="7"/>
      <c r="F183" s="7"/>
      <c r="G183" s="7"/>
      <c r="H183" s="7"/>
      <c r="I183" s="7"/>
      <c r="J183" s="7"/>
      <c r="K183" s="32"/>
      <c r="L183" s="26"/>
    </row>
    <row r="184" customFormat="false" ht="15" hidden="false" customHeight="false" outlineLevel="0" collapsed="false">
      <c r="C184" s="29"/>
      <c r="D184" s="29"/>
      <c r="K184" s="32"/>
    </row>
    <row r="185" customFormat="false" ht="15" hidden="false" customHeight="false" outlineLevel="0" collapsed="false">
      <c r="A185" s="7"/>
      <c r="B185" s="7"/>
      <c r="C185" s="29"/>
      <c r="D185" s="29"/>
      <c r="E185" s="7"/>
      <c r="F185" s="7"/>
      <c r="G185" s="7"/>
      <c r="H185" s="7"/>
      <c r="I185" s="7"/>
      <c r="J185" s="7"/>
      <c r="K185" s="32"/>
      <c r="L185" s="26"/>
    </row>
    <row r="186" customFormat="false" ht="15" hidden="false" customHeight="false" outlineLevel="0" collapsed="false">
      <c r="C186" s="29"/>
      <c r="D186" s="29"/>
      <c r="K186" s="32"/>
    </row>
    <row r="187" customFormat="false" ht="15" hidden="false" customHeight="false" outlineLevel="0" collapsed="false">
      <c r="A187" s="7"/>
      <c r="B187" s="7"/>
      <c r="C187" s="29"/>
      <c r="D187" s="29"/>
      <c r="E187" s="7"/>
      <c r="F187" s="7"/>
      <c r="G187" s="7"/>
      <c r="H187" s="7"/>
      <c r="I187" s="7"/>
      <c r="J187" s="7"/>
      <c r="K187" s="32"/>
      <c r="L187" s="26"/>
    </row>
    <row r="188" customFormat="false" ht="15" hidden="false" customHeight="false" outlineLevel="0" collapsed="false">
      <c r="C188" s="29"/>
      <c r="D188" s="29"/>
      <c r="K188" s="32"/>
    </row>
    <row r="189" customFormat="false" ht="15" hidden="false" customHeight="false" outlineLevel="0" collapsed="false">
      <c r="A189" s="7"/>
      <c r="B189" s="7"/>
      <c r="C189" s="29"/>
      <c r="D189" s="29"/>
      <c r="E189" s="7"/>
      <c r="F189" s="7"/>
      <c r="G189" s="7"/>
      <c r="H189" s="7"/>
      <c r="I189" s="7"/>
      <c r="J189" s="7"/>
      <c r="K189" s="32"/>
      <c r="L189" s="26"/>
    </row>
    <row r="190" customFormat="false" ht="15" hidden="false" customHeight="false" outlineLevel="0" collapsed="false">
      <c r="C190" s="29"/>
      <c r="D190" s="29"/>
      <c r="K190" s="32"/>
    </row>
    <row r="191" customFormat="false" ht="15" hidden="false" customHeight="false" outlineLevel="0" collapsed="false">
      <c r="A191" s="7"/>
      <c r="B191" s="7"/>
      <c r="C191" s="29"/>
      <c r="D191" s="29"/>
      <c r="E191" s="7"/>
      <c r="F191" s="7"/>
      <c r="G191" s="7"/>
      <c r="H191" s="7"/>
      <c r="I191" s="7"/>
      <c r="J191" s="7"/>
      <c r="K191" s="32"/>
      <c r="L191" s="26"/>
    </row>
    <row r="192" customFormat="false" ht="15" hidden="false" customHeight="false" outlineLevel="0" collapsed="false">
      <c r="C192" s="29"/>
      <c r="D192" s="29"/>
      <c r="K192" s="32"/>
    </row>
    <row r="193" customFormat="false" ht="15" hidden="false" customHeight="false" outlineLevel="0" collapsed="false">
      <c r="A193" s="7"/>
      <c r="B193" s="7"/>
      <c r="C193" s="29"/>
      <c r="D193" s="29"/>
      <c r="E193" s="7"/>
      <c r="F193" s="7"/>
      <c r="G193" s="7"/>
      <c r="H193" s="7"/>
      <c r="I193" s="7"/>
      <c r="J193" s="7"/>
      <c r="K193" s="32"/>
      <c r="L193" s="26"/>
    </row>
    <row r="194" customFormat="false" ht="15" hidden="false" customHeight="false" outlineLevel="0" collapsed="false">
      <c r="C194" s="29"/>
      <c r="D194" s="29"/>
      <c r="K194" s="32"/>
    </row>
    <row r="195" customFormat="false" ht="15" hidden="false" customHeight="false" outlineLevel="0" collapsed="false">
      <c r="A195" s="7"/>
      <c r="B195" s="7"/>
      <c r="C195" s="29"/>
      <c r="D195" s="29"/>
      <c r="E195" s="7"/>
      <c r="F195" s="7"/>
      <c r="G195" s="7"/>
      <c r="H195" s="7"/>
      <c r="I195" s="7"/>
      <c r="J195" s="7"/>
      <c r="K195" s="32"/>
      <c r="L195" s="26"/>
    </row>
    <row r="196" customFormat="false" ht="15" hidden="false" customHeight="false" outlineLevel="0" collapsed="false">
      <c r="C196" s="29"/>
      <c r="D196" s="29"/>
      <c r="K196" s="32"/>
    </row>
    <row r="197" customFormat="false" ht="15" hidden="false" customHeight="false" outlineLevel="0" collapsed="false">
      <c r="A197" s="7"/>
      <c r="B197" s="7"/>
      <c r="C197" s="29"/>
      <c r="D197" s="29"/>
      <c r="E197" s="7"/>
      <c r="F197" s="7"/>
      <c r="G197" s="7"/>
      <c r="H197" s="7"/>
      <c r="I197" s="7"/>
      <c r="J197" s="7"/>
      <c r="K197" s="32"/>
      <c r="L197" s="26"/>
    </row>
    <row r="198" customFormat="false" ht="15" hidden="false" customHeight="false" outlineLevel="0" collapsed="false">
      <c r="C198" s="29"/>
      <c r="D198" s="29"/>
      <c r="K198" s="32"/>
    </row>
    <row r="199" customFormat="false" ht="15" hidden="false" customHeight="false" outlineLevel="0" collapsed="false">
      <c r="A199" s="7"/>
      <c r="B199" s="7"/>
      <c r="C199" s="29"/>
      <c r="D199" s="29"/>
      <c r="E199" s="7"/>
      <c r="F199" s="7"/>
      <c r="G199" s="7"/>
      <c r="H199" s="7"/>
      <c r="I199" s="7"/>
      <c r="J199" s="7"/>
      <c r="K199" s="32"/>
      <c r="L199" s="26"/>
    </row>
    <row r="200" customFormat="false" ht="15" hidden="false" customHeight="false" outlineLevel="0" collapsed="false">
      <c r="C200" s="29"/>
      <c r="D200" s="29"/>
      <c r="K200" s="32"/>
    </row>
    <row r="201" customFormat="false" ht="15" hidden="false" customHeight="false" outlineLevel="0" collapsed="false">
      <c r="A201" s="7"/>
      <c r="B201" s="7"/>
      <c r="C201" s="29"/>
      <c r="D201" s="29"/>
      <c r="E201" s="7"/>
      <c r="F201" s="7"/>
      <c r="G201" s="7"/>
      <c r="H201" s="7"/>
      <c r="I201" s="7"/>
      <c r="J201" s="7"/>
      <c r="K201" s="32"/>
      <c r="L201" s="26"/>
    </row>
    <row r="202" customFormat="false" ht="15" hidden="false" customHeight="false" outlineLevel="0" collapsed="false">
      <c r="C202" s="29"/>
      <c r="D202" s="29"/>
      <c r="K202" s="32"/>
    </row>
    <row r="203" customFormat="false" ht="15" hidden="false" customHeight="false" outlineLevel="0" collapsed="false">
      <c r="A203" s="7"/>
      <c r="B203" s="7"/>
      <c r="C203" s="29"/>
      <c r="D203" s="29"/>
      <c r="E203" s="7"/>
      <c r="F203" s="7"/>
      <c r="G203" s="7"/>
      <c r="H203" s="7"/>
      <c r="I203" s="7"/>
      <c r="J203" s="7"/>
      <c r="K203" s="32"/>
      <c r="L203" s="26"/>
    </row>
    <row r="204" customFormat="false" ht="15" hidden="false" customHeight="false" outlineLevel="0" collapsed="false">
      <c r="C204" s="29"/>
      <c r="D204" s="29"/>
      <c r="K204" s="32"/>
    </row>
    <row r="205" customFormat="false" ht="15" hidden="false" customHeight="false" outlineLevel="0" collapsed="false">
      <c r="A205" s="7"/>
      <c r="B205" s="7"/>
      <c r="C205" s="29"/>
      <c r="D205" s="29"/>
      <c r="E205" s="7"/>
      <c r="F205" s="7"/>
      <c r="G205" s="7"/>
      <c r="H205" s="7"/>
      <c r="I205" s="7"/>
      <c r="J205" s="7"/>
      <c r="K205" s="32"/>
      <c r="L205" s="26"/>
    </row>
    <row r="206" customFormat="false" ht="15" hidden="false" customHeight="false" outlineLevel="0" collapsed="false">
      <c r="C206" s="29"/>
      <c r="D206" s="29"/>
      <c r="K206" s="32"/>
    </row>
    <row r="207" customFormat="false" ht="15" hidden="false" customHeight="false" outlineLevel="0" collapsed="false">
      <c r="A207" s="7"/>
      <c r="B207" s="7"/>
      <c r="C207" s="29"/>
      <c r="D207" s="29"/>
      <c r="E207" s="7"/>
      <c r="F207" s="7"/>
      <c r="G207" s="7"/>
      <c r="H207" s="7"/>
      <c r="I207" s="7"/>
      <c r="J207" s="7"/>
      <c r="K207" s="32"/>
      <c r="L207" s="26"/>
    </row>
    <row r="208" customFormat="false" ht="15" hidden="false" customHeight="false" outlineLevel="0" collapsed="false">
      <c r="C208" s="29"/>
      <c r="D208" s="29"/>
      <c r="K208" s="32"/>
    </row>
    <row r="209" customFormat="false" ht="15" hidden="false" customHeight="false" outlineLevel="0" collapsed="false">
      <c r="A209" s="7"/>
      <c r="B209" s="7"/>
      <c r="C209" s="29"/>
      <c r="D209" s="29"/>
      <c r="E209" s="7"/>
      <c r="F209" s="7"/>
      <c r="G209" s="7"/>
      <c r="H209" s="7"/>
      <c r="I209" s="7"/>
      <c r="J209" s="7"/>
      <c r="K209" s="32"/>
      <c r="L209" s="26"/>
    </row>
    <row r="210" customFormat="false" ht="15" hidden="false" customHeight="false" outlineLevel="0" collapsed="false">
      <c r="C210" s="29"/>
      <c r="D210" s="29"/>
      <c r="K210" s="32"/>
    </row>
    <row r="211" customFormat="false" ht="15" hidden="false" customHeight="false" outlineLevel="0" collapsed="false">
      <c r="C211" s="29"/>
      <c r="D211" s="29"/>
      <c r="K211" s="32"/>
    </row>
    <row r="212" customFormat="false" ht="15" hidden="false" customHeight="false" outlineLevel="0" collapsed="false">
      <c r="C212" s="29"/>
      <c r="D212" s="29"/>
      <c r="K212" s="32"/>
    </row>
    <row r="213" customFormat="false" ht="15" hidden="false" customHeight="false" outlineLevel="0" collapsed="false">
      <c r="C213" s="29"/>
      <c r="D213" s="29"/>
      <c r="K213" s="32"/>
    </row>
    <row r="214" customFormat="false" ht="15" hidden="false" customHeight="false" outlineLevel="0" collapsed="false">
      <c r="C214" s="29"/>
      <c r="D214" s="29"/>
      <c r="K214" s="32"/>
    </row>
    <row r="215" customFormat="false" ht="15" hidden="false" customHeight="false" outlineLevel="0" collapsed="false">
      <c r="C215" s="29"/>
      <c r="D215" s="29"/>
      <c r="K215" s="32"/>
    </row>
    <row r="216" customFormat="false" ht="15" hidden="false" customHeight="false" outlineLevel="0" collapsed="false">
      <c r="C216" s="29"/>
      <c r="D216" s="29"/>
      <c r="K216" s="32"/>
    </row>
    <row r="217" customFormat="false" ht="15" hidden="false" customHeight="false" outlineLevel="0" collapsed="false">
      <c r="A217" s="7"/>
      <c r="B217" s="7"/>
      <c r="C217" s="29"/>
      <c r="D217" s="29"/>
      <c r="E217" s="7"/>
      <c r="F217" s="7"/>
      <c r="G217" s="7"/>
      <c r="H217" s="7"/>
      <c r="K217" s="32"/>
    </row>
    <row r="218" customFormat="false" ht="15" hidden="false" customHeight="false" outlineLevel="0" collapsed="false">
      <c r="C218" s="29"/>
      <c r="D218" s="29"/>
      <c r="K218" s="32"/>
    </row>
    <row r="219" customFormat="false" ht="15" hidden="false" customHeight="false" outlineLevel="0" collapsed="false">
      <c r="C219" s="29"/>
      <c r="D219" s="29"/>
      <c r="K219" s="32"/>
    </row>
    <row r="220" customFormat="false" ht="15" hidden="false" customHeight="false" outlineLevel="0" collapsed="false">
      <c r="C220" s="29"/>
      <c r="D220" s="29"/>
      <c r="K220" s="32"/>
    </row>
    <row r="221" customFormat="false" ht="15" hidden="false" customHeight="false" outlineLevel="0" collapsed="false">
      <c r="C221" s="29"/>
      <c r="D221" s="29"/>
      <c r="K221" s="32"/>
    </row>
    <row r="222" customFormat="false" ht="15" hidden="false" customHeight="false" outlineLevel="0" collapsed="false">
      <c r="C222" s="29"/>
      <c r="D222" s="29"/>
      <c r="K222" s="32"/>
    </row>
    <row r="223" customFormat="false" ht="15" hidden="false" customHeight="false" outlineLevel="0" collapsed="false">
      <c r="C223" s="29"/>
      <c r="D223" s="29"/>
      <c r="K223" s="32"/>
    </row>
    <row r="224" customFormat="false" ht="15" hidden="false" customHeight="false" outlineLevel="0" collapsed="false">
      <c r="A224" s="7"/>
      <c r="B224" s="7"/>
      <c r="C224" s="29"/>
      <c r="D224" s="29"/>
      <c r="E224" s="7"/>
      <c r="F224" s="7"/>
      <c r="G224" s="7"/>
      <c r="H224" s="7"/>
      <c r="I224" s="7"/>
      <c r="J224" s="7"/>
      <c r="K224" s="32"/>
      <c r="L224" s="26"/>
    </row>
    <row r="225" customFormat="false" ht="15" hidden="false" customHeight="false" outlineLevel="0" collapsed="false">
      <c r="C225" s="29"/>
      <c r="D225" s="29"/>
      <c r="K225" s="32"/>
    </row>
    <row r="226" customFormat="false" ht="15" hidden="false" customHeight="false" outlineLevel="0" collapsed="false">
      <c r="A226" s="7"/>
      <c r="B226" s="7"/>
      <c r="C226" s="29"/>
      <c r="D226" s="29"/>
      <c r="E226" s="7"/>
      <c r="F226" s="7"/>
      <c r="G226" s="7"/>
      <c r="H226" s="7"/>
      <c r="I226" s="7"/>
      <c r="J226" s="7"/>
      <c r="K226" s="32"/>
      <c r="L226" s="26"/>
    </row>
    <row r="227" customFormat="false" ht="15" hidden="false" customHeight="false" outlineLevel="0" collapsed="false">
      <c r="C227" s="29"/>
      <c r="D227" s="29"/>
      <c r="K227" s="32"/>
    </row>
    <row r="228" customFormat="false" ht="15" hidden="false" customHeight="false" outlineLevel="0" collapsed="false">
      <c r="A228" s="7"/>
      <c r="B228" s="7"/>
      <c r="C228" s="29"/>
      <c r="D228" s="29"/>
      <c r="E228" s="7"/>
      <c r="F228" s="7"/>
      <c r="G228" s="7"/>
      <c r="H228" s="7"/>
      <c r="I228" s="7"/>
      <c r="J228" s="7"/>
      <c r="K228" s="32"/>
      <c r="L228" s="26"/>
    </row>
    <row r="229" customFormat="false" ht="15" hidden="false" customHeight="false" outlineLevel="0" collapsed="false">
      <c r="C229" s="29"/>
      <c r="D229" s="29"/>
      <c r="K229" s="32"/>
    </row>
    <row r="230" customFormat="false" ht="15" hidden="false" customHeight="false" outlineLevel="0" collapsed="false">
      <c r="A230" s="7"/>
      <c r="B230" s="7"/>
      <c r="C230" s="29"/>
      <c r="D230" s="29"/>
      <c r="E230" s="7"/>
      <c r="F230" s="7"/>
      <c r="G230" s="7"/>
      <c r="H230" s="7"/>
      <c r="I230" s="7"/>
      <c r="J230" s="7"/>
      <c r="K230" s="32"/>
      <c r="L230" s="26"/>
    </row>
    <row r="231" customFormat="false" ht="15" hidden="false" customHeight="false" outlineLevel="0" collapsed="false">
      <c r="C231" s="29"/>
      <c r="D231" s="29"/>
      <c r="K231" s="32"/>
    </row>
    <row r="232" customFormat="false" ht="15" hidden="false" customHeight="false" outlineLevel="0" collapsed="false">
      <c r="A232" s="7"/>
      <c r="B232" s="7"/>
      <c r="C232" s="29"/>
      <c r="D232" s="29"/>
      <c r="E232" s="7"/>
      <c r="F232" s="7"/>
      <c r="G232" s="7"/>
      <c r="H232" s="7"/>
      <c r="I232" s="7"/>
      <c r="J232" s="7"/>
      <c r="K232" s="32"/>
      <c r="L232" s="26"/>
    </row>
    <row r="233" customFormat="false" ht="15" hidden="false" customHeight="false" outlineLevel="0" collapsed="false">
      <c r="C233" s="29"/>
      <c r="D233" s="29"/>
      <c r="K233" s="32"/>
    </row>
    <row r="234" customFormat="false" ht="15" hidden="false" customHeight="false" outlineLevel="0" collapsed="false">
      <c r="A234" s="7"/>
      <c r="B234" s="7"/>
      <c r="C234" s="29"/>
      <c r="D234" s="29"/>
      <c r="E234" s="7"/>
      <c r="F234" s="7"/>
      <c r="G234" s="7"/>
      <c r="H234" s="7"/>
      <c r="I234" s="7"/>
      <c r="J234" s="7"/>
      <c r="K234" s="32"/>
      <c r="L234" s="26"/>
    </row>
    <row r="235" customFormat="false" ht="15" hidden="false" customHeight="false" outlineLevel="0" collapsed="false">
      <c r="C235" s="29"/>
      <c r="D235" s="29"/>
      <c r="K235" s="32"/>
    </row>
    <row r="236" customFormat="false" ht="15" hidden="false" customHeight="false" outlineLevel="0" collapsed="false">
      <c r="A236" s="7"/>
      <c r="B236" s="7"/>
      <c r="C236" s="29"/>
      <c r="D236" s="29"/>
      <c r="E236" s="7"/>
      <c r="F236" s="7"/>
      <c r="G236" s="7"/>
      <c r="H236" s="7"/>
      <c r="I236" s="7"/>
      <c r="J236" s="7"/>
      <c r="K236" s="32"/>
      <c r="L236" s="26"/>
    </row>
    <row r="237" customFormat="false" ht="15" hidden="false" customHeight="false" outlineLevel="0" collapsed="false">
      <c r="C237" s="29"/>
      <c r="D237" s="29"/>
      <c r="K237" s="32"/>
    </row>
    <row r="238" customFormat="false" ht="15" hidden="false" customHeight="false" outlineLevel="0" collapsed="false">
      <c r="A238" s="7"/>
      <c r="B238" s="7"/>
      <c r="C238" s="29"/>
      <c r="D238" s="29"/>
      <c r="E238" s="7"/>
      <c r="F238" s="7"/>
      <c r="G238" s="7"/>
      <c r="H238" s="7"/>
      <c r="I238" s="7"/>
      <c r="J238" s="7"/>
      <c r="K238" s="32"/>
      <c r="L238" s="26"/>
    </row>
    <row r="239" customFormat="false" ht="15" hidden="false" customHeight="false" outlineLevel="0" collapsed="false">
      <c r="C239" s="29"/>
      <c r="D239" s="29"/>
      <c r="K239" s="32"/>
    </row>
    <row r="240" customFormat="false" ht="15" hidden="false" customHeight="false" outlineLevel="0" collapsed="false">
      <c r="A240" s="7"/>
      <c r="B240" s="7"/>
      <c r="C240" s="29"/>
      <c r="D240" s="29"/>
      <c r="E240" s="7"/>
      <c r="F240" s="7"/>
      <c r="G240" s="7"/>
      <c r="H240" s="7"/>
      <c r="I240" s="7"/>
      <c r="J240" s="7"/>
      <c r="K240" s="32"/>
      <c r="L240" s="26"/>
    </row>
    <row r="241" customFormat="false" ht="15" hidden="false" customHeight="false" outlineLevel="0" collapsed="false">
      <c r="C241" s="29"/>
      <c r="D241" s="29"/>
      <c r="K241" s="32"/>
    </row>
    <row r="242" customFormat="false" ht="15" hidden="false" customHeight="false" outlineLevel="0" collapsed="false">
      <c r="A242" s="7"/>
      <c r="B242" s="7"/>
      <c r="C242" s="29"/>
      <c r="D242" s="29"/>
      <c r="E242" s="7"/>
      <c r="F242" s="7"/>
      <c r="G242" s="7"/>
      <c r="H242" s="7"/>
      <c r="I242" s="7"/>
      <c r="J242" s="7"/>
      <c r="K242" s="32"/>
      <c r="L242" s="26"/>
    </row>
    <row r="243" customFormat="false" ht="15" hidden="false" customHeight="false" outlineLevel="0" collapsed="false">
      <c r="C243" s="29"/>
      <c r="D243" s="29"/>
      <c r="K243" s="32"/>
    </row>
    <row r="244" customFormat="false" ht="15" hidden="false" customHeight="false" outlineLevel="0" collapsed="false">
      <c r="A244" s="7"/>
      <c r="B244" s="7"/>
      <c r="C244" s="29"/>
      <c r="D244" s="29"/>
      <c r="E244" s="7"/>
      <c r="F244" s="7"/>
      <c r="G244" s="7"/>
      <c r="H244" s="7"/>
      <c r="I244" s="7"/>
      <c r="J244" s="7"/>
      <c r="K244" s="32"/>
      <c r="L244" s="26"/>
    </row>
    <row r="245" customFormat="false" ht="15" hidden="false" customHeight="false" outlineLevel="0" collapsed="false">
      <c r="C245" s="29"/>
      <c r="D245" s="29"/>
      <c r="K245" s="32"/>
    </row>
    <row r="246" customFormat="false" ht="15" hidden="false" customHeight="false" outlineLevel="0" collapsed="false">
      <c r="A246" s="7"/>
      <c r="B246" s="7"/>
      <c r="C246" s="29"/>
      <c r="D246" s="29"/>
      <c r="E246" s="7"/>
      <c r="F246" s="7"/>
      <c r="G246" s="7"/>
      <c r="H246" s="7"/>
      <c r="I246" s="7"/>
      <c r="J246" s="7"/>
      <c r="K246" s="32"/>
      <c r="L246" s="26"/>
    </row>
    <row r="247" customFormat="false" ht="15" hidden="false" customHeight="false" outlineLevel="0" collapsed="false">
      <c r="C247" s="29"/>
      <c r="D247" s="29"/>
      <c r="K247" s="32"/>
    </row>
    <row r="248" customFormat="false" ht="15" hidden="false" customHeight="false" outlineLevel="0" collapsed="false">
      <c r="A248" s="7"/>
      <c r="B248" s="7"/>
      <c r="C248" s="29"/>
      <c r="D248" s="29"/>
      <c r="E248" s="7"/>
      <c r="F248" s="7"/>
      <c r="G248" s="7"/>
      <c r="H248" s="7"/>
      <c r="I248" s="7"/>
      <c r="J248" s="7"/>
      <c r="K248" s="32"/>
      <c r="L248" s="26"/>
    </row>
    <row r="249" customFormat="false" ht="15" hidden="false" customHeight="false" outlineLevel="0" collapsed="false">
      <c r="C249" s="29"/>
      <c r="D249" s="29"/>
      <c r="K249" s="32"/>
    </row>
    <row r="250" customFormat="false" ht="15" hidden="false" customHeight="false" outlineLevel="0" collapsed="false">
      <c r="A250" s="7"/>
      <c r="B250" s="7"/>
      <c r="C250" s="29"/>
      <c r="D250" s="29"/>
      <c r="E250" s="7"/>
      <c r="F250" s="7"/>
      <c r="G250" s="7"/>
      <c r="H250" s="7"/>
      <c r="I250" s="7"/>
      <c r="J250" s="7"/>
      <c r="K250" s="32"/>
      <c r="L250" s="26"/>
    </row>
    <row r="251" customFormat="false" ht="15" hidden="false" customHeight="false" outlineLevel="0" collapsed="false">
      <c r="A251" s="7"/>
      <c r="B251" s="7"/>
      <c r="C251" s="29"/>
      <c r="D251" s="29"/>
      <c r="E251" s="7"/>
      <c r="F251" s="7"/>
      <c r="G251" s="7"/>
      <c r="H251" s="7"/>
      <c r="I251" s="7"/>
      <c r="J251" s="7"/>
      <c r="K251" s="32"/>
      <c r="L251" s="26"/>
    </row>
    <row r="252" customFormat="false" ht="15" hidden="false" customHeight="false" outlineLevel="0" collapsed="false">
      <c r="C252" s="29"/>
      <c r="D252" s="29"/>
      <c r="K252" s="32"/>
    </row>
    <row r="253" customFormat="false" ht="15" hidden="false" customHeight="false" outlineLevel="0" collapsed="false">
      <c r="C253" s="29"/>
      <c r="D253" s="29"/>
      <c r="K253" s="32"/>
    </row>
    <row r="254" customFormat="false" ht="15" hidden="false" customHeight="false" outlineLevel="0" collapsed="false">
      <c r="C254" s="29"/>
      <c r="D254" s="29"/>
      <c r="K254" s="32"/>
    </row>
    <row r="255" customFormat="false" ht="15" hidden="false" customHeight="false" outlineLevel="0" collapsed="false">
      <c r="A255" s="7"/>
      <c r="B255" s="7"/>
      <c r="C255" s="29"/>
      <c r="D255" s="29"/>
      <c r="E255" s="7"/>
      <c r="F255" s="7"/>
      <c r="G255" s="7"/>
      <c r="H255" s="7"/>
      <c r="I255" s="7"/>
      <c r="J255" s="7"/>
      <c r="K255" s="32"/>
      <c r="L255" s="26"/>
    </row>
    <row r="256" customFormat="false" ht="15" hidden="false" customHeight="false" outlineLevel="0" collapsed="false">
      <c r="C256" s="29"/>
      <c r="D256" s="29"/>
      <c r="K256" s="32"/>
    </row>
    <row r="257" customFormat="false" ht="15" hidden="false" customHeight="false" outlineLevel="0" collapsed="false">
      <c r="A257" s="7"/>
      <c r="B257" s="7"/>
      <c r="C257" s="29"/>
      <c r="D257" s="29"/>
      <c r="E257" s="7"/>
      <c r="F257" s="7"/>
      <c r="G257" s="7"/>
      <c r="H257" s="7"/>
      <c r="I257" s="7"/>
      <c r="J257" s="7"/>
      <c r="K257" s="32"/>
      <c r="L257" s="26"/>
    </row>
    <row r="258" customFormat="false" ht="15" hidden="false" customHeight="false" outlineLevel="0" collapsed="false">
      <c r="C258" s="29"/>
      <c r="D258" s="29"/>
      <c r="K258" s="32"/>
    </row>
    <row r="259" customFormat="false" ht="15" hidden="false" customHeight="false" outlineLevel="0" collapsed="false">
      <c r="C259" s="29"/>
      <c r="D259" s="29"/>
      <c r="K259" s="32"/>
    </row>
    <row r="260" customFormat="false" ht="15" hidden="false" customHeight="false" outlineLevel="0" collapsed="false">
      <c r="C260" s="29"/>
      <c r="D260" s="29"/>
      <c r="K260" s="32"/>
    </row>
    <row r="261" customFormat="false" ht="15" hidden="false" customHeight="false" outlineLevel="0" collapsed="false">
      <c r="C261" s="29"/>
      <c r="D261" s="29"/>
      <c r="K261" s="32"/>
    </row>
    <row r="262" customFormat="false" ht="15" hidden="false" customHeight="false" outlineLevel="0" collapsed="false">
      <c r="C262" s="29"/>
      <c r="D262" s="29"/>
      <c r="K262" s="32"/>
    </row>
    <row r="263" customFormat="false" ht="15" hidden="false" customHeight="false" outlineLevel="0" collapsed="false">
      <c r="C263" s="29"/>
      <c r="D263" s="29"/>
      <c r="K263" s="32"/>
    </row>
    <row r="264" customFormat="false" ht="15" hidden="false" customHeight="false" outlineLevel="0" collapsed="false">
      <c r="C264" s="29"/>
      <c r="D264" s="29"/>
      <c r="K264" s="32"/>
    </row>
    <row r="265" customFormat="false" ht="15" hidden="false" customHeight="false" outlineLevel="0" collapsed="false">
      <c r="C265" s="29"/>
      <c r="D265" s="29"/>
      <c r="K265" s="32"/>
    </row>
    <row r="266" customFormat="false" ht="15" hidden="false" customHeight="false" outlineLevel="0" collapsed="false">
      <c r="A266" s="7"/>
      <c r="B266" s="7"/>
      <c r="C266" s="29"/>
      <c r="D266" s="29"/>
      <c r="E266" s="7"/>
      <c r="F266" s="7"/>
      <c r="G266" s="7"/>
      <c r="H266" s="7"/>
      <c r="K266" s="32"/>
    </row>
    <row r="267" customFormat="false" ht="15" hidden="false" customHeight="false" outlineLevel="0" collapsed="false">
      <c r="C267" s="29"/>
      <c r="D267" s="29"/>
      <c r="K267" s="32"/>
    </row>
    <row r="268" customFormat="false" ht="15" hidden="false" customHeight="false" outlineLevel="0" collapsed="false">
      <c r="C268" s="29"/>
      <c r="D268" s="29"/>
      <c r="K268" s="32"/>
    </row>
    <row r="269" customFormat="false" ht="15" hidden="false" customHeight="false" outlineLevel="0" collapsed="false">
      <c r="C269" s="29"/>
      <c r="D269" s="29"/>
      <c r="K269" s="32"/>
    </row>
    <row r="270" customFormat="false" ht="15" hidden="false" customHeight="false" outlineLevel="0" collapsed="false">
      <c r="C270" s="29"/>
      <c r="D270" s="29"/>
      <c r="K270" s="32"/>
    </row>
    <row r="271" customFormat="false" ht="15" hidden="false" customHeight="false" outlineLevel="0" collapsed="false">
      <c r="C271" s="29"/>
      <c r="D271" s="29"/>
      <c r="K271" s="32"/>
    </row>
    <row r="272" customFormat="false" ht="15" hidden="false" customHeight="false" outlineLevel="0" collapsed="false">
      <c r="C272" s="29"/>
      <c r="D272" s="29"/>
      <c r="K272" s="32"/>
    </row>
    <row r="273" customFormat="false" ht="15" hidden="false" customHeight="false" outlineLevel="0" collapsed="false">
      <c r="A273" s="7"/>
      <c r="B273" s="7"/>
      <c r="C273" s="29"/>
      <c r="D273" s="29"/>
      <c r="E273" s="7"/>
      <c r="F273" s="7"/>
      <c r="G273" s="7"/>
      <c r="H273" s="7"/>
      <c r="I273" s="7"/>
      <c r="J273" s="7"/>
      <c r="K273" s="32"/>
      <c r="L273" s="26"/>
    </row>
    <row r="274" customFormat="false" ht="15" hidden="false" customHeight="false" outlineLevel="0" collapsed="false">
      <c r="C274" s="29"/>
      <c r="D274" s="29"/>
      <c r="K274" s="32"/>
    </row>
    <row r="275" customFormat="false" ht="15" hidden="false" customHeight="false" outlineLevel="0" collapsed="false">
      <c r="A275" s="7"/>
      <c r="B275" s="7"/>
      <c r="C275" s="29"/>
      <c r="D275" s="29"/>
      <c r="E275" s="7"/>
      <c r="F275" s="7"/>
      <c r="G275" s="7"/>
      <c r="H275" s="7"/>
      <c r="I275" s="7"/>
      <c r="J275" s="7"/>
      <c r="K275" s="32"/>
      <c r="L275" s="26"/>
    </row>
    <row r="276" customFormat="false" ht="15" hidden="false" customHeight="false" outlineLevel="0" collapsed="false">
      <c r="C276" s="29"/>
      <c r="D276" s="29"/>
      <c r="K276" s="32"/>
    </row>
    <row r="277" customFormat="false" ht="15" hidden="false" customHeight="false" outlineLevel="0" collapsed="false">
      <c r="A277" s="7"/>
      <c r="B277" s="7"/>
      <c r="C277" s="29"/>
      <c r="D277" s="29"/>
      <c r="E277" s="7"/>
      <c r="F277" s="7"/>
      <c r="G277" s="7"/>
      <c r="H277" s="7"/>
      <c r="I277" s="7"/>
      <c r="J277" s="7"/>
      <c r="K277" s="32"/>
      <c r="L277" s="26"/>
    </row>
    <row r="278" customFormat="false" ht="15" hidden="false" customHeight="false" outlineLevel="0" collapsed="false">
      <c r="C278" s="29"/>
      <c r="D278" s="29"/>
      <c r="K278" s="32"/>
    </row>
    <row r="279" customFormat="false" ht="15" hidden="false" customHeight="false" outlineLevel="0" collapsed="false">
      <c r="A279" s="7"/>
      <c r="B279" s="7"/>
      <c r="C279" s="29"/>
      <c r="D279" s="29"/>
      <c r="E279" s="7"/>
      <c r="F279" s="7"/>
      <c r="G279" s="7"/>
      <c r="H279" s="7"/>
      <c r="I279" s="7"/>
      <c r="J279" s="7"/>
      <c r="K279" s="32"/>
      <c r="L279" s="26"/>
    </row>
    <row r="280" customFormat="false" ht="15" hidden="false" customHeight="false" outlineLevel="0" collapsed="false">
      <c r="C280" s="29"/>
      <c r="D280" s="29"/>
      <c r="K280" s="32"/>
    </row>
    <row r="281" customFormat="false" ht="15" hidden="false" customHeight="false" outlineLevel="0" collapsed="false">
      <c r="A281" s="7"/>
      <c r="B281" s="7"/>
      <c r="C281" s="29"/>
      <c r="D281" s="29"/>
      <c r="E281" s="7"/>
      <c r="F281" s="7"/>
      <c r="G281" s="7"/>
      <c r="H281" s="7"/>
      <c r="I281" s="7"/>
      <c r="J281" s="7"/>
      <c r="K281" s="32"/>
      <c r="L281" s="26"/>
    </row>
    <row r="282" customFormat="false" ht="15" hidden="false" customHeight="false" outlineLevel="0" collapsed="false">
      <c r="C282" s="29"/>
      <c r="D282" s="29"/>
      <c r="K282" s="32"/>
    </row>
    <row r="283" customFormat="false" ht="15" hidden="false" customHeight="false" outlineLevel="0" collapsed="false">
      <c r="A283" s="7"/>
      <c r="B283" s="7"/>
      <c r="C283" s="29"/>
      <c r="D283" s="29"/>
      <c r="E283" s="7"/>
      <c r="F283" s="7"/>
      <c r="G283" s="7"/>
      <c r="H283" s="7"/>
      <c r="I283" s="7"/>
      <c r="J283" s="7"/>
      <c r="K283" s="32"/>
      <c r="L283" s="26"/>
    </row>
    <row r="284" customFormat="false" ht="15" hidden="false" customHeight="false" outlineLevel="0" collapsed="false">
      <c r="C284" s="29"/>
      <c r="D284" s="29"/>
      <c r="K284" s="32"/>
    </row>
    <row r="285" customFormat="false" ht="15" hidden="false" customHeight="false" outlineLevel="0" collapsed="false">
      <c r="A285" s="7"/>
      <c r="B285" s="7"/>
      <c r="C285" s="29"/>
      <c r="D285" s="29"/>
      <c r="E285" s="7"/>
      <c r="F285" s="7"/>
      <c r="G285" s="7"/>
      <c r="H285" s="7"/>
      <c r="I285" s="7"/>
      <c r="J285" s="7"/>
      <c r="K285" s="32"/>
      <c r="L285" s="26"/>
    </row>
    <row r="286" customFormat="false" ht="15" hidden="false" customHeight="false" outlineLevel="0" collapsed="false">
      <c r="C286" s="29"/>
      <c r="D286" s="29"/>
      <c r="K286" s="32"/>
    </row>
    <row r="287" customFormat="false" ht="15" hidden="false" customHeight="false" outlineLevel="0" collapsed="false">
      <c r="A287" s="7"/>
      <c r="B287" s="7"/>
      <c r="C287" s="29"/>
      <c r="D287" s="29"/>
      <c r="E287" s="7"/>
      <c r="F287" s="7"/>
      <c r="G287" s="7"/>
      <c r="H287" s="7"/>
      <c r="I287" s="7"/>
      <c r="J287" s="7"/>
      <c r="K287" s="32"/>
      <c r="L287" s="26"/>
    </row>
    <row r="288" customFormat="false" ht="15" hidden="false" customHeight="false" outlineLevel="0" collapsed="false">
      <c r="C288" s="29"/>
      <c r="D288" s="29"/>
      <c r="K288" s="32"/>
    </row>
    <row r="289" customFormat="false" ht="15" hidden="false" customHeight="false" outlineLevel="0" collapsed="false">
      <c r="A289" s="7"/>
      <c r="B289" s="7"/>
      <c r="C289" s="29"/>
      <c r="D289" s="29"/>
      <c r="E289" s="7"/>
      <c r="F289" s="7"/>
      <c r="G289" s="7"/>
      <c r="H289" s="7"/>
      <c r="I289" s="7"/>
      <c r="J289" s="7"/>
      <c r="K289" s="32"/>
      <c r="L289" s="26"/>
    </row>
    <row r="290" customFormat="false" ht="15" hidden="false" customHeight="false" outlineLevel="0" collapsed="false">
      <c r="C290" s="29"/>
      <c r="D290" s="29"/>
      <c r="K290" s="32"/>
    </row>
    <row r="291" customFormat="false" ht="15" hidden="false" customHeight="false" outlineLevel="0" collapsed="false">
      <c r="A291" s="7"/>
      <c r="B291" s="7"/>
      <c r="C291" s="29"/>
      <c r="D291" s="29"/>
      <c r="E291" s="7"/>
      <c r="F291" s="7"/>
      <c r="G291" s="7"/>
      <c r="H291" s="7"/>
      <c r="I291" s="7"/>
      <c r="J291" s="7"/>
      <c r="K291" s="32"/>
      <c r="L291" s="26"/>
    </row>
    <row r="292" customFormat="false" ht="15" hidden="false" customHeight="false" outlineLevel="0" collapsed="false">
      <c r="C292" s="29"/>
      <c r="D292" s="29"/>
      <c r="K292" s="32"/>
    </row>
    <row r="293" customFormat="false" ht="15" hidden="false" customHeight="false" outlineLevel="0" collapsed="false">
      <c r="A293" s="7"/>
      <c r="B293" s="7"/>
      <c r="C293" s="29"/>
      <c r="D293" s="29"/>
      <c r="E293" s="7"/>
      <c r="F293" s="7"/>
      <c r="G293" s="7"/>
      <c r="H293" s="7"/>
      <c r="I293" s="7"/>
      <c r="J293" s="7"/>
      <c r="K293" s="32"/>
      <c r="L293" s="26"/>
    </row>
    <row r="294" customFormat="false" ht="15" hidden="false" customHeight="false" outlineLevel="0" collapsed="false">
      <c r="C294" s="29"/>
      <c r="D294" s="29"/>
      <c r="K294" s="32"/>
    </row>
    <row r="295" customFormat="false" ht="15" hidden="false" customHeight="false" outlineLevel="0" collapsed="false">
      <c r="A295" s="7"/>
      <c r="B295" s="7"/>
      <c r="C295" s="29"/>
      <c r="D295" s="29"/>
      <c r="E295" s="7"/>
      <c r="F295" s="7"/>
      <c r="G295" s="7"/>
      <c r="H295" s="7"/>
      <c r="I295" s="7"/>
      <c r="J295" s="7"/>
      <c r="K295" s="32"/>
      <c r="L295" s="26"/>
    </row>
    <row r="296" customFormat="false" ht="15" hidden="false" customHeight="false" outlineLevel="0" collapsed="false">
      <c r="C296" s="29"/>
      <c r="D296" s="29"/>
      <c r="K296" s="32"/>
    </row>
    <row r="297" customFormat="false" ht="15" hidden="false" customHeight="false" outlineLevel="0" collapsed="false">
      <c r="A297" s="7"/>
      <c r="B297" s="7"/>
      <c r="C297" s="29"/>
      <c r="D297" s="29"/>
      <c r="E297" s="7"/>
      <c r="F297" s="7"/>
      <c r="G297" s="7"/>
      <c r="H297" s="7"/>
      <c r="I297" s="7"/>
      <c r="J297" s="7"/>
      <c r="K297" s="32"/>
      <c r="L297" s="26"/>
    </row>
    <row r="298" customFormat="false" ht="15" hidden="false" customHeight="false" outlineLevel="0" collapsed="false">
      <c r="C298" s="29"/>
      <c r="D298" s="29"/>
      <c r="K298" s="32"/>
    </row>
    <row r="299" customFormat="false" ht="15" hidden="false" customHeight="false" outlineLevel="0" collapsed="false">
      <c r="A299" s="7"/>
      <c r="B299" s="7"/>
      <c r="C299" s="29"/>
      <c r="D299" s="29"/>
      <c r="E299" s="7"/>
      <c r="F299" s="7"/>
      <c r="G299" s="7"/>
      <c r="H299" s="7"/>
      <c r="I299" s="7"/>
      <c r="J299" s="7"/>
      <c r="K299" s="32"/>
      <c r="L299" s="26"/>
    </row>
    <row r="300" customFormat="false" ht="15" hidden="false" customHeight="false" outlineLevel="0" collapsed="false">
      <c r="C300" s="29"/>
      <c r="D300" s="29"/>
      <c r="K300" s="32"/>
    </row>
    <row r="301" customFormat="false" ht="15" hidden="false" customHeight="false" outlineLevel="0" collapsed="false">
      <c r="C301" s="29"/>
      <c r="D301" s="29"/>
      <c r="K301" s="32"/>
    </row>
    <row r="302" customFormat="false" ht="15" hidden="false" customHeight="false" outlineLevel="0" collapsed="false">
      <c r="C302" s="29"/>
      <c r="D302" s="29"/>
      <c r="K302" s="32"/>
    </row>
    <row r="303" customFormat="false" ht="15" hidden="false" customHeight="false" outlineLevel="0" collapsed="false">
      <c r="C303" s="29"/>
      <c r="D303" s="29"/>
      <c r="K303" s="32"/>
    </row>
    <row r="304" customFormat="false" ht="15" hidden="false" customHeight="false" outlineLevel="0" collapsed="false">
      <c r="C304" s="29"/>
      <c r="D304" s="29"/>
      <c r="K304" s="32"/>
    </row>
    <row r="305" customFormat="false" ht="15" hidden="false" customHeight="false" outlineLevel="0" collapsed="false">
      <c r="A305" s="7"/>
      <c r="B305" s="7"/>
      <c r="C305" s="29"/>
      <c r="D305" s="29"/>
      <c r="E305" s="7"/>
      <c r="F305" s="7"/>
      <c r="G305" s="7"/>
      <c r="H305" s="7"/>
      <c r="I305" s="7"/>
      <c r="J305" s="7"/>
      <c r="K305" s="32"/>
      <c r="L305" s="26"/>
    </row>
    <row r="306" customFormat="false" ht="15" hidden="false" customHeight="false" outlineLevel="0" collapsed="false">
      <c r="C306" s="29"/>
      <c r="D306" s="29"/>
      <c r="K306" s="32"/>
    </row>
    <row r="307" customFormat="false" ht="15" hidden="false" customHeight="false" outlineLevel="0" collapsed="false">
      <c r="C307" s="29"/>
      <c r="D307" s="29"/>
      <c r="K307" s="32"/>
    </row>
    <row r="308" customFormat="false" ht="15" hidden="false" customHeight="false" outlineLevel="0" collapsed="false">
      <c r="C308" s="29"/>
      <c r="D308" s="29"/>
      <c r="K308" s="32"/>
    </row>
    <row r="309" customFormat="false" ht="15" hidden="false" customHeight="false" outlineLevel="0" collapsed="false">
      <c r="C309" s="29"/>
      <c r="D309" s="29"/>
      <c r="K309" s="32"/>
    </row>
    <row r="310" customFormat="false" ht="15" hidden="false" customHeight="false" outlineLevel="0" collapsed="false">
      <c r="C310" s="29"/>
      <c r="D310" s="29"/>
      <c r="K310" s="32"/>
    </row>
    <row r="311" customFormat="false" ht="15" hidden="false" customHeight="false" outlineLevel="0" collapsed="false">
      <c r="C311" s="29"/>
      <c r="D311" s="29"/>
      <c r="K311" s="32"/>
    </row>
    <row r="312" customFormat="false" ht="15" hidden="false" customHeight="false" outlineLevel="0" collapsed="false">
      <c r="C312" s="29"/>
      <c r="D312" s="29"/>
      <c r="K312" s="32"/>
    </row>
    <row r="313" customFormat="false" ht="15" hidden="false" customHeight="false" outlineLevel="0" collapsed="false">
      <c r="A313" s="7"/>
      <c r="B313" s="7"/>
      <c r="C313" s="29"/>
      <c r="D313" s="29"/>
      <c r="E313" s="7"/>
      <c r="F313" s="7"/>
      <c r="G313" s="7"/>
      <c r="H313" s="7"/>
      <c r="K313" s="32"/>
    </row>
    <row r="314" customFormat="false" ht="15" hidden="false" customHeight="false" outlineLevel="0" collapsed="false">
      <c r="C314" s="29"/>
      <c r="D314" s="29"/>
      <c r="K314" s="32"/>
    </row>
    <row r="315" customFormat="false" ht="15" hidden="false" customHeight="false" outlineLevel="0" collapsed="false">
      <c r="C315" s="29"/>
      <c r="D315" s="29"/>
      <c r="K315" s="32"/>
    </row>
    <row r="316" customFormat="false" ht="15" hidden="false" customHeight="false" outlineLevel="0" collapsed="false">
      <c r="C316" s="29"/>
      <c r="D316" s="29"/>
      <c r="K316" s="32"/>
    </row>
    <row r="317" customFormat="false" ht="15" hidden="false" customHeight="false" outlineLevel="0" collapsed="false">
      <c r="C317" s="29"/>
      <c r="D317" s="29"/>
      <c r="K317" s="32"/>
    </row>
    <row r="318" customFormat="false" ht="15" hidden="false" customHeight="false" outlineLevel="0" collapsed="false">
      <c r="C318" s="29"/>
      <c r="D318" s="29"/>
      <c r="K318" s="32"/>
    </row>
    <row r="319" customFormat="false" ht="15" hidden="false" customHeight="false" outlineLevel="0" collapsed="false">
      <c r="C319" s="29"/>
      <c r="D319" s="29"/>
      <c r="K319" s="32"/>
    </row>
    <row r="320" customFormat="false" ht="15" hidden="false" customHeight="false" outlineLevel="0" collapsed="false">
      <c r="A320" s="7"/>
      <c r="B320" s="7"/>
      <c r="C320" s="29"/>
      <c r="D320" s="29"/>
      <c r="E320" s="7"/>
      <c r="F320" s="7"/>
      <c r="G320" s="7"/>
      <c r="H320" s="7"/>
      <c r="I320" s="7"/>
      <c r="J320" s="7"/>
      <c r="K320" s="32"/>
      <c r="L320" s="26"/>
    </row>
    <row r="321" customFormat="false" ht="15" hidden="false" customHeight="false" outlineLevel="0" collapsed="false">
      <c r="C321" s="29"/>
      <c r="D321" s="29"/>
      <c r="K321" s="32"/>
    </row>
    <row r="322" customFormat="false" ht="15" hidden="false" customHeight="false" outlineLevel="0" collapsed="false">
      <c r="A322" s="7"/>
      <c r="B322" s="7"/>
      <c r="C322" s="29"/>
      <c r="D322" s="29"/>
      <c r="E322" s="7"/>
      <c r="F322" s="7"/>
      <c r="G322" s="7"/>
      <c r="H322" s="7"/>
      <c r="I322" s="7"/>
      <c r="J322" s="7"/>
      <c r="K322" s="32"/>
      <c r="L322" s="26"/>
    </row>
    <row r="323" customFormat="false" ht="15" hidden="false" customHeight="false" outlineLevel="0" collapsed="false">
      <c r="C323" s="29"/>
      <c r="D323" s="29"/>
      <c r="K323" s="32"/>
    </row>
    <row r="324" customFormat="false" ht="15" hidden="false" customHeight="false" outlineLevel="0" collapsed="false">
      <c r="A324" s="7"/>
      <c r="B324" s="7"/>
      <c r="C324" s="29"/>
      <c r="D324" s="29"/>
      <c r="E324" s="7"/>
      <c r="F324" s="7"/>
      <c r="G324" s="7"/>
      <c r="H324" s="7"/>
      <c r="I324" s="7"/>
      <c r="J324" s="7"/>
      <c r="K324" s="32"/>
      <c r="L324" s="26"/>
    </row>
    <row r="325" customFormat="false" ht="15" hidden="false" customHeight="false" outlineLevel="0" collapsed="false">
      <c r="A325" s="7"/>
      <c r="B325" s="7"/>
      <c r="C325" s="29"/>
      <c r="D325" s="29"/>
      <c r="E325" s="7"/>
      <c r="F325" s="7"/>
      <c r="G325" s="7"/>
      <c r="H325" s="7"/>
      <c r="I325" s="7"/>
      <c r="J325" s="7"/>
      <c r="K325" s="32"/>
      <c r="L325" s="26"/>
    </row>
    <row r="326" customFormat="false" ht="15" hidden="false" customHeight="false" outlineLevel="0" collapsed="false">
      <c r="A326" s="7"/>
      <c r="B326" s="7"/>
      <c r="C326" s="29"/>
      <c r="D326" s="29"/>
      <c r="E326" s="7"/>
      <c r="F326" s="7"/>
      <c r="G326" s="7"/>
      <c r="H326" s="7"/>
      <c r="I326" s="7"/>
      <c r="J326" s="7"/>
      <c r="K326" s="32"/>
      <c r="L326" s="26"/>
    </row>
    <row r="327" customFormat="false" ht="15" hidden="false" customHeight="false" outlineLevel="0" collapsed="false">
      <c r="A327" s="7"/>
      <c r="B327" s="7"/>
      <c r="C327" s="29"/>
      <c r="D327" s="29"/>
      <c r="E327" s="7"/>
      <c r="F327" s="7"/>
      <c r="G327" s="7"/>
      <c r="H327" s="7"/>
      <c r="I327" s="7"/>
      <c r="J327" s="7"/>
      <c r="K327" s="32"/>
      <c r="L327" s="26"/>
    </row>
    <row r="328" customFormat="false" ht="15" hidden="false" customHeight="false" outlineLevel="0" collapsed="false">
      <c r="A328" s="7"/>
      <c r="B328" s="7"/>
      <c r="C328" s="29"/>
      <c r="D328" s="29"/>
      <c r="E328" s="7"/>
      <c r="F328" s="7"/>
      <c r="G328" s="7"/>
      <c r="H328" s="7"/>
      <c r="I328" s="7"/>
      <c r="J328" s="7"/>
      <c r="K328" s="32"/>
      <c r="L328" s="26"/>
    </row>
    <row r="329" customFormat="false" ht="15" hidden="false" customHeight="false" outlineLevel="0" collapsed="false">
      <c r="A329" s="7"/>
      <c r="B329" s="7"/>
      <c r="C329" s="29"/>
      <c r="D329" s="29"/>
      <c r="E329" s="7"/>
      <c r="F329" s="7"/>
      <c r="G329" s="26"/>
      <c r="H329" s="26"/>
      <c r="I329" s="26"/>
      <c r="J329" s="7"/>
      <c r="K329" s="32"/>
      <c r="L329" s="26"/>
      <c r="M329" s="26"/>
    </row>
    <row r="330" customFormat="false" ht="15" hidden="false" customHeight="false" outlineLevel="0" collapsed="false">
      <c r="A330" s="7"/>
      <c r="B330" s="7"/>
      <c r="C330" s="29"/>
      <c r="D330" s="29"/>
      <c r="E330" s="7"/>
      <c r="F330" s="7"/>
      <c r="G330" s="7"/>
      <c r="H330" s="7"/>
      <c r="I330" s="26"/>
      <c r="J330" s="7"/>
      <c r="K330" s="32"/>
      <c r="L330" s="26"/>
      <c r="M330" s="26"/>
    </row>
    <row r="331" customFormat="false" ht="15" hidden="false" customHeight="false" outlineLevel="0" collapsed="false">
      <c r="C331" s="29"/>
      <c r="D331" s="29"/>
      <c r="K331" s="32"/>
    </row>
    <row r="332" customFormat="false" ht="15" hidden="false" customHeight="false" outlineLevel="0" collapsed="false">
      <c r="A332" s="7"/>
      <c r="B332" s="7"/>
      <c r="C332" s="29"/>
      <c r="D332" s="29"/>
      <c r="E332" s="7"/>
      <c r="F332" s="7"/>
      <c r="G332" s="7"/>
      <c r="H332" s="7"/>
      <c r="I332" s="7"/>
      <c r="J332" s="7"/>
      <c r="K332" s="32"/>
      <c r="L332" s="26"/>
    </row>
    <row r="333" customFormat="false" ht="15" hidden="false" customHeight="false" outlineLevel="0" collapsed="false">
      <c r="C333" s="29"/>
      <c r="D333" s="29"/>
      <c r="K333" s="32"/>
    </row>
    <row r="334" customFormat="false" ht="15" hidden="false" customHeight="false" outlineLevel="0" collapsed="false">
      <c r="A334" s="7"/>
      <c r="B334" s="7"/>
      <c r="C334" s="29"/>
      <c r="D334" s="29"/>
      <c r="E334" s="7"/>
      <c r="F334" s="7"/>
      <c r="G334" s="7"/>
      <c r="H334" s="7"/>
      <c r="I334" s="7"/>
      <c r="J334" s="7"/>
      <c r="K334" s="32"/>
      <c r="L334" s="26"/>
    </row>
    <row r="335" customFormat="false" ht="15" hidden="false" customHeight="false" outlineLevel="0" collapsed="false">
      <c r="A335" s="7"/>
      <c r="B335" s="7"/>
      <c r="C335" s="29"/>
      <c r="D335" s="29"/>
      <c r="E335" s="7"/>
      <c r="F335" s="7"/>
      <c r="G335" s="7"/>
      <c r="H335" s="7"/>
      <c r="I335" s="7"/>
      <c r="J335" s="7"/>
      <c r="K335" s="32"/>
      <c r="L335" s="26"/>
    </row>
    <row r="336" customFormat="false" ht="15" hidden="false" customHeight="false" outlineLevel="0" collapsed="false">
      <c r="A336" s="7"/>
      <c r="B336" s="7"/>
      <c r="C336" s="29"/>
      <c r="D336" s="29"/>
      <c r="E336" s="7"/>
      <c r="F336" s="7"/>
      <c r="G336" s="7"/>
      <c r="H336" s="7"/>
      <c r="I336" s="7"/>
      <c r="J336" s="7"/>
      <c r="K336" s="32"/>
      <c r="L336" s="26"/>
    </row>
    <row r="337" customFormat="false" ht="15" hidden="false" customHeight="false" outlineLevel="0" collapsed="false">
      <c r="C337" s="29"/>
      <c r="D337" s="29"/>
      <c r="K337" s="32"/>
    </row>
    <row r="338" customFormat="false" ht="15" hidden="false" customHeight="false" outlineLevel="0" collapsed="false">
      <c r="A338" s="7"/>
      <c r="B338" s="7"/>
      <c r="C338" s="29"/>
      <c r="D338" s="29"/>
      <c r="E338" s="7"/>
      <c r="F338" s="7"/>
      <c r="G338" s="7"/>
      <c r="H338" s="7"/>
      <c r="I338" s="7"/>
      <c r="J338" s="7"/>
      <c r="K338" s="32"/>
      <c r="L338" s="26"/>
    </row>
    <row r="339" customFormat="false" ht="15" hidden="false" customHeight="false" outlineLevel="0" collapsed="false">
      <c r="C339" s="29"/>
      <c r="D339" s="29"/>
      <c r="K339" s="32"/>
    </row>
    <row r="340" customFormat="false" ht="15" hidden="false" customHeight="false" outlineLevel="0" collapsed="false">
      <c r="A340" s="7"/>
      <c r="B340" s="7"/>
      <c r="C340" s="29"/>
      <c r="D340" s="29"/>
      <c r="E340" s="7"/>
      <c r="F340" s="7"/>
      <c r="G340" s="7"/>
      <c r="H340" s="7"/>
      <c r="I340" s="7"/>
      <c r="J340" s="7"/>
      <c r="K340" s="32"/>
      <c r="L340" s="26"/>
    </row>
    <row r="341" customFormat="false" ht="15" hidden="false" customHeight="false" outlineLevel="0" collapsed="false">
      <c r="C341" s="29"/>
      <c r="D341" s="29"/>
      <c r="K341" s="32"/>
    </row>
    <row r="342" customFormat="false" ht="15" hidden="false" customHeight="false" outlineLevel="0" collapsed="false">
      <c r="A342" s="7"/>
      <c r="B342" s="7"/>
      <c r="C342" s="29"/>
      <c r="D342" s="29"/>
      <c r="E342" s="7"/>
      <c r="F342" s="7"/>
      <c r="G342" s="7"/>
      <c r="H342" s="7"/>
      <c r="I342" s="7"/>
      <c r="J342" s="7"/>
      <c r="K342" s="32"/>
      <c r="L342" s="26"/>
    </row>
    <row r="343" customFormat="false" ht="15" hidden="false" customHeight="false" outlineLevel="0" collapsed="false">
      <c r="C343" s="29"/>
      <c r="D343" s="29"/>
      <c r="K343" s="32"/>
    </row>
    <row r="344" customFormat="false" ht="15" hidden="false" customHeight="false" outlineLevel="0" collapsed="false">
      <c r="A344" s="7"/>
      <c r="B344" s="7"/>
      <c r="C344" s="29"/>
      <c r="D344" s="29"/>
      <c r="E344" s="7"/>
      <c r="F344" s="7"/>
      <c r="G344" s="7"/>
      <c r="H344" s="7"/>
      <c r="I344" s="7"/>
      <c r="J344" s="7"/>
      <c r="K344" s="32"/>
      <c r="L344" s="26"/>
    </row>
    <row r="345" customFormat="false" ht="15" hidden="false" customHeight="false" outlineLevel="0" collapsed="false">
      <c r="C345" s="29"/>
      <c r="D345" s="29"/>
      <c r="K345" s="32"/>
    </row>
    <row r="346" customFormat="false" ht="15" hidden="false" customHeight="false" outlineLevel="0" collapsed="false">
      <c r="A346" s="7"/>
      <c r="B346" s="7"/>
      <c r="C346" s="29"/>
      <c r="D346" s="29"/>
      <c r="E346" s="7"/>
      <c r="F346" s="7"/>
      <c r="G346" s="7"/>
      <c r="H346" s="7"/>
      <c r="I346" s="7"/>
      <c r="J346" s="7"/>
      <c r="K346" s="32"/>
      <c r="L346" s="26"/>
    </row>
    <row r="347" customFormat="false" ht="15" hidden="false" customHeight="false" outlineLevel="0" collapsed="false">
      <c r="C347" s="29"/>
      <c r="D347" s="29"/>
      <c r="K347" s="32"/>
    </row>
    <row r="348" customFormat="false" ht="15" hidden="false" customHeight="false" outlineLevel="0" collapsed="false">
      <c r="A348" s="7"/>
      <c r="B348" s="7"/>
      <c r="C348" s="29"/>
      <c r="D348" s="29"/>
      <c r="E348" s="7"/>
      <c r="F348" s="7"/>
      <c r="G348" s="7"/>
      <c r="H348" s="7"/>
      <c r="I348" s="7"/>
      <c r="J348" s="7"/>
      <c r="K348" s="32"/>
      <c r="L348" s="26"/>
    </row>
    <row r="349" customFormat="false" ht="15" hidden="false" customHeight="false" outlineLevel="0" collapsed="false">
      <c r="C349" s="29"/>
      <c r="D349" s="29"/>
      <c r="K349" s="32"/>
    </row>
    <row r="350" customFormat="false" ht="15" hidden="false" customHeight="false" outlineLevel="0" collapsed="false">
      <c r="A350" s="7"/>
      <c r="B350" s="7"/>
      <c r="C350" s="29"/>
      <c r="D350" s="29"/>
      <c r="E350" s="7"/>
      <c r="F350" s="7"/>
      <c r="G350" s="7"/>
      <c r="H350" s="7"/>
      <c r="I350" s="7"/>
      <c r="J350" s="7"/>
      <c r="K350" s="32"/>
      <c r="L350" s="26"/>
    </row>
    <row r="351" customFormat="false" ht="15" hidden="false" customHeight="false" outlineLevel="0" collapsed="false">
      <c r="A351" s="7"/>
      <c r="B351" s="7"/>
      <c r="C351" s="29"/>
      <c r="D351" s="29"/>
      <c r="E351" s="7"/>
      <c r="F351" s="7"/>
      <c r="G351" s="7"/>
      <c r="H351" s="7"/>
      <c r="I351" s="7"/>
      <c r="J351" s="7"/>
      <c r="K351" s="32"/>
      <c r="L351" s="26"/>
    </row>
    <row r="352" customFormat="false" ht="15" hidden="false" customHeight="false" outlineLevel="0" collapsed="false">
      <c r="A352" s="7"/>
      <c r="B352" s="7"/>
      <c r="C352" s="29"/>
      <c r="D352" s="29"/>
      <c r="E352" s="7"/>
      <c r="F352" s="7"/>
      <c r="G352" s="7"/>
      <c r="H352" s="7"/>
      <c r="I352" s="7"/>
      <c r="J352" s="7"/>
      <c r="K352" s="32"/>
      <c r="L352" s="26"/>
    </row>
    <row r="353" customFormat="false" ht="15" hidden="false" customHeight="false" outlineLevel="0" collapsed="false">
      <c r="C353" s="29"/>
      <c r="D353" s="29"/>
      <c r="K353" s="32"/>
    </row>
    <row r="354" customFormat="false" ht="15" hidden="false" customHeight="false" outlineLevel="0" collapsed="false">
      <c r="C354" s="29"/>
      <c r="D354" s="29"/>
      <c r="K354" s="32"/>
    </row>
    <row r="355" customFormat="false" ht="15" hidden="false" customHeight="false" outlineLevel="0" collapsed="false">
      <c r="C355" s="29"/>
      <c r="D355" s="29"/>
      <c r="K355" s="32"/>
    </row>
    <row r="356" customFormat="false" ht="15" hidden="false" customHeight="false" outlineLevel="0" collapsed="false">
      <c r="C356" s="29"/>
      <c r="D356" s="29"/>
      <c r="K356" s="32"/>
    </row>
    <row r="357" customFormat="false" ht="15" hidden="false" customHeight="false" outlineLevel="0" collapsed="false">
      <c r="C357" s="29"/>
      <c r="D357" s="29"/>
      <c r="K357" s="32"/>
    </row>
    <row r="358" customFormat="false" ht="15" hidden="false" customHeight="false" outlineLevel="0" collapsed="false">
      <c r="C358" s="29"/>
      <c r="D358" s="29"/>
      <c r="K358" s="32"/>
    </row>
    <row r="359" customFormat="false" ht="15" hidden="false" customHeight="false" outlineLevel="0" collapsed="false">
      <c r="C359" s="29"/>
      <c r="D359" s="29"/>
      <c r="K359" s="32"/>
    </row>
    <row r="360" customFormat="false" ht="15" hidden="false" customHeight="false" outlineLevel="0" collapsed="false">
      <c r="A360" s="7"/>
      <c r="B360" s="7"/>
      <c r="C360" s="29"/>
      <c r="D360" s="29"/>
      <c r="E360" s="7"/>
      <c r="F360" s="7"/>
      <c r="G360" s="7"/>
      <c r="H360" s="7"/>
      <c r="K360" s="32"/>
    </row>
    <row r="361" customFormat="false" ht="15" hidden="false" customHeight="false" outlineLevel="0" collapsed="false">
      <c r="C361" s="29"/>
      <c r="D361" s="29"/>
      <c r="K361" s="32"/>
    </row>
    <row r="362" customFormat="false" ht="15" hidden="false" customHeight="false" outlineLevel="0" collapsed="false">
      <c r="C362" s="29"/>
      <c r="D362" s="29"/>
      <c r="K362" s="32"/>
    </row>
    <row r="363" customFormat="false" ht="15" hidden="false" customHeight="false" outlineLevel="0" collapsed="false">
      <c r="C363" s="29"/>
      <c r="D363" s="29"/>
      <c r="K363" s="32"/>
    </row>
    <row r="364" customFormat="false" ht="15" hidden="false" customHeight="false" outlineLevel="0" collapsed="false">
      <c r="C364" s="29"/>
      <c r="D364" s="29"/>
      <c r="K364" s="32"/>
    </row>
    <row r="365" customFormat="false" ht="15" hidden="false" customHeight="false" outlineLevel="0" collapsed="false">
      <c r="C365" s="29"/>
      <c r="D365" s="29"/>
      <c r="K365" s="32"/>
    </row>
    <row r="366" customFormat="false" ht="15" hidden="false" customHeight="false" outlineLevel="0" collapsed="false">
      <c r="C366" s="29"/>
      <c r="D366" s="29"/>
      <c r="K366" s="32"/>
    </row>
    <row r="367" customFormat="false" ht="15" hidden="false" customHeight="false" outlineLevel="0" collapsed="false">
      <c r="A367" s="7"/>
      <c r="B367" s="7"/>
      <c r="C367" s="29"/>
      <c r="D367" s="29"/>
      <c r="E367" s="7"/>
      <c r="F367" s="7"/>
      <c r="G367" s="7"/>
      <c r="H367" s="7"/>
      <c r="I367" s="7"/>
      <c r="J367" s="7"/>
      <c r="K367" s="32"/>
      <c r="L367" s="26"/>
    </row>
    <row r="368" customFormat="false" ht="15" hidden="false" customHeight="false" outlineLevel="0" collapsed="false">
      <c r="C368" s="29"/>
      <c r="D368" s="29"/>
      <c r="K368" s="32"/>
    </row>
    <row r="369" customFormat="false" ht="15" hidden="false" customHeight="false" outlineLevel="0" collapsed="false">
      <c r="A369" s="7"/>
      <c r="B369" s="7"/>
      <c r="C369" s="29"/>
      <c r="D369" s="29"/>
      <c r="E369" s="7"/>
      <c r="F369" s="7"/>
      <c r="G369" s="7"/>
      <c r="H369" s="7"/>
      <c r="I369" s="7"/>
      <c r="J369" s="7"/>
      <c r="K369" s="32"/>
      <c r="L369" s="26"/>
    </row>
    <row r="370" customFormat="false" ht="15" hidden="false" customHeight="false" outlineLevel="0" collapsed="false">
      <c r="A370" s="7"/>
      <c r="B370" s="7"/>
      <c r="C370" s="29"/>
      <c r="D370" s="29"/>
      <c r="E370" s="7"/>
      <c r="F370" s="7"/>
      <c r="G370" s="7"/>
      <c r="H370" s="7"/>
      <c r="I370" s="7"/>
      <c r="J370" s="7"/>
      <c r="K370" s="32"/>
      <c r="L370" s="26"/>
    </row>
    <row r="371" customFormat="false" ht="15" hidden="false" customHeight="false" outlineLevel="0" collapsed="false">
      <c r="A371" s="7"/>
      <c r="B371" s="7"/>
      <c r="C371" s="29"/>
      <c r="D371" s="29"/>
      <c r="E371" s="7"/>
      <c r="F371" s="7"/>
      <c r="G371" s="7"/>
      <c r="H371" s="7"/>
      <c r="I371" s="7"/>
      <c r="J371" s="7"/>
      <c r="K371" s="32"/>
      <c r="L371" s="26"/>
    </row>
    <row r="372" customFormat="false" ht="15" hidden="false" customHeight="false" outlineLevel="0" collapsed="false">
      <c r="C372" s="29"/>
      <c r="D372" s="29"/>
      <c r="K372" s="32"/>
    </row>
    <row r="373" customFormat="false" ht="15" hidden="false" customHeight="false" outlineLevel="0" collapsed="false">
      <c r="A373" s="7"/>
      <c r="B373" s="7"/>
      <c r="C373" s="29"/>
      <c r="D373" s="29"/>
      <c r="E373" s="7"/>
      <c r="F373" s="7"/>
      <c r="G373" s="7"/>
      <c r="H373" s="7"/>
      <c r="I373" s="7"/>
      <c r="J373" s="7"/>
      <c r="K373" s="32"/>
      <c r="L373" s="26"/>
    </row>
    <row r="374" customFormat="false" ht="15" hidden="false" customHeight="false" outlineLevel="0" collapsed="false">
      <c r="C374" s="29"/>
      <c r="D374" s="29"/>
      <c r="K374" s="32"/>
    </row>
    <row r="375" customFormat="false" ht="15" hidden="false" customHeight="false" outlineLevel="0" collapsed="false">
      <c r="C375" s="29"/>
      <c r="D375" s="29"/>
      <c r="K375" s="32"/>
    </row>
    <row r="376" customFormat="false" ht="15" hidden="false" customHeight="false" outlineLevel="0" collapsed="false">
      <c r="C376" s="29"/>
      <c r="D376" s="29"/>
      <c r="K376" s="32"/>
    </row>
    <row r="377" customFormat="false" ht="15" hidden="false" customHeight="false" outlineLevel="0" collapsed="false">
      <c r="C377" s="29"/>
      <c r="D377" s="29"/>
      <c r="K377" s="32"/>
    </row>
    <row r="378" customFormat="false" ht="15" hidden="false" customHeight="false" outlineLevel="0" collapsed="false">
      <c r="C378" s="29"/>
      <c r="D378" s="29"/>
      <c r="K378" s="32"/>
    </row>
    <row r="379" customFormat="false" ht="15" hidden="false" customHeight="false" outlineLevel="0" collapsed="false">
      <c r="C379" s="29"/>
      <c r="D379" s="29"/>
      <c r="K379" s="32"/>
    </row>
    <row r="380" customFormat="false" ht="15" hidden="false" customHeight="false" outlineLevel="0" collapsed="false">
      <c r="C380" s="29"/>
      <c r="D380" s="29"/>
      <c r="K380" s="32"/>
    </row>
    <row r="381" customFormat="false" ht="15" hidden="false" customHeight="false" outlineLevel="0" collapsed="false">
      <c r="C381" s="29"/>
      <c r="D381" s="29"/>
      <c r="K381" s="32"/>
    </row>
    <row r="382" customFormat="false" ht="15" hidden="false" customHeight="false" outlineLevel="0" collapsed="false">
      <c r="C382" s="29"/>
      <c r="D382" s="29"/>
      <c r="K382" s="32"/>
    </row>
    <row r="383" customFormat="false" ht="15" hidden="false" customHeight="false" outlineLevel="0" collapsed="false">
      <c r="C383" s="29"/>
      <c r="D383" s="29"/>
      <c r="K383" s="32"/>
    </row>
    <row r="384" customFormat="false" ht="15" hidden="false" customHeight="false" outlineLevel="0" collapsed="false">
      <c r="C384" s="29"/>
      <c r="D384" s="29"/>
      <c r="K384" s="32"/>
    </row>
    <row r="385" customFormat="false" ht="15" hidden="false" customHeight="false" outlineLevel="0" collapsed="false">
      <c r="C385" s="29"/>
      <c r="D385" s="29"/>
      <c r="K385" s="32"/>
    </row>
    <row r="386" customFormat="false" ht="15" hidden="false" customHeight="false" outlineLevel="0" collapsed="false">
      <c r="C386" s="29"/>
      <c r="D386" s="29"/>
      <c r="K386" s="32"/>
    </row>
    <row r="387" customFormat="false" ht="15" hidden="false" customHeight="false" outlineLevel="0" collapsed="false">
      <c r="C387" s="29"/>
      <c r="D387" s="29"/>
      <c r="K387" s="32"/>
    </row>
    <row r="388" customFormat="false" ht="15" hidden="false" customHeight="false" outlineLevel="0" collapsed="false">
      <c r="C388" s="29"/>
      <c r="D388" s="29"/>
      <c r="K388" s="32"/>
    </row>
    <row r="389" customFormat="false" ht="15" hidden="false" customHeight="false" outlineLevel="0" collapsed="false">
      <c r="C389" s="29"/>
      <c r="D389" s="29"/>
      <c r="K389" s="32"/>
    </row>
    <row r="390" customFormat="false" ht="15" hidden="false" customHeight="false" outlineLevel="0" collapsed="false">
      <c r="C390" s="29"/>
      <c r="D390" s="29"/>
      <c r="K390" s="32"/>
    </row>
    <row r="391" customFormat="false" ht="15" hidden="false" customHeight="false" outlineLevel="0" collapsed="false">
      <c r="C391" s="29"/>
      <c r="D391" s="29"/>
      <c r="K391" s="32"/>
    </row>
    <row r="392" customFormat="false" ht="15" hidden="false" customHeight="false" outlineLevel="0" collapsed="false">
      <c r="C392" s="29"/>
      <c r="D392" s="29"/>
      <c r="K392" s="32"/>
    </row>
    <row r="393" customFormat="false" ht="15" hidden="false" customHeight="false" outlineLevel="0" collapsed="false">
      <c r="C393" s="29"/>
      <c r="D393" s="29"/>
      <c r="K393" s="32"/>
    </row>
    <row r="394" customFormat="false" ht="15" hidden="false" customHeight="false" outlineLevel="0" collapsed="false">
      <c r="C394" s="29"/>
      <c r="D394" s="29"/>
      <c r="K394" s="32"/>
    </row>
    <row r="395" customFormat="false" ht="15" hidden="false" customHeight="false" outlineLevel="0" collapsed="false">
      <c r="C395" s="29"/>
      <c r="D395" s="29"/>
      <c r="K395" s="32"/>
    </row>
    <row r="396" customFormat="false" ht="15" hidden="false" customHeight="false" outlineLevel="0" collapsed="false">
      <c r="C396" s="29"/>
      <c r="D396" s="29"/>
      <c r="K396" s="32"/>
    </row>
    <row r="397" customFormat="false" ht="15" hidden="false" customHeight="false" outlineLevel="0" collapsed="false">
      <c r="C397" s="29"/>
      <c r="D397" s="29"/>
      <c r="K397" s="32"/>
    </row>
    <row r="398" customFormat="false" ht="15" hidden="false" customHeight="false" outlineLevel="0" collapsed="false">
      <c r="C398" s="29"/>
      <c r="D398" s="29"/>
      <c r="K398" s="32"/>
    </row>
    <row r="399" customFormat="false" ht="15" hidden="false" customHeight="false" outlineLevel="0" collapsed="false">
      <c r="A399" s="7"/>
      <c r="B399" s="7"/>
      <c r="C399" s="29"/>
      <c r="D399" s="29"/>
      <c r="E399" s="7"/>
      <c r="F399" s="7"/>
      <c r="G399" s="7"/>
      <c r="H399" s="7"/>
      <c r="I399" s="7"/>
      <c r="J399" s="7"/>
      <c r="K399" s="32"/>
      <c r="L399" s="26"/>
    </row>
    <row r="400" customFormat="false" ht="15" hidden="false" customHeight="false" outlineLevel="0" collapsed="false">
      <c r="C400" s="29"/>
      <c r="D400" s="29"/>
      <c r="K400" s="32"/>
    </row>
    <row r="401" customFormat="false" ht="15" hidden="false" customHeight="false" outlineLevel="0" collapsed="false">
      <c r="C401" s="29"/>
      <c r="D401" s="29"/>
      <c r="K401" s="32"/>
    </row>
    <row r="402" customFormat="false" ht="15" hidden="false" customHeight="false" outlineLevel="0" collapsed="false">
      <c r="C402" s="29"/>
      <c r="D402" s="29"/>
      <c r="K402" s="32"/>
    </row>
    <row r="403" customFormat="false" ht="15" hidden="false" customHeight="false" outlineLevel="0" collapsed="false">
      <c r="C403" s="29"/>
      <c r="D403" s="29"/>
      <c r="K403" s="32"/>
    </row>
    <row r="404" customFormat="false" ht="15" hidden="false" customHeight="false" outlineLevel="0" collapsed="false">
      <c r="C404" s="29"/>
      <c r="D404" s="29"/>
      <c r="K404" s="32"/>
    </row>
    <row r="405" customFormat="false" ht="15" hidden="false" customHeight="false" outlineLevel="0" collapsed="false">
      <c r="C405" s="29"/>
      <c r="D405" s="29"/>
      <c r="K405" s="32"/>
    </row>
    <row r="406" customFormat="false" ht="15" hidden="false" customHeight="false" outlineLevel="0" collapsed="false">
      <c r="C406" s="29"/>
      <c r="D406" s="29"/>
      <c r="K406" s="32"/>
    </row>
    <row r="407" customFormat="false" ht="15" hidden="false" customHeight="false" outlineLevel="0" collapsed="false">
      <c r="C407" s="29"/>
      <c r="D407" s="29"/>
      <c r="K407" s="32"/>
    </row>
    <row r="408" customFormat="false" ht="15" hidden="false" customHeight="false" outlineLevel="0" collapsed="false">
      <c r="A408" s="7"/>
      <c r="B408" s="7"/>
      <c r="C408" s="29"/>
      <c r="D408" s="29"/>
      <c r="E408" s="7"/>
      <c r="F408" s="7"/>
      <c r="G408" s="7"/>
      <c r="H408" s="7"/>
      <c r="K408" s="32"/>
    </row>
    <row r="409" customFormat="false" ht="15" hidden="false" customHeight="false" outlineLevel="0" collapsed="false">
      <c r="C409" s="29"/>
      <c r="D409" s="29"/>
      <c r="K409" s="32"/>
    </row>
    <row r="410" customFormat="false" ht="15" hidden="false" customHeight="false" outlineLevel="0" collapsed="false">
      <c r="C410" s="29"/>
      <c r="D410" s="29"/>
      <c r="K410" s="32"/>
    </row>
    <row r="411" customFormat="false" ht="15" hidden="false" customHeight="false" outlineLevel="0" collapsed="false">
      <c r="C411" s="29"/>
      <c r="D411" s="29"/>
      <c r="K411" s="32"/>
    </row>
    <row r="412" customFormat="false" ht="15" hidden="false" customHeight="false" outlineLevel="0" collapsed="false">
      <c r="C412" s="29"/>
      <c r="D412" s="29"/>
      <c r="K412" s="32"/>
    </row>
    <row r="413" customFormat="false" ht="15" hidden="false" customHeight="false" outlineLevel="0" collapsed="false">
      <c r="C413" s="29"/>
      <c r="D413" s="29"/>
      <c r="K413" s="32"/>
    </row>
    <row r="414" customFormat="false" ht="15" hidden="false" customHeight="false" outlineLevel="0" collapsed="false">
      <c r="C414" s="29"/>
      <c r="D414" s="29"/>
      <c r="K414" s="32"/>
    </row>
    <row r="415" customFormat="false" ht="15" hidden="false" customHeight="false" outlineLevel="0" collapsed="false">
      <c r="A415" s="7"/>
      <c r="B415" s="7"/>
      <c r="C415" s="29"/>
      <c r="D415" s="29"/>
      <c r="E415" s="7"/>
      <c r="F415" s="7"/>
      <c r="G415" s="7"/>
      <c r="H415" s="7"/>
      <c r="I415" s="7"/>
      <c r="J415" s="7"/>
      <c r="K415" s="32"/>
      <c r="L415" s="26"/>
    </row>
    <row r="416" customFormat="false" ht="15" hidden="false" customHeight="false" outlineLevel="0" collapsed="false">
      <c r="C416" s="29"/>
      <c r="D416" s="29"/>
      <c r="K416" s="32"/>
    </row>
    <row r="417" customFormat="false" ht="15" hidden="false" customHeight="false" outlineLevel="0" collapsed="false">
      <c r="A417" s="7"/>
      <c r="B417" s="7"/>
      <c r="C417" s="29"/>
      <c r="D417" s="29"/>
      <c r="E417" s="7"/>
      <c r="F417" s="7"/>
      <c r="G417" s="7"/>
      <c r="H417" s="7"/>
      <c r="I417" s="7"/>
      <c r="J417" s="7"/>
      <c r="K417" s="32"/>
      <c r="L417" s="26"/>
    </row>
    <row r="418" customFormat="false" ht="15" hidden="false" customHeight="false" outlineLevel="0" collapsed="false">
      <c r="C418" s="29"/>
      <c r="D418" s="29"/>
      <c r="K418" s="32"/>
    </row>
    <row r="419" customFormat="false" ht="15" hidden="false" customHeight="false" outlineLevel="0" collapsed="false">
      <c r="A419" s="7"/>
      <c r="B419" s="7"/>
      <c r="C419" s="29"/>
      <c r="D419" s="29"/>
      <c r="E419" s="7"/>
      <c r="F419" s="7"/>
      <c r="G419" s="7"/>
      <c r="H419" s="7"/>
      <c r="I419" s="7"/>
      <c r="J419" s="7"/>
      <c r="K419" s="32"/>
      <c r="L419" s="26"/>
    </row>
    <row r="420" customFormat="false" ht="15" hidden="false" customHeight="false" outlineLevel="0" collapsed="false">
      <c r="C420" s="29"/>
      <c r="D420" s="29"/>
      <c r="K420" s="32"/>
    </row>
    <row r="421" customFormat="false" ht="15" hidden="false" customHeight="false" outlineLevel="0" collapsed="false">
      <c r="A421" s="7"/>
      <c r="B421" s="7"/>
      <c r="C421" s="29"/>
      <c r="D421" s="29"/>
      <c r="E421" s="7"/>
      <c r="F421" s="7"/>
      <c r="G421" s="7"/>
      <c r="H421" s="7"/>
      <c r="I421" s="7"/>
      <c r="J421" s="7"/>
      <c r="K421" s="32"/>
      <c r="L421" s="26"/>
    </row>
    <row r="422" customFormat="false" ht="15" hidden="false" customHeight="false" outlineLevel="0" collapsed="false">
      <c r="C422" s="29"/>
      <c r="D422" s="29"/>
      <c r="K422" s="32"/>
    </row>
    <row r="423" customFormat="false" ht="15" hidden="false" customHeight="false" outlineLevel="0" collapsed="false">
      <c r="A423" s="7"/>
      <c r="B423" s="7"/>
      <c r="C423" s="29"/>
      <c r="D423" s="29"/>
      <c r="E423" s="7"/>
      <c r="F423" s="7"/>
      <c r="G423" s="7"/>
      <c r="H423" s="7"/>
      <c r="I423" s="7"/>
      <c r="J423" s="7"/>
      <c r="K423" s="32"/>
      <c r="L423" s="26"/>
    </row>
    <row r="424" customFormat="false" ht="15" hidden="false" customHeight="false" outlineLevel="0" collapsed="false">
      <c r="C424" s="29"/>
      <c r="D424" s="29"/>
      <c r="K424" s="32"/>
    </row>
    <row r="425" customFormat="false" ht="15" hidden="false" customHeight="false" outlineLevel="0" collapsed="false">
      <c r="A425" s="7"/>
      <c r="B425" s="7"/>
      <c r="C425" s="29"/>
      <c r="D425" s="29"/>
      <c r="E425" s="7"/>
      <c r="F425" s="7"/>
      <c r="G425" s="7"/>
      <c r="H425" s="7"/>
      <c r="I425" s="7"/>
      <c r="J425" s="7"/>
      <c r="K425" s="32"/>
      <c r="L425" s="26"/>
    </row>
    <row r="426" customFormat="false" ht="15" hidden="false" customHeight="false" outlineLevel="0" collapsed="false">
      <c r="C426" s="29"/>
      <c r="D426" s="29"/>
      <c r="K426" s="32"/>
    </row>
    <row r="427" customFormat="false" ht="15" hidden="false" customHeight="false" outlineLevel="0" collapsed="false">
      <c r="A427" s="7"/>
      <c r="B427" s="7"/>
      <c r="C427" s="29"/>
      <c r="D427" s="29"/>
      <c r="E427" s="7"/>
      <c r="F427" s="7"/>
      <c r="G427" s="7"/>
      <c r="H427" s="7"/>
      <c r="I427" s="7"/>
      <c r="J427" s="7"/>
      <c r="K427" s="32"/>
      <c r="L427" s="26"/>
    </row>
    <row r="428" customFormat="false" ht="15" hidden="false" customHeight="false" outlineLevel="0" collapsed="false">
      <c r="C428" s="29"/>
      <c r="D428" s="29"/>
      <c r="K428" s="32"/>
    </row>
    <row r="429" customFormat="false" ht="15" hidden="false" customHeight="false" outlineLevel="0" collapsed="false">
      <c r="A429" s="7"/>
      <c r="B429" s="7"/>
      <c r="C429" s="29"/>
      <c r="D429" s="29"/>
      <c r="E429" s="7"/>
      <c r="F429" s="7"/>
      <c r="G429" s="7"/>
      <c r="H429" s="7"/>
      <c r="I429" s="7"/>
      <c r="J429" s="7"/>
      <c r="K429" s="32"/>
      <c r="L429" s="26"/>
    </row>
    <row r="430" customFormat="false" ht="15" hidden="false" customHeight="false" outlineLevel="0" collapsed="false">
      <c r="A430" s="7"/>
      <c r="B430" s="7"/>
      <c r="C430" s="29"/>
      <c r="D430" s="29"/>
      <c r="E430" s="7"/>
      <c r="F430" s="7"/>
      <c r="G430" s="7"/>
      <c r="H430" s="7"/>
      <c r="I430" s="7"/>
      <c r="J430" s="7"/>
      <c r="K430" s="32"/>
      <c r="L430" s="26"/>
    </row>
    <row r="431" customFormat="false" ht="15" hidden="false" customHeight="false" outlineLevel="0" collapsed="false">
      <c r="A431" s="7"/>
      <c r="B431" s="7"/>
      <c r="C431" s="29"/>
      <c r="D431" s="29"/>
      <c r="E431" s="7"/>
      <c r="F431" s="7"/>
      <c r="G431" s="7"/>
      <c r="H431" s="7"/>
      <c r="I431" s="7"/>
      <c r="J431" s="7"/>
      <c r="K431" s="32"/>
      <c r="L431" s="26"/>
    </row>
    <row r="432" customFormat="false" ht="15" hidden="false" customHeight="false" outlineLevel="0" collapsed="false">
      <c r="C432" s="29"/>
      <c r="D432" s="29"/>
      <c r="K432" s="32"/>
    </row>
    <row r="433" customFormat="false" ht="15" hidden="false" customHeight="false" outlineLevel="0" collapsed="false">
      <c r="C433" s="29"/>
      <c r="D433" s="29"/>
      <c r="K433" s="32"/>
    </row>
    <row r="434" customFormat="false" ht="15" hidden="false" customHeight="false" outlineLevel="0" collapsed="false">
      <c r="C434" s="29"/>
      <c r="D434" s="29"/>
      <c r="K434" s="32"/>
    </row>
    <row r="435" customFormat="false" ht="15" hidden="false" customHeight="false" outlineLevel="0" collapsed="false">
      <c r="C435" s="29"/>
      <c r="D435" s="29"/>
      <c r="K435" s="32"/>
    </row>
    <row r="436" customFormat="false" ht="15" hidden="false" customHeight="false" outlineLevel="0" collapsed="false">
      <c r="C436" s="29"/>
      <c r="D436" s="29"/>
      <c r="K436" s="32"/>
    </row>
    <row r="437" customFormat="false" ht="15" hidden="false" customHeight="false" outlineLevel="0" collapsed="false">
      <c r="C437" s="29"/>
      <c r="D437" s="29"/>
      <c r="K437" s="32"/>
    </row>
    <row r="438" customFormat="false" ht="15" hidden="false" customHeight="false" outlineLevel="0" collapsed="false">
      <c r="C438" s="29"/>
      <c r="D438" s="29"/>
      <c r="K438" s="32"/>
    </row>
    <row r="439" customFormat="false" ht="15" hidden="false" customHeight="false" outlineLevel="0" collapsed="false">
      <c r="C439" s="29"/>
      <c r="D439" s="29"/>
      <c r="K439" s="32"/>
    </row>
    <row r="440" customFormat="false" ht="15" hidden="false" customHeight="false" outlineLevel="0" collapsed="false">
      <c r="C440" s="29"/>
      <c r="D440" s="29"/>
      <c r="K440" s="32"/>
    </row>
    <row r="441" customFormat="false" ht="15" hidden="false" customHeight="false" outlineLevel="0" collapsed="false">
      <c r="C441" s="29"/>
      <c r="D441" s="29"/>
      <c r="K441" s="32"/>
    </row>
    <row r="442" customFormat="false" ht="15" hidden="false" customHeight="false" outlineLevel="0" collapsed="false">
      <c r="C442" s="29"/>
      <c r="D442" s="29"/>
      <c r="K442" s="32"/>
    </row>
    <row r="443" customFormat="false" ht="15" hidden="false" customHeight="false" outlineLevel="0" collapsed="false">
      <c r="C443" s="29"/>
      <c r="D443" s="29"/>
      <c r="K443" s="32"/>
    </row>
    <row r="444" customFormat="false" ht="15" hidden="false" customHeight="false" outlineLevel="0" collapsed="false">
      <c r="C444" s="29"/>
      <c r="D444" s="29"/>
      <c r="K444" s="32"/>
    </row>
    <row r="445" customFormat="false" ht="15" hidden="false" customHeight="false" outlineLevel="0" collapsed="false">
      <c r="C445" s="29"/>
      <c r="D445" s="29"/>
      <c r="K445" s="32"/>
    </row>
    <row r="446" customFormat="false" ht="15" hidden="false" customHeight="false" outlineLevel="0" collapsed="false">
      <c r="C446" s="29"/>
      <c r="D446" s="29"/>
      <c r="K446" s="32"/>
    </row>
    <row r="447" customFormat="false" ht="15" hidden="false" customHeight="false" outlineLevel="0" collapsed="false">
      <c r="A447" s="7"/>
      <c r="B447" s="7"/>
      <c r="C447" s="29"/>
      <c r="D447" s="29"/>
      <c r="E447" s="7"/>
      <c r="F447" s="7"/>
      <c r="G447" s="7"/>
      <c r="H447" s="7"/>
      <c r="I447" s="7"/>
      <c r="J447" s="7"/>
      <c r="K447" s="32"/>
      <c r="L447" s="26"/>
    </row>
    <row r="448" customFormat="false" ht="15" hidden="false" customHeight="false" outlineLevel="0" collapsed="false">
      <c r="C448" s="29"/>
      <c r="D448" s="29"/>
    </row>
    <row r="449" customFormat="false" ht="15" hidden="false" customHeight="false" outlineLevel="0" collapsed="false">
      <c r="C449" s="29"/>
      <c r="D449" s="29"/>
    </row>
    <row r="450" customFormat="false" ht="15" hidden="false" customHeight="false" outlineLevel="0" collapsed="false">
      <c r="C450" s="29"/>
      <c r="D450" s="29"/>
    </row>
    <row r="451" customFormat="false" ht="15" hidden="false" customHeight="false" outlineLevel="0" collapsed="false">
      <c r="C451" s="29"/>
      <c r="D451" s="29"/>
    </row>
    <row r="452" customFormat="false" ht="15" hidden="false" customHeight="false" outlineLevel="0" collapsed="false">
      <c r="C452" s="29"/>
      <c r="D452" s="29"/>
    </row>
    <row r="453" customFormat="false" ht="15" hidden="false" customHeight="false" outlineLevel="0" collapsed="false">
      <c r="C453" s="29"/>
      <c r="D453" s="29"/>
    </row>
    <row r="454" customFormat="false" ht="15" hidden="false" customHeight="false" outlineLevel="0" collapsed="false">
      <c r="C454" s="29"/>
      <c r="D454" s="29"/>
    </row>
    <row r="455" customFormat="false" ht="15" hidden="false" customHeight="false" outlineLevel="0" collapsed="false">
      <c r="C455" s="29"/>
      <c r="D455" s="29"/>
    </row>
    <row r="456" customFormat="false" ht="15" hidden="false" customHeight="false" outlineLevel="0" collapsed="false">
      <c r="C456" s="29"/>
      <c r="D456" s="29"/>
    </row>
    <row r="457" customFormat="false" ht="15" hidden="false" customHeight="false" outlineLevel="0" collapsed="false">
      <c r="A457" s="7"/>
      <c r="B457" s="7"/>
      <c r="C457" s="29"/>
      <c r="D457" s="29"/>
      <c r="E457" s="7"/>
      <c r="F457" s="7"/>
      <c r="G457" s="7"/>
      <c r="H457" s="7"/>
    </row>
    <row r="458" customFormat="false" ht="15" hidden="false" customHeight="false" outlineLevel="0" collapsed="false">
      <c r="C458" s="29"/>
      <c r="D458" s="29"/>
    </row>
    <row r="459" customFormat="false" ht="15" hidden="false" customHeight="false" outlineLevel="0" collapsed="false">
      <c r="C459" s="29"/>
      <c r="D459" s="29"/>
    </row>
    <row r="460" customFormat="false" ht="15" hidden="false" customHeight="false" outlineLevel="0" collapsed="false">
      <c r="C460" s="29"/>
      <c r="D460" s="29"/>
    </row>
    <row r="461" customFormat="false" ht="15" hidden="false" customHeight="false" outlineLevel="0" collapsed="false">
      <c r="C461" s="29"/>
      <c r="D461" s="29"/>
    </row>
    <row r="462" customFormat="false" ht="15" hidden="false" customHeight="false" outlineLevel="0" collapsed="false">
      <c r="C462" s="29"/>
      <c r="D462" s="29"/>
    </row>
    <row r="463" customFormat="false" ht="15" hidden="false" customHeight="false" outlineLevel="0" collapsed="false">
      <c r="C463" s="29"/>
      <c r="D463" s="29"/>
    </row>
    <row r="464" customFormat="false" ht="15" hidden="false" customHeight="false" outlineLevel="0" collapsed="false">
      <c r="A464" s="7"/>
      <c r="B464" s="7"/>
      <c r="C464" s="29"/>
      <c r="D464" s="29"/>
      <c r="E464" s="7"/>
      <c r="F464" s="7"/>
      <c r="G464" s="7"/>
      <c r="H464" s="7"/>
      <c r="I464" s="7"/>
      <c r="J464" s="7"/>
      <c r="K464" s="7"/>
      <c r="L464" s="26"/>
    </row>
    <row r="465" customFormat="false" ht="15" hidden="false" customHeight="false" outlineLevel="0" collapsed="false">
      <c r="C465" s="29"/>
      <c r="D465" s="29"/>
    </row>
    <row r="466" customFormat="false" ht="15" hidden="false" customHeight="false" outlineLevel="0" collapsed="false">
      <c r="A466" s="7"/>
      <c r="B466" s="7"/>
      <c r="C466" s="29"/>
      <c r="D466" s="29"/>
      <c r="E466" s="7"/>
      <c r="F466" s="7"/>
      <c r="G466" s="7"/>
      <c r="H466" s="7"/>
      <c r="I466" s="7"/>
      <c r="J466" s="7"/>
      <c r="K466" s="7"/>
      <c r="L466" s="26"/>
    </row>
    <row r="467" customFormat="false" ht="15" hidden="false" customHeight="false" outlineLevel="0" collapsed="false">
      <c r="C467" s="29"/>
      <c r="D467" s="29"/>
    </row>
    <row r="468" customFormat="false" ht="15" hidden="false" customHeight="false" outlineLevel="0" collapsed="false">
      <c r="A468" s="7"/>
      <c r="B468" s="7"/>
      <c r="C468" s="29"/>
      <c r="D468" s="29"/>
      <c r="E468" s="7"/>
      <c r="F468" s="7"/>
      <c r="G468" s="7"/>
      <c r="H468" s="7"/>
      <c r="I468" s="7"/>
      <c r="J468" s="7"/>
      <c r="K468" s="7"/>
      <c r="L468" s="26"/>
    </row>
    <row r="469" customFormat="false" ht="15" hidden="false" customHeight="false" outlineLevel="0" collapsed="false">
      <c r="C469" s="29"/>
      <c r="D469" s="29"/>
    </row>
    <row r="470" customFormat="false" ht="15" hidden="false" customHeight="false" outlineLevel="0" collapsed="false">
      <c r="A470" s="7"/>
      <c r="B470" s="7"/>
      <c r="C470" s="29"/>
      <c r="D470" s="29"/>
      <c r="E470" s="7"/>
      <c r="F470" s="7"/>
      <c r="G470" s="7"/>
      <c r="H470" s="7"/>
      <c r="I470" s="7"/>
      <c r="J470" s="7"/>
      <c r="K470" s="7"/>
      <c r="L470" s="26"/>
    </row>
    <row r="471" customFormat="false" ht="15" hidden="false" customHeight="false" outlineLevel="0" collapsed="false">
      <c r="C471" s="29"/>
      <c r="D471" s="29"/>
    </row>
    <row r="472" customFormat="false" ht="15" hidden="false" customHeight="false" outlineLevel="0" collapsed="false">
      <c r="A472" s="7"/>
      <c r="B472" s="7"/>
      <c r="C472" s="29"/>
      <c r="D472" s="29"/>
      <c r="E472" s="7"/>
      <c r="F472" s="7"/>
      <c r="G472" s="7"/>
      <c r="H472" s="7"/>
      <c r="I472" s="7"/>
      <c r="J472" s="7"/>
      <c r="K472" s="7"/>
      <c r="L472" s="26"/>
    </row>
    <row r="473" customFormat="false" ht="15" hidden="false" customHeight="false" outlineLevel="0" collapsed="false">
      <c r="C473" s="29"/>
      <c r="D473" s="29"/>
    </row>
    <row r="474" customFormat="false" ht="15" hidden="false" customHeight="false" outlineLevel="0" collapsed="false">
      <c r="A474" s="7"/>
      <c r="B474" s="7"/>
      <c r="C474" s="29"/>
      <c r="D474" s="29"/>
      <c r="E474" s="7"/>
      <c r="F474" s="7"/>
      <c r="G474" s="7"/>
      <c r="H474" s="7"/>
      <c r="I474" s="7"/>
      <c r="J474" s="7"/>
      <c r="K474" s="7"/>
      <c r="L474" s="26"/>
    </row>
    <row r="475" customFormat="false" ht="15" hidden="false" customHeight="false" outlineLevel="0" collapsed="false">
      <c r="C475" s="29"/>
      <c r="D475" s="29"/>
    </row>
    <row r="476" customFormat="false" ht="15" hidden="false" customHeight="false" outlineLevel="0" collapsed="false">
      <c r="A476" s="7"/>
      <c r="B476" s="7"/>
      <c r="C476" s="29"/>
      <c r="D476" s="29"/>
      <c r="E476" s="7"/>
      <c r="F476" s="7"/>
      <c r="G476" s="7"/>
      <c r="H476" s="7"/>
      <c r="I476" s="7"/>
      <c r="J476" s="7"/>
      <c r="K476" s="7"/>
      <c r="L476" s="26"/>
    </row>
    <row r="477" customFormat="false" ht="15" hidden="false" customHeight="false" outlineLevel="0" collapsed="false">
      <c r="C477" s="29"/>
      <c r="D477" s="29"/>
    </row>
    <row r="478" customFormat="false" ht="15" hidden="false" customHeight="false" outlineLevel="0" collapsed="false">
      <c r="A478" s="7"/>
      <c r="B478" s="7"/>
      <c r="C478" s="29"/>
      <c r="D478" s="29"/>
      <c r="E478" s="7"/>
      <c r="F478" s="7"/>
      <c r="G478" s="7"/>
      <c r="H478" s="7"/>
      <c r="I478" s="7"/>
      <c r="J478" s="7"/>
      <c r="K478" s="7"/>
      <c r="L478" s="26"/>
    </row>
    <row r="479" customFormat="false" ht="15" hidden="false" customHeight="false" outlineLevel="0" collapsed="false">
      <c r="C479" s="29"/>
      <c r="D479" s="29"/>
    </row>
    <row r="480" customFormat="false" ht="15" hidden="false" customHeight="false" outlineLevel="0" collapsed="false">
      <c r="A480" s="7"/>
      <c r="B480" s="7"/>
      <c r="C480" s="29"/>
      <c r="D480" s="29"/>
      <c r="E480" s="7"/>
      <c r="F480" s="7"/>
      <c r="G480" s="7"/>
      <c r="H480" s="7"/>
      <c r="I480" s="7"/>
      <c r="J480" s="7"/>
      <c r="K480" s="7"/>
      <c r="L480" s="26"/>
    </row>
    <row r="481" customFormat="false" ht="15" hidden="false" customHeight="false" outlineLevel="0" collapsed="false">
      <c r="C481" s="29"/>
      <c r="D481" s="29"/>
    </row>
    <row r="482" customFormat="false" ht="15" hidden="false" customHeight="false" outlineLevel="0" collapsed="false">
      <c r="A482" s="7"/>
      <c r="B482" s="7"/>
      <c r="C482" s="29"/>
      <c r="D482" s="29"/>
      <c r="E482" s="7"/>
      <c r="F482" s="7"/>
      <c r="G482" s="7"/>
      <c r="H482" s="7"/>
      <c r="I482" s="7"/>
      <c r="J482" s="7"/>
      <c r="K482" s="7"/>
      <c r="L482" s="26"/>
    </row>
    <row r="483" customFormat="false" ht="15" hidden="false" customHeight="false" outlineLevel="0" collapsed="false">
      <c r="C483" s="29"/>
      <c r="D483" s="29"/>
    </row>
    <row r="484" customFormat="false" ht="15" hidden="false" customHeight="false" outlineLevel="0" collapsed="false">
      <c r="A484" s="7"/>
      <c r="B484" s="7"/>
      <c r="C484" s="29"/>
      <c r="D484" s="29"/>
      <c r="E484" s="7"/>
      <c r="F484" s="7"/>
      <c r="G484" s="7"/>
      <c r="H484" s="7"/>
      <c r="I484" s="7"/>
      <c r="J484" s="7"/>
      <c r="K484" s="7"/>
      <c r="L484" s="26"/>
    </row>
    <row r="485" customFormat="false" ht="15" hidden="false" customHeight="false" outlineLevel="0" collapsed="false">
      <c r="C485" s="29"/>
      <c r="D485" s="29"/>
    </row>
    <row r="486" customFormat="false" ht="15" hidden="false" customHeight="false" outlineLevel="0" collapsed="false">
      <c r="A486" s="7"/>
      <c r="B486" s="7"/>
      <c r="C486" s="29"/>
      <c r="D486" s="29"/>
      <c r="E486" s="7"/>
      <c r="F486" s="7"/>
      <c r="G486" s="7"/>
      <c r="H486" s="7"/>
      <c r="I486" s="7"/>
      <c r="J486" s="7"/>
      <c r="K486" s="7"/>
      <c r="L486" s="26"/>
    </row>
    <row r="487" customFormat="false" ht="15" hidden="false" customHeight="false" outlineLevel="0" collapsed="false">
      <c r="C487" s="29"/>
      <c r="D487" s="29"/>
    </row>
    <row r="488" customFormat="false" ht="15" hidden="false" customHeight="false" outlineLevel="0" collapsed="false">
      <c r="A488" s="7"/>
      <c r="B488" s="7"/>
      <c r="C488" s="29"/>
      <c r="D488" s="29"/>
      <c r="E488" s="7"/>
      <c r="F488" s="7"/>
      <c r="G488" s="7"/>
      <c r="H488" s="7"/>
      <c r="I488" s="7"/>
      <c r="J488" s="7"/>
      <c r="K488" s="7"/>
      <c r="L488" s="26"/>
    </row>
    <row r="489" customFormat="false" ht="15" hidden="false" customHeight="false" outlineLevel="0" collapsed="false">
      <c r="C489" s="29"/>
      <c r="D489" s="29"/>
    </row>
    <row r="490" customFormat="false" ht="15" hidden="false" customHeight="false" outlineLevel="0" collapsed="false">
      <c r="A490" s="7"/>
      <c r="B490" s="7"/>
      <c r="C490" s="29"/>
      <c r="D490" s="29"/>
      <c r="E490" s="7"/>
      <c r="F490" s="7"/>
      <c r="G490" s="7"/>
      <c r="H490" s="7"/>
      <c r="I490" s="7"/>
      <c r="J490" s="7"/>
      <c r="K490" s="7"/>
      <c r="L490" s="26"/>
    </row>
    <row r="491" customFormat="false" ht="15" hidden="false" customHeight="false" outlineLevel="0" collapsed="false">
      <c r="C491" s="29"/>
      <c r="D491" s="29"/>
    </row>
    <row r="492" customFormat="false" ht="15" hidden="false" customHeight="false" outlineLevel="0" collapsed="false">
      <c r="A492" s="7"/>
      <c r="B492" s="7"/>
      <c r="C492" s="29"/>
      <c r="D492" s="29"/>
      <c r="E492" s="7"/>
      <c r="F492" s="7"/>
      <c r="G492" s="7"/>
      <c r="H492" s="7"/>
      <c r="I492" s="7"/>
      <c r="J492" s="7"/>
      <c r="K492" s="7"/>
      <c r="L492" s="26"/>
    </row>
    <row r="493" customFormat="false" ht="15" hidden="false" customHeight="false" outlineLevel="0" collapsed="false">
      <c r="C493" s="29"/>
      <c r="D493" s="29"/>
    </row>
    <row r="494" customFormat="false" ht="15" hidden="false" customHeight="false" outlineLevel="0" collapsed="false">
      <c r="A494" s="7"/>
      <c r="B494" s="7"/>
      <c r="C494" s="29"/>
      <c r="D494" s="29"/>
      <c r="E494" s="7"/>
      <c r="F494" s="7"/>
      <c r="G494" s="7"/>
      <c r="H494" s="7"/>
      <c r="I494" s="7"/>
      <c r="J494" s="7"/>
      <c r="K494" s="7"/>
      <c r="L494" s="26"/>
    </row>
    <row r="495" customFormat="false" ht="15" hidden="false" customHeight="false" outlineLevel="0" collapsed="false">
      <c r="C495" s="29"/>
      <c r="D495" s="29"/>
    </row>
    <row r="496" customFormat="false" ht="15" hidden="false" customHeight="false" outlineLevel="0" collapsed="false">
      <c r="A496" s="7"/>
      <c r="B496" s="7"/>
      <c r="C496" s="29"/>
      <c r="D496" s="29"/>
      <c r="E496" s="7"/>
      <c r="F496" s="7"/>
      <c r="G496" s="7"/>
      <c r="H496" s="7"/>
      <c r="I496" s="7"/>
      <c r="J496" s="7"/>
      <c r="K496" s="7"/>
      <c r="L496" s="26"/>
    </row>
    <row r="497" customFormat="false" ht="15" hidden="false" customHeight="false" outlineLevel="0" collapsed="false">
      <c r="C497" s="29"/>
      <c r="D497" s="29"/>
    </row>
    <row r="498" customFormat="false" ht="15" hidden="false" customHeight="false" outlineLevel="0" collapsed="false">
      <c r="C498" s="29"/>
      <c r="D498" s="29"/>
    </row>
    <row r="499" customFormat="false" ht="15" hidden="false" customHeight="false" outlineLevel="0" collapsed="false">
      <c r="C499" s="29"/>
      <c r="D499" s="29"/>
    </row>
    <row r="500" customFormat="false" ht="15" hidden="false" customHeight="false" outlineLevel="0" collapsed="false">
      <c r="C500" s="29"/>
      <c r="D500" s="29"/>
    </row>
    <row r="501" customFormat="false" ht="15" hidden="false" customHeight="false" outlineLevel="0" collapsed="false">
      <c r="C501" s="29"/>
      <c r="D501" s="29"/>
    </row>
    <row r="502" customFormat="false" ht="15" hidden="false" customHeight="false" outlineLevel="0" collapsed="false">
      <c r="C502" s="29"/>
      <c r="D502" s="29"/>
    </row>
    <row r="503" customFormat="false" ht="15" hidden="false" customHeight="false" outlineLevel="0" collapsed="false">
      <c r="C503" s="29"/>
      <c r="D503" s="29"/>
    </row>
    <row r="504" customFormat="false" ht="15" hidden="false" customHeight="false" outlineLevel="0" collapsed="false">
      <c r="C504" s="29"/>
      <c r="D504" s="29"/>
    </row>
    <row r="505" customFormat="false" ht="15" hidden="false" customHeight="false" outlineLevel="0" collapsed="false">
      <c r="C505" s="29"/>
      <c r="D505" s="29"/>
    </row>
    <row r="506" customFormat="false" ht="15" hidden="false" customHeight="false" outlineLevel="0" collapsed="false">
      <c r="C506" s="29"/>
      <c r="D506" s="29"/>
    </row>
    <row r="507" customFormat="false" ht="15" hidden="false" customHeight="false" outlineLevel="0" collapsed="false">
      <c r="A507" s="7"/>
      <c r="B507" s="7"/>
      <c r="C507" s="29"/>
      <c r="D507" s="29"/>
      <c r="E507" s="7"/>
      <c r="F507" s="7"/>
      <c r="G507" s="7"/>
      <c r="H507" s="7"/>
    </row>
    <row r="508" customFormat="false" ht="15" hidden="false" customHeight="false" outlineLevel="0" collapsed="false">
      <c r="C508" s="29"/>
      <c r="D508" s="29"/>
    </row>
    <row r="509" customFormat="false" ht="15" hidden="false" customHeight="false" outlineLevel="0" collapsed="false">
      <c r="C509" s="29"/>
      <c r="D509" s="29"/>
    </row>
    <row r="510" customFormat="false" ht="15" hidden="false" customHeight="false" outlineLevel="0" collapsed="false">
      <c r="C510" s="29"/>
      <c r="D510" s="29"/>
    </row>
    <row r="511" customFormat="false" ht="15" hidden="false" customHeight="false" outlineLevel="0" collapsed="false">
      <c r="C511" s="29"/>
      <c r="D511" s="29"/>
    </row>
    <row r="512" customFormat="false" ht="15" hidden="false" customHeight="false" outlineLevel="0" collapsed="false">
      <c r="C512" s="29"/>
      <c r="D512" s="29"/>
    </row>
    <row r="513" customFormat="false" ht="15" hidden="false" customHeight="false" outlineLevel="0" collapsed="false">
      <c r="C513" s="29"/>
      <c r="D513" s="29"/>
    </row>
    <row r="514" customFormat="false" ht="15" hidden="false" customHeight="false" outlineLevel="0" collapsed="false">
      <c r="A514" s="7"/>
      <c r="B514" s="7"/>
      <c r="C514" s="29"/>
      <c r="D514" s="29"/>
      <c r="E514" s="7"/>
      <c r="F514" s="7"/>
      <c r="G514" s="7"/>
      <c r="H514" s="7"/>
      <c r="I514" s="7"/>
      <c r="J514" s="7"/>
      <c r="K514" s="7"/>
      <c r="L514" s="26"/>
    </row>
    <row r="515" customFormat="false" ht="15" hidden="false" customHeight="false" outlineLevel="0" collapsed="false">
      <c r="C515" s="29"/>
      <c r="D515" s="29"/>
    </row>
    <row r="516" customFormat="false" ht="15" hidden="false" customHeight="false" outlineLevel="0" collapsed="false">
      <c r="A516" s="7"/>
      <c r="B516" s="7"/>
      <c r="C516" s="29"/>
      <c r="D516" s="29"/>
      <c r="E516" s="7"/>
      <c r="F516" s="7"/>
      <c r="G516" s="7"/>
      <c r="H516" s="7"/>
      <c r="I516" s="7"/>
      <c r="J516" s="7"/>
      <c r="K516" s="7"/>
      <c r="L516" s="26"/>
    </row>
    <row r="517" customFormat="false" ht="15" hidden="false" customHeight="false" outlineLevel="0" collapsed="false">
      <c r="C517" s="29"/>
      <c r="D517" s="29"/>
    </row>
    <row r="518" customFormat="false" ht="15" hidden="false" customHeight="false" outlineLevel="0" collapsed="false">
      <c r="A518" s="7"/>
      <c r="B518" s="7"/>
      <c r="C518" s="29"/>
      <c r="D518" s="29"/>
      <c r="E518" s="7"/>
      <c r="F518" s="7"/>
      <c r="G518" s="7"/>
      <c r="H518" s="7"/>
      <c r="I518" s="7"/>
      <c r="J518" s="7"/>
      <c r="K518" s="7"/>
      <c r="L518" s="26"/>
    </row>
    <row r="519" customFormat="false" ht="15" hidden="false" customHeight="false" outlineLevel="0" collapsed="false">
      <c r="C519" s="29"/>
      <c r="D519" s="29"/>
    </row>
    <row r="520" customFormat="false" ht="15" hidden="false" customHeight="false" outlineLevel="0" collapsed="false">
      <c r="A520" s="7"/>
      <c r="B520" s="7"/>
      <c r="C520" s="29"/>
      <c r="D520" s="29"/>
      <c r="E520" s="7"/>
      <c r="F520" s="7"/>
      <c r="G520" s="7"/>
      <c r="H520" s="7"/>
      <c r="I520" s="7"/>
      <c r="J520" s="7"/>
      <c r="K520" s="7"/>
      <c r="L520" s="26"/>
    </row>
    <row r="521" customFormat="false" ht="15" hidden="false" customHeight="false" outlineLevel="0" collapsed="false">
      <c r="C521" s="29"/>
      <c r="D521" s="29"/>
    </row>
    <row r="522" customFormat="false" ht="15" hidden="false" customHeight="false" outlineLevel="0" collapsed="false">
      <c r="A522" s="7"/>
      <c r="B522" s="7"/>
      <c r="C522" s="29"/>
      <c r="D522" s="29"/>
      <c r="E522" s="7"/>
      <c r="F522" s="7"/>
      <c r="G522" s="7"/>
      <c r="H522" s="7"/>
      <c r="I522" s="7"/>
      <c r="J522" s="7"/>
      <c r="K522" s="7"/>
      <c r="L522" s="26"/>
    </row>
    <row r="523" customFormat="false" ht="15" hidden="false" customHeight="false" outlineLevel="0" collapsed="false">
      <c r="C523" s="29"/>
      <c r="D523" s="29"/>
    </row>
    <row r="524" customFormat="false" ht="15" hidden="false" customHeight="false" outlineLevel="0" collapsed="false">
      <c r="A524" s="7"/>
      <c r="B524" s="7"/>
      <c r="C524" s="29"/>
      <c r="D524" s="29"/>
      <c r="E524" s="7"/>
      <c r="F524" s="7"/>
      <c r="G524" s="7"/>
      <c r="H524" s="7"/>
      <c r="I524" s="7"/>
      <c r="J524" s="7"/>
      <c r="K524" s="7"/>
      <c r="L524" s="26"/>
    </row>
    <row r="525" customFormat="false" ht="15" hidden="false" customHeight="false" outlineLevel="0" collapsed="false">
      <c r="C525" s="29"/>
      <c r="D525" s="29"/>
    </row>
    <row r="526" customFormat="false" ht="15" hidden="false" customHeight="false" outlineLevel="0" collapsed="false">
      <c r="C526" s="29"/>
      <c r="D526" s="29"/>
    </row>
    <row r="527" customFormat="false" ht="15" hidden="false" customHeight="false" outlineLevel="0" collapsed="false">
      <c r="C527" s="29"/>
      <c r="D527" s="29"/>
    </row>
    <row r="528" customFormat="false" ht="15" hidden="false" customHeight="false" outlineLevel="0" collapsed="false">
      <c r="A528" s="7"/>
      <c r="B528" s="7"/>
      <c r="C528" s="29"/>
      <c r="D528" s="29"/>
      <c r="E528" s="7"/>
      <c r="F528" s="7"/>
      <c r="G528" s="7"/>
      <c r="H528" s="7"/>
      <c r="I528" s="7"/>
      <c r="J528" s="7"/>
      <c r="K528" s="7"/>
      <c r="L528" s="26"/>
    </row>
    <row r="529" customFormat="false" ht="15" hidden="false" customHeight="false" outlineLevel="0" collapsed="false">
      <c r="C529" s="29"/>
      <c r="D529" s="29"/>
    </row>
    <row r="530" customFormat="false" ht="15" hidden="false" customHeight="false" outlineLevel="0" collapsed="false">
      <c r="A530" s="7"/>
      <c r="B530" s="7"/>
      <c r="C530" s="29"/>
      <c r="D530" s="29"/>
      <c r="E530" s="7"/>
      <c r="F530" s="7"/>
      <c r="G530" s="7"/>
      <c r="H530" s="7"/>
      <c r="I530" s="7"/>
      <c r="J530" s="7"/>
      <c r="K530" s="7"/>
      <c r="L530" s="26"/>
    </row>
    <row r="531" customFormat="false" ht="15" hidden="false" customHeight="false" outlineLevel="0" collapsed="false">
      <c r="C531" s="29"/>
      <c r="D531" s="29"/>
    </row>
    <row r="532" customFormat="false" ht="15" hidden="false" customHeight="false" outlineLevel="0" collapsed="false">
      <c r="A532" s="7"/>
      <c r="B532" s="7"/>
      <c r="C532" s="29"/>
      <c r="D532" s="29"/>
      <c r="E532" s="7"/>
      <c r="F532" s="7"/>
      <c r="G532" s="7"/>
      <c r="H532" s="7"/>
      <c r="I532" s="7"/>
      <c r="J532" s="7"/>
      <c r="K532" s="7"/>
      <c r="L532" s="26"/>
    </row>
    <row r="533" customFormat="false" ht="15" hidden="false" customHeight="false" outlineLevel="0" collapsed="false">
      <c r="C533" s="29"/>
      <c r="D533" s="29"/>
    </row>
    <row r="534" customFormat="false" ht="15" hidden="false" customHeight="false" outlineLevel="0" collapsed="false">
      <c r="A534" s="7"/>
      <c r="B534" s="7"/>
      <c r="C534" s="29"/>
      <c r="D534" s="29"/>
      <c r="E534" s="7"/>
      <c r="F534" s="7"/>
      <c r="G534" s="7"/>
      <c r="H534" s="7"/>
      <c r="I534" s="7"/>
      <c r="J534" s="7"/>
      <c r="K534" s="7"/>
      <c r="L534" s="26"/>
    </row>
    <row r="535" customFormat="false" ht="15" hidden="false" customHeight="false" outlineLevel="0" collapsed="false">
      <c r="C535" s="29"/>
      <c r="D535" s="29"/>
    </row>
    <row r="536" customFormat="false" ht="15" hidden="false" customHeight="false" outlineLevel="0" collapsed="false">
      <c r="A536" s="7"/>
      <c r="B536" s="7"/>
      <c r="C536" s="29"/>
      <c r="D536" s="29"/>
      <c r="E536" s="7"/>
      <c r="F536" s="7"/>
      <c r="G536" s="7"/>
      <c r="H536" s="7"/>
      <c r="I536" s="7"/>
      <c r="J536" s="7"/>
      <c r="K536" s="7"/>
      <c r="L536" s="26"/>
    </row>
    <row r="537" customFormat="false" ht="15" hidden="false" customHeight="false" outlineLevel="0" collapsed="false">
      <c r="C537" s="29"/>
      <c r="D537" s="29"/>
    </row>
    <row r="538" customFormat="false" ht="15" hidden="false" customHeight="false" outlineLevel="0" collapsed="false">
      <c r="A538" s="7"/>
      <c r="B538" s="7"/>
      <c r="C538" s="29"/>
      <c r="D538" s="29"/>
      <c r="E538" s="7"/>
      <c r="F538" s="7"/>
      <c r="G538" s="7"/>
      <c r="H538" s="7"/>
      <c r="I538" s="7"/>
      <c r="J538" s="7"/>
      <c r="K538" s="7"/>
      <c r="L538" s="26"/>
    </row>
    <row r="539" customFormat="false" ht="15" hidden="false" customHeight="false" outlineLevel="0" collapsed="false">
      <c r="C539" s="29"/>
      <c r="D539" s="29"/>
    </row>
    <row r="540" customFormat="false" ht="15" hidden="false" customHeight="false" outlineLevel="0" collapsed="false">
      <c r="C540" s="29"/>
      <c r="D540" s="29"/>
    </row>
    <row r="541" customFormat="false" ht="15" hidden="false" customHeight="false" outlineLevel="0" collapsed="false">
      <c r="C541" s="29"/>
      <c r="D541" s="29"/>
    </row>
    <row r="542" customFormat="false" ht="15" hidden="false" customHeight="false" outlineLevel="0" collapsed="false">
      <c r="C542" s="29"/>
      <c r="D542" s="29"/>
    </row>
    <row r="543" customFormat="false" ht="15" hidden="false" customHeight="false" outlineLevel="0" collapsed="false">
      <c r="C543" s="29"/>
      <c r="D543" s="29"/>
    </row>
    <row r="544" customFormat="false" ht="15" hidden="false" customHeight="false" outlineLevel="0" collapsed="false">
      <c r="C544" s="29"/>
      <c r="D544" s="29"/>
    </row>
    <row r="545" customFormat="false" ht="15" hidden="false" customHeight="false" outlineLevel="0" collapsed="false">
      <c r="A545" s="7"/>
      <c r="B545" s="7"/>
      <c r="C545" s="29"/>
      <c r="D545" s="29"/>
      <c r="E545" s="7"/>
      <c r="F545" s="7"/>
      <c r="G545" s="7"/>
      <c r="H545" s="7"/>
      <c r="I545" s="7"/>
      <c r="J545" s="7"/>
      <c r="K545" s="7"/>
      <c r="L545" s="26"/>
    </row>
    <row r="546" customFormat="false" ht="15" hidden="false" customHeight="false" outlineLevel="0" collapsed="false">
      <c r="C546" s="29"/>
      <c r="D546" s="29"/>
    </row>
    <row r="547" customFormat="false" ht="15" hidden="false" customHeight="false" outlineLevel="0" collapsed="false">
      <c r="C547" s="29"/>
      <c r="D547" s="29"/>
    </row>
    <row r="548" customFormat="false" ht="15" hidden="false" customHeight="false" outlineLevel="0" collapsed="false">
      <c r="C548" s="29"/>
      <c r="D548" s="29"/>
    </row>
    <row r="549" customFormat="false" ht="15" hidden="false" customHeight="false" outlineLevel="0" collapsed="false">
      <c r="C549" s="29"/>
      <c r="D549" s="29"/>
    </row>
    <row r="550" customFormat="false" ht="15" hidden="false" customHeight="false" outlineLevel="0" collapsed="false">
      <c r="C550" s="29"/>
      <c r="D550" s="29"/>
    </row>
    <row r="551" customFormat="false" ht="15" hidden="false" customHeight="false" outlineLevel="0" collapsed="false">
      <c r="C551" s="29"/>
      <c r="D551" s="29"/>
    </row>
    <row r="552" customFormat="false" ht="15" hidden="false" customHeight="false" outlineLevel="0" collapsed="false">
      <c r="C552" s="29"/>
      <c r="D552" s="29"/>
    </row>
    <row r="553" customFormat="false" ht="15" hidden="false" customHeight="false" outlineLevel="0" collapsed="false">
      <c r="C553" s="29"/>
      <c r="D553" s="29"/>
    </row>
    <row r="554" customFormat="false" ht="15" hidden="false" customHeight="false" outlineLevel="0" collapsed="false">
      <c r="C554" s="29"/>
      <c r="D554" s="29"/>
    </row>
    <row r="555" customFormat="false" ht="15" hidden="false" customHeight="false" outlineLevel="0" collapsed="false">
      <c r="C555" s="29"/>
      <c r="D555" s="29"/>
    </row>
    <row r="556" customFormat="false" ht="15" hidden="false" customHeight="false" outlineLevel="0" collapsed="false">
      <c r="C556" s="29"/>
      <c r="D556" s="29"/>
    </row>
    <row r="557" customFormat="false" ht="15" hidden="false" customHeight="false" outlineLevel="0" collapsed="false">
      <c r="C557" s="29"/>
      <c r="D557" s="29"/>
    </row>
    <row r="558" customFormat="false" ht="15" hidden="false" customHeight="false" outlineLevel="0" collapsed="false">
      <c r="C558" s="29"/>
      <c r="D558" s="29"/>
    </row>
    <row r="559" customFormat="false" ht="15" hidden="false" customHeight="false" outlineLevel="0" collapsed="false">
      <c r="C559" s="29"/>
      <c r="D559" s="29"/>
    </row>
    <row r="560" customFormat="false" ht="15" hidden="false" customHeight="false" outlineLevel="0" collapsed="false">
      <c r="C560" s="29"/>
      <c r="D560" s="29"/>
    </row>
    <row r="561" customFormat="false" ht="15" hidden="false" customHeight="false" outlineLevel="0" collapsed="false">
      <c r="C561" s="29"/>
      <c r="D561" s="29"/>
    </row>
    <row r="562" customFormat="false" ht="15" hidden="false" customHeight="false" outlineLevel="0" collapsed="false">
      <c r="C562" s="29"/>
      <c r="D562" s="29"/>
    </row>
    <row r="563" customFormat="false" ht="15" hidden="false" customHeight="false" outlineLevel="0" collapsed="false">
      <c r="C563" s="29"/>
      <c r="D563" s="29"/>
    </row>
    <row r="564" customFormat="false" ht="15" hidden="false" customHeight="false" outlineLevel="0" collapsed="false">
      <c r="C564" s="29"/>
      <c r="D564" s="29"/>
    </row>
    <row r="565" customFormat="false" ht="15" hidden="false" customHeight="false" outlineLevel="0" collapsed="false">
      <c r="C565" s="29"/>
      <c r="D565" s="29"/>
    </row>
    <row r="566" customFormat="false" ht="15" hidden="false" customHeight="false" outlineLevel="0" collapsed="false">
      <c r="C566" s="29"/>
      <c r="D566" s="29"/>
    </row>
    <row r="567" customFormat="false" ht="15" hidden="false" customHeight="false" outlineLevel="0" collapsed="false">
      <c r="C567" s="29"/>
      <c r="D567" s="29"/>
    </row>
    <row r="568" customFormat="false" ht="15" hidden="false" customHeight="false" outlineLevel="0" collapsed="false">
      <c r="C568" s="29"/>
      <c r="D568" s="29"/>
    </row>
    <row r="569" customFormat="false" ht="15" hidden="false" customHeight="false" outlineLevel="0" collapsed="false">
      <c r="C569" s="29"/>
      <c r="D569" s="29"/>
    </row>
    <row r="570" customFormat="false" ht="15" hidden="false" customHeight="false" outlineLevel="0" collapsed="false">
      <c r="C570" s="29"/>
      <c r="D570" s="29"/>
    </row>
    <row r="571" customFormat="false" ht="15" hidden="false" customHeight="false" outlineLevel="0" collapsed="false">
      <c r="C571" s="29"/>
      <c r="D571" s="29"/>
    </row>
    <row r="572" customFormat="false" ht="15" hidden="false" customHeight="false" outlineLevel="0" collapsed="false">
      <c r="C572" s="29"/>
      <c r="D572" s="29"/>
    </row>
    <row r="573" customFormat="false" ht="15" hidden="false" customHeight="false" outlineLevel="0" collapsed="false">
      <c r="C573" s="29"/>
      <c r="D573" s="29"/>
    </row>
    <row r="574" customFormat="false" ht="15" hidden="false" customHeight="false" outlineLevel="0" collapsed="false">
      <c r="C574" s="29"/>
      <c r="D574" s="29"/>
    </row>
    <row r="575" customFormat="false" ht="15" hidden="false" customHeight="false" outlineLevel="0" collapsed="false">
      <c r="C575" s="29"/>
      <c r="D575" s="29"/>
    </row>
    <row r="576" customFormat="false" ht="15" hidden="false" customHeight="false" outlineLevel="0" collapsed="false">
      <c r="C576" s="29"/>
      <c r="D576" s="29"/>
    </row>
    <row r="577" customFormat="false" ht="15" hidden="false" customHeight="false" outlineLevel="0" collapsed="false">
      <c r="C577" s="29"/>
      <c r="D577" s="29"/>
    </row>
    <row r="578" customFormat="false" ht="15" hidden="false" customHeight="false" outlineLevel="0" collapsed="false">
      <c r="C578" s="29"/>
      <c r="D578" s="29"/>
    </row>
    <row r="579" customFormat="false" ht="15" hidden="false" customHeight="false" outlineLevel="0" collapsed="false">
      <c r="C579" s="29"/>
      <c r="D579" s="29"/>
    </row>
    <row r="580" customFormat="false" ht="15" hidden="false" customHeight="false" outlineLevel="0" collapsed="false">
      <c r="C580" s="29"/>
      <c r="D580" s="29"/>
    </row>
    <row r="581" customFormat="false" ht="15" hidden="false" customHeight="false" outlineLevel="0" collapsed="false">
      <c r="C581" s="29"/>
      <c r="D581" s="29"/>
    </row>
    <row r="582" customFormat="false" ht="15" hidden="false" customHeight="false" outlineLevel="0" collapsed="false">
      <c r="C582" s="29"/>
      <c r="D582" s="29"/>
    </row>
    <row r="583" customFormat="false" ht="15" hidden="false" customHeight="false" outlineLevel="0" collapsed="false">
      <c r="C583" s="29"/>
      <c r="D583" s="29"/>
    </row>
    <row r="584" customFormat="false" ht="15" hidden="false" customHeight="false" outlineLevel="0" collapsed="false">
      <c r="C584" s="29"/>
      <c r="D584" s="29"/>
    </row>
    <row r="585" customFormat="false" ht="15" hidden="false" customHeight="false" outlineLevel="0" collapsed="false">
      <c r="C585" s="29"/>
      <c r="D585" s="29"/>
    </row>
    <row r="586" customFormat="false" ht="15" hidden="false" customHeight="false" outlineLevel="0" collapsed="false">
      <c r="C586" s="29"/>
      <c r="D586" s="29"/>
    </row>
    <row r="587" customFormat="false" ht="15" hidden="false" customHeight="false" outlineLevel="0" collapsed="false">
      <c r="C587" s="29"/>
      <c r="D587" s="29"/>
    </row>
    <row r="588" customFormat="false" ht="15" hidden="false" customHeight="false" outlineLevel="0" collapsed="false">
      <c r="C588" s="29"/>
      <c r="D588" s="29"/>
    </row>
    <row r="589" customFormat="false" ht="15" hidden="false" customHeight="false" outlineLevel="0" collapsed="false">
      <c r="C589" s="29"/>
      <c r="D589" s="29"/>
    </row>
    <row r="590" customFormat="false" ht="15" hidden="false" customHeight="false" outlineLevel="0" collapsed="false">
      <c r="C590" s="29"/>
      <c r="D590" s="29"/>
    </row>
    <row r="591" customFormat="false" ht="15" hidden="false" customHeight="false" outlineLevel="0" collapsed="false">
      <c r="C591" s="29"/>
      <c r="D591" s="29"/>
    </row>
    <row r="592" customFormat="false" ht="15" hidden="false" customHeight="false" outlineLevel="0" collapsed="false">
      <c r="C592" s="29"/>
      <c r="D592" s="29"/>
    </row>
    <row r="593" customFormat="false" ht="15" hidden="false" customHeight="false" outlineLevel="0" collapsed="false">
      <c r="C593" s="29"/>
      <c r="D593" s="29"/>
    </row>
    <row r="594" customFormat="false" ht="15" hidden="false" customHeight="false" outlineLevel="0" collapsed="false">
      <c r="C594" s="29"/>
      <c r="D594" s="29"/>
    </row>
    <row r="595" customFormat="false" ht="15" hidden="false" customHeight="false" outlineLevel="0" collapsed="false">
      <c r="C595" s="29"/>
      <c r="D595" s="29"/>
    </row>
    <row r="596" customFormat="false" ht="15" hidden="false" customHeight="false" outlineLevel="0" collapsed="false">
      <c r="C596" s="29"/>
      <c r="D596" s="29"/>
    </row>
    <row r="597" customFormat="false" ht="15" hidden="false" customHeight="false" outlineLevel="0" collapsed="false">
      <c r="C597" s="29"/>
      <c r="D597" s="29"/>
    </row>
    <row r="598" customFormat="false" ht="15" hidden="false" customHeight="false" outlineLevel="0" collapsed="false">
      <c r="C598" s="29"/>
      <c r="D598" s="29"/>
    </row>
    <row r="599" customFormat="false" ht="15" hidden="false" customHeight="false" outlineLevel="0" collapsed="false">
      <c r="C599" s="29"/>
      <c r="D599" s="29"/>
    </row>
    <row r="600" customFormat="false" ht="15" hidden="false" customHeight="false" outlineLevel="0" collapsed="false">
      <c r="C600" s="29"/>
      <c r="D600" s="29"/>
    </row>
    <row r="601" customFormat="false" ht="15" hidden="false" customHeight="false" outlineLevel="0" collapsed="false">
      <c r="A601" s="7"/>
      <c r="B601" s="7"/>
      <c r="C601" s="29"/>
      <c r="D601" s="29"/>
    </row>
    <row r="602" customFormat="false" ht="15" hidden="false" customHeight="false" outlineLevel="0" collapsed="false">
      <c r="A602" s="7"/>
      <c r="B602" s="7"/>
      <c r="C602" s="29"/>
      <c r="D602" s="29"/>
    </row>
    <row r="603" customFormat="false" ht="15" hidden="false" customHeight="false" outlineLevel="0" collapsed="false">
      <c r="C603" s="29"/>
      <c r="D603" s="29"/>
    </row>
    <row r="604" customFormat="false" ht="15" hidden="false" customHeight="false" outlineLevel="0" collapsed="false">
      <c r="C604" s="29"/>
      <c r="D604" s="29"/>
    </row>
    <row r="605" customFormat="false" ht="15" hidden="false" customHeight="false" outlineLevel="0" collapsed="false">
      <c r="C605" s="29"/>
      <c r="D605" s="29"/>
    </row>
    <row r="606" customFormat="false" ht="15" hidden="false" customHeight="false" outlineLevel="0" collapsed="false">
      <c r="A606" s="7"/>
      <c r="B606" s="7"/>
      <c r="C606" s="29"/>
      <c r="D606" s="29"/>
      <c r="E606" s="7"/>
      <c r="F606" s="7"/>
      <c r="G606" s="7"/>
      <c r="H606" s="7"/>
      <c r="I606" s="26"/>
      <c r="J606" s="7"/>
      <c r="K606" s="38"/>
      <c r="L606" s="26"/>
      <c r="M606" s="26"/>
    </row>
    <row r="607" customFormat="false" ht="15" hidden="false" customHeight="false" outlineLevel="0" collapsed="false">
      <c r="A607" s="7"/>
      <c r="B607" s="7"/>
      <c r="C607" s="29"/>
      <c r="D607" s="29"/>
      <c r="E607" s="7"/>
      <c r="F607" s="7"/>
      <c r="G607" s="7"/>
      <c r="H607" s="7"/>
      <c r="I607" s="26"/>
      <c r="J607" s="7"/>
      <c r="K607" s="38"/>
      <c r="L607" s="26"/>
      <c r="M607" s="26"/>
    </row>
    <row r="608" customFormat="false" ht="15" hidden="false" customHeight="false" outlineLevel="0" collapsed="false">
      <c r="A608" s="7"/>
      <c r="B608" s="7"/>
      <c r="C608" s="29"/>
      <c r="D608" s="29"/>
      <c r="E608" s="7"/>
      <c r="F608" s="7"/>
      <c r="G608" s="7"/>
      <c r="H608" s="7"/>
      <c r="I608" s="26"/>
      <c r="J608" s="7"/>
      <c r="K608" s="38"/>
      <c r="L608" s="26"/>
      <c r="M608" s="26"/>
    </row>
    <row r="609" customFormat="false" ht="15" hidden="false" customHeight="false" outlineLevel="0" collapsed="false">
      <c r="C609" s="29"/>
      <c r="D609" s="29"/>
    </row>
    <row r="610" customFormat="false" ht="15" hidden="false" customHeight="false" outlineLevel="0" collapsed="false">
      <c r="C610" s="29"/>
      <c r="D610" s="29"/>
    </row>
    <row r="611" customFormat="false" ht="15" hidden="false" customHeight="false" outlineLevel="0" collapsed="false">
      <c r="C611" s="29"/>
      <c r="D611" s="29"/>
    </row>
    <row r="612" customFormat="false" ht="15" hidden="false" customHeight="false" outlineLevel="0" collapsed="false">
      <c r="C612" s="29"/>
      <c r="D612" s="29"/>
    </row>
    <row r="613" customFormat="false" ht="15" hidden="false" customHeight="false" outlineLevel="0" collapsed="false">
      <c r="C613" s="29"/>
      <c r="D613" s="29"/>
    </row>
    <row r="614" customFormat="false" ht="15" hidden="false" customHeight="false" outlineLevel="0" collapsed="false">
      <c r="C614" s="29"/>
      <c r="D614" s="29"/>
    </row>
    <row r="615" customFormat="false" ht="15" hidden="false" customHeight="false" outlineLevel="0" collapsed="false">
      <c r="A615" s="7"/>
      <c r="B615" s="7"/>
      <c r="C615" s="29"/>
      <c r="D615" s="29"/>
    </row>
    <row r="616" customFormat="false" ht="15" hidden="false" customHeight="false" outlineLevel="0" collapsed="false">
      <c r="A616" s="7"/>
      <c r="B616" s="7"/>
      <c r="C616" s="29"/>
      <c r="D616" s="29"/>
    </row>
    <row r="617" customFormat="false" ht="15" hidden="false" customHeight="false" outlineLevel="0" collapsed="false">
      <c r="A617" s="7"/>
      <c r="B617" s="7"/>
      <c r="C617" s="29"/>
      <c r="D617" s="29"/>
    </row>
    <row r="618" customFormat="false" ht="15" hidden="false" customHeight="false" outlineLevel="0" collapsed="false">
      <c r="C618" s="29"/>
      <c r="D618" s="29"/>
    </row>
    <row r="619" customFormat="false" ht="15" hidden="false" customHeight="false" outlineLevel="0" collapsed="false">
      <c r="C619" s="29"/>
      <c r="D619" s="29"/>
    </row>
    <row r="620" customFormat="false" ht="15" hidden="false" customHeight="false" outlineLevel="0" collapsed="false">
      <c r="C620" s="29"/>
      <c r="D620" s="29"/>
    </row>
    <row r="621" customFormat="false" ht="15" hidden="false" customHeight="false" outlineLevel="0" collapsed="false">
      <c r="C621" s="29"/>
      <c r="D621" s="29"/>
    </row>
    <row r="622" customFormat="false" ht="15" hidden="false" customHeight="false" outlineLevel="0" collapsed="false">
      <c r="C622" s="29"/>
      <c r="D622" s="29"/>
    </row>
    <row r="623" customFormat="false" ht="15" hidden="false" customHeight="false" outlineLevel="0" collapsed="false">
      <c r="C623" s="29"/>
      <c r="D623" s="29"/>
    </row>
    <row r="624" customFormat="false" ht="15" hidden="false" customHeight="false" outlineLevel="0" collapsed="false">
      <c r="C624" s="29"/>
      <c r="D624" s="29"/>
    </row>
    <row r="625" customFormat="false" ht="15" hidden="false" customHeight="false" outlineLevel="0" collapsed="false">
      <c r="C625" s="29"/>
      <c r="D625" s="29"/>
    </row>
    <row r="626" customFormat="false" ht="15" hidden="false" customHeight="false" outlineLevel="0" collapsed="false">
      <c r="C626" s="29"/>
      <c r="D626" s="29"/>
    </row>
    <row r="627" customFormat="false" ht="15" hidden="false" customHeight="false" outlineLevel="0" collapsed="false">
      <c r="C627" s="29"/>
      <c r="D627" s="29"/>
    </row>
    <row r="628" customFormat="false" ht="15" hidden="false" customHeight="false" outlineLevel="0" collapsed="false">
      <c r="C628" s="29"/>
      <c r="D628" s="29"/>
    </row>
    <row r="629" customFormat="false" ht="15" hidden="false" customHeight="false" outlineLevel="0" collapsed="false">
      <c r="C629" s="29"/>
      <c r="D629" s="29"/>
    </row>
    <row r="630" customFormat="false" ht="15" hidden="false" customHeight="false" outlineLevel="0" collapsed="false">
      <c r="C630" s="29"/>
      <c r="D630" s="29"/>
    </row>
    <row r="631" customFormat="false" ht="15" hidden="false" customHeight="false" outlineLevel="0" collapsed="false">
      <c r="C631" s="29"/>
      <c r="D631" s="29"/>
    </row>
    <row r="632" customFormat="false" ht="15" hidden="false" customHeight="false" outlineLevel="0" collapsed="false">
      <c r="C632" s="29"/>
      <c r="D632" s="29"/>
    </row>
    <row r="633" customFormat="false" ht="15" hidden="false" customHeight="false" outlineLevel="0" collapsed="false">
      <c r="C633" s="29"/>
      <c r="D633" s="29"/>
    </row>
    <row r="634" customFormat="false" ht="15" hidden="false" customHeight="false" outlineLevel="0" collapsed="false">
      <c r="C634" s="29"/>
      <c r="D634" s="29"/>
    </row>
    <row r="635" customFormat="false" ht="15" hidden="false" customHeight="false" outlineLevel="0" collapsed="false">
      <c r="C635" s="29"/>
      <c r="D635" s="29"/>
    </row>
    <row r="636" customFormat="false" ht="15" hidden="false" customHeight="false" outlineLevel="0" collapsed="false">
      <c r="C636" s="29"/>
      <c r="D636" s="29"/>
    </row>
    <row r="637" customFormat="false" ht="15" hidden="false" customHeight="false" outlineLevel="0" collapsed="false">
      <c r="C637" s="29"/>
      <c r="D637" s="29"/>
    </row>
    <row r="638" customFormat="false" ht="15" hidden="false" customHeight="false" outlineLevel="0" collapsed="false">
      <c r="C638" s="29"/>
      <c r="D638" s="29"/>
    </row>
    <row r="639" customFormat="false" ht="15" hidden="false" customHeight="false" outlineLevel="0" collapsed="false">
      <c r="C639" s="29"/>
      <c r="D639" s="29"/>
    </row>
    <row r="640" customFormat="false" ht="15" hidden="false" customHeight="false" outlineLevel="0" collapsed="false">
      <c r="C640" s="29"/>
      <c r="D640" s="29"/>
    </row>
    <row r="641" customFormat="false" ht="15" hidden="false" customHeight="false" outlineLevel="0" collapsed="false">
      <c r="C641" s="29"/>
      <c r="D641" s="29"/>
    </row>
    <row r="642" customFormat="false" ht="15" hidden="false" customHeight="false" outlineLevel="0" collapsed="false">
      <c r="C642" s="29"/>
      <c r="D642" s="29"/>
    </row>
    <row r="643" customFormat="false" ht="15" hidden="false" customHeight="false" outlineLevel="0" collapsed="false">
      <c r="C643" s="29"/>
      <c r="D643" s="29"/>
    </row>
    <row r="644" customFormat="false" ht="15" hidden="false" customHeight="false" outlineLevel="0" collapsed="false">
      <c r="C644" s="29"/>
      <c r="D644" s="29"/>
    </row>
    <row r="645" customFormat="false" ht="15" hidden="false" customHeight="false" outlineLevel="0" collapsed="false">
      <c r="C645" s="29"/>
      <c r="D645" s="29"/>
    </row>
    <row r="646" customFormat="false" ht="15" hidden="false" customHeight="false" outlineLevel="0" collapsed="false">
      <c r="C646" s="29"/>
      <c r="D646" s="29"/>
    </row>
    <row r="647" customFormat="false" ht="15" hidden="false" customHeight="false" outlineLevel="0" collapsed="false">
      <c r="C647" s="29"/>
      <c r="D647" s="29"/>
    </row>
    <row r="648" customFormat="false" ht="15" hidden="false" customHeight="false" outlineLevel="0" collapsed="false">
      <c r="C648" s="29"/>
      <c r="D648" s="29"/>
    </row>
    <row r="649" customFormat="false" ht="15" hidden="false" customHeight="false" outlineLevel="0" collapsed="false">
      <c r="C649" s="29"/>
      <c r="D649" s="29"/>
    </row>
    <row r="650" customFormat="false" ht="15" hidden="false" customHeight="false" outlineLevel="0" collapsed="false">
      <c r="C650" s="29"/>
      <c r="D650" s="29"/>
    </row>
    <row r="651" customFormat="false" ht="15" hidden="false" customHeight="false" outlineLevel="0" collapsed="false">
      <c r="C651" s="29"/>
      <c r="D651" s="29"/>
    </row>
    <row r="652" customFormat="false" ht="15" hidden="false" customHeight="false" outlineLevel="0" collapsed="false">
      <c r="C652" s="29"/>
      <c r="D652" s="29"/>
    </row>
    <row r="653" customFormat="false" ht="15" hidden="false" customHeight="false" outlineLevel="0" collapsed="false">
      <c r="C653" s="29"/>
      <c r="D653" s="29"/>
    </row>
    <row r="654" customFormat="false" ht="15" hidden="false" customHeight="false" outlineLevel="0" collapsed="false">
      <c r="C654" s="29"/>
      <c r="D654" s="29"/>
    </row>
    <row r="655" customFormat="false" ht="15" hidden="false" customHeight="false" outlineLevel="0" collapsed="false">
      <c r="C655" s="29"/>
      <c r="D655" s="29"/>
    </row>
    <row r="656" customFormat="false" ht="15" hidden="false" customHeight="false" outlineLevel="0" collapsed="false">
      <c r="C656" s="29"/>
      <c r="D656" s="29"/>
    </row>
    <row r="657" customFormat="false" ht="15" hidden="false" customHeight="false" outlineLevel="0" collapsed="false">
      <c r="C657" s="29"/>
      <c r="D657" s="29"/>
    </row>
    <row r="658" customFormat="false" ht="15" hidden="false" customHeight="false" outlineLevel="0" collapsed="false">
      <c r="C658" s="29"/>
      <c r="D658" s="29"/>
    </row>
    <row r="659" customFormat="false" ht="15" hidden="false" customHeight="false" outlineLevel="0" collapsed="false">
      <c r="C659" s="29"/>
      <c r="D659" s="29"/>
    </row>
    <row r="660" customFormat="false" ht="15" hidden="false" customHeight="false" outlineLevel="0" collapsed="false">
      <c r="C660" s="29"/>
      <c r="D660" s="29"/>
    </row>
    <row r="661" customFormat="false" ht="15" hidden="false" customHeight="false" outlineLevel="0" collapsed="false">
      <c r="C661" s="29"/>
      <c r="D661" s="29"/>
    </row>
    <row r="662" customFormat="false" ht="15" hidden="false" customHeight="false" outlineLevel="0" collapsed="false">
      <c r="C662" s="29"/>
      <c r="D662" s="29"/>
    </row>
    <row r="663" customFormat="false" ht="15" hidden="false" customHeight="false" outlineLevel="0" collapsed="false">
      <c r="C663" s="29"/>
      <c r="D663" s="29"/>
    </row>
    <row r="664" customFormat="false" ht="15" hidden="false" customHeight="false" outlineLevel="0" collapsed="false">
      <c r="C664" s="29"/>
      <c r="D664" s="29"/>
    </row>
    <row r="665" customFormat="false" ht="15" hidden="false" customHeight="false" outlineLevel="0" collapsed="false">
      <c r="C665" s="29"/>
      <c r="D665" s="29"/>
    </row>
    <row r="666" customFormat="false" ht="15" hidden="false" customHeight="false" outlineLevel="0" collapsed="false">
      <c r="C666" s="29"/>
      <c r="D666" s="29"/>
    </row>
    <row r="667" customFormat="false" ht="15" hidden="false" customHeight="false" outlineLevel="0" collapsed="false">
      <c r="C667" s="29"/>
      <c r="D667" s="29"/>
    </row>
    <row r="668" customFormat="false" ht="15" hidden="false" customHeight="false" outlineLevel="0" collapsed="false">
      <c r="C668" s="29"/>
      <c r="D668" s="29"/>
    </row>
    <row r="669" customFormat="false" ht="15" hidden="false" customHeight="false" outlineLevel="0" collapsed="false">
      <c r="C669" s="29"/>
      <c r="D669" s="29"/>
    </row>
    <row r="670" customFormat="false" ht="15" hidden="false" customHeight="false" outlineLevel="0" collapsed="false">
      <c r="C670" s="29"/>
      <c r="D670" s="29"/>
    </row>
    <row r="671" customFormat="false" ht="15" hidden="false" customHeight="false" outlineLevel="0" collapsed="false">
      <c r="C671" s="29"/>
      <c r="D671" s="29"/>
    </row>
    <row r="672" customFormat="false" ht="15" hidden="false" customHeight="false" outlineLevel="0" collapsed="false">
      <c r="C672" s="29"/>
      <c r="D672" s="29"/>
    </row>
    <row r="673" customFormat="false" ht="15" hidden="false" customHeight="false" outlineLevel="0" collapsed="false">
      <c r="C673" s="29"/>
      <c r="D673" s="29"/>
    </row>
    <row r="674" customFormat="false" ht="15" hidden="false" customHeight="false" outlineLevel="0" collapsed="false">
      <c r="C674" s="29"/>
      <c r="D674" s="29"/>
    </row>
    <row r="675" customFormat="false" ht="15" hidden="false" customHeight="false" outlineLevel="0" collapsed="false">
      <c r="C675" s="29"/>
      <c r="D675" s="29"/>
    </row>
    <row r="676" customFormat="false" ht="15" hidden="false" customHeight="false" outlineLevel="0" collapsed="false">
      <c r="C676" s="29"/>
      <c r="D676" s="29"/>
    </row>
    <row r="677" customFormat="false" ht="15" hidden="false" customHeight="false" outlineLevel="0" collapsed="false">
      <c r="C677" s="29"/>
      <c r="D677" s="29"/>
    </row>
    <row r="678" customFormat="false" ht="15" hidden="false" customHeight="false" outlineLevel="0" collapsed="false">
      <c r="C678" s="29"/>
      <c r="D678" s="29"/>
    </row>
    <row r="679" customFormat="false" ht="15" hidden="false" customHeight="false" outlineLevel="0" collapsed="false">
      <c r="C679" s="29"/>
      <c r="D679" s="29"/>
    </row>
    <row r="680" customFormat="false" ht="15" hidden="false" customHeight="false" outlineLevel="0" collapsed="false">
      <c r="C680" s="29"/>
      <c r="D680" s="29"/>
    </row>
    <row r="681" customFormat="false" ht="15" hidden="false" customHeight="false" outlineLevel="0" collapsed="false">
      <c r="C681" s="29"/>
      <c r="D681" s="29"/>
    </row>
    <row r="682" customFormat="false" ht="15" hidden="false" customHeight="false" outlineLevel="0" collapsed="false">
      <c r="C682" s="29"/>
      <c r="D682" s="29"/>
    </row>
    <row r="683" customFormat="false" ht="15" hidden="false" customHeight="false" outlineLevel="0" collapsed="false">
      <c r="C683" s="29"/>
      <c r="D683" s="29"/>
    </row>
    <row r="684" customFormat="false" ht="15" hidden="false" customHeight="false" outlineLevel="0" collapsed="false">
      <c r="C684" s="29"/>
      <c r="D684" s="29"/>
    </row>
    <row r="685" customFormat="false" ht="15" hidden="false" customHeight="false" outlineLevel="0" collapsed="false">
      <c r="C685" s="29"/>
      <c r="D685" s="29"/>
    </row>
    <row r="686" customFormat="false" ht="15" hidden="false" customHeight="false" outlineLevel="0" collapsed="false">
      <c r="C686" s="29"/>
      <c r="D686" s="29"/>
    </row>
    <row r="687" customFormat="false" ht="15" hidden="false" customHeight="false" outlineLevel="0" collapsed="false">
      <c r="C687" s="29"/>
      <c r="D687" s="29"/>
    </row>
    <row r="688" customFormat="false" ht="15" hidden="false" customHeight="false" outlineLevel="0" collapsed="false">
      <c r="C688" s="29"/>
      <c r="D688" s="29"/>
    </row>
    <row r="689" customFormat="false" ht="15" hidden="false" customHeight="false" outlineLevel="0" collapsed="false">
      <c r="C689" s="29"/>
      <c r="D689" s="29"/>
    </row>
    <row r="690" customFormat="false" ht="15" hidden="false" customHeight="false" outlineLevel="0" collapsed="false">
      <c r="C690" s="29"/>
      <c r="D690" s="29"/>
    </row>
    <row r="691" customFormat="false" ht="15" hidden="false" customHeight="false" outlineLevel="0" collapsed="false">
      <c r="C691" s="29"/>
      <c r="D691" s="29"/>
    </row>
    <row r="692" customFormat="false" ht="15" hidden="false" customHeight="false" outlineLevel="0" collapsed="false">
      <c r="C692" s="29"/>
      <c r="D692" s="29"/>
    </row>
    <row r="693" customFormat="false" ht="15" hidden="false" customHeight="false" outlineLevel="0" collapsed="false">
      <c r="C693" s="29"/>
      <c r="D693" s="29"/>
    </row>
    <row r="694" customFormat="false" ht="15" hidden="false" customHeight="false" outlineLevel="0" collapsed="false">
      <c r="C694" s="29"/>
      <c r="D694" s="29"/>
    </row>
    <row r="695" customFormat="false" ht="15" hidden="false" customHeight="false" outlineLevel="0" collapsed="false">
      <c r="C695" s="29"/>
      <c r="D695" s="29"/>
    </row>
    <row r="696" customFormat="false" ht="15" hidden="false" customHeight="false" outlineLevel="0" collapsed="false">
      <c r="C696" s="29"/>
      <c r="D696" s="29"/>
    </row>
    <row r="697" customFormat="false" ht="15" hidden="false" customHeight="false" outlineLevel="0" collapsed="false">
      <c r="C697" s="29"/>
      <c r="D697" s="29"/>
    </row>
    <row r="698" customFormat="false" ht="15" hidden="false" customHeight="false" outlineLevel="0" collapsed="false">
      <c r="C698" s="29"/>
      <c r="D698" s="29"/>
    </row>
    <row r="699" customFormat="false" ht="15" hidden="false" customHeight="false" outlineLevel="0" collapsed="false">
      <c r="C699" s="29"/>
      <c r="D699" s="29"/>
    </row>
    <row r="700" customFormat="false" ht="15" hidden="false" customHeight="false" outlineLevel="0" collapsed="false">
      <c r="C700" s="29"/>
      <c r="D700" s="29"/>
    </row>
    <row r="701" customFormat="false" ht="15" hidden="false" customHeight="false" outlineLevel="0" collapsed="false">
      <c r="C701" s="29"/>
      <c r="D701" s="29"/>
    </row>
    <row r="702" customFormat="false" ht="15" hidden="false" customHeight="false" outlineLevel="0" collapsed="false">
      <c r="C702" s="29"/>
      <c r="D702" s="29"/>
    </row>
    <row r="703" customFormat="false" ht="15" hidden="false" customHeight="false" outlineLevel="0" collapsed="false">
      <c r="C703" s="29"/>
      <c r="D703" s="29"/>
    </row>
    <row r="704" customFormat="false" ht="15" hidden="false" customHeight="false" outlineLevel="0" collapsed="false">
      <c r="C704" s="29"/>
      <c r="D704" s="29"/>
    </row>
    <row r="705" customFormat="false" ht="15" hidden="false" customHeight="false" outlineLevel="0" collapsed="false">
      <c r="C705" s="29"/>
      <c r="D705" s="29"/>
    </row>
    <row r="706" customFormat="false" ht="15" hidden="false" customHeight="false" outlineLevel="0" collapsed="false">
      <c r="C706" s="29"/>
      <c r="D706" s="29"/>
    </row>
    <row r="707" customFormat="false" ht="15" hidden="false" customHeight="false" outlineLevel="0" collapsed="false">
      <c r="C707" s="29"/>
      <c r="D707" s="29"/>
    </row>
    <row r="708" customFormat="false" ht="15" hidden="false" customHeight="false" outlineLevel="0" collapsed="false">
      <c r="C708" s="29"/>
      <c r="D708" s="29"/>
    </row>
    <row r="709" customFormat="false" ht="15" hidden="false" customHeight="false" outlineLevel="0" collapsed="false">
      <c r="C709" s="29"/>
      <c r="D709" s="29"/>
    </row>
    <row r="710" customFormat="false" ht="15" hidden="false" customHeight="false" outlineLevel="0" collapsed="false">
      <c r="C710" s="29"/>
      <c r="D710" s="29"/>
    </row>
    <row r="711" customFormat="false" ht="15" hidden="false" customHeight="false" outlineLevel="0" collapsed="false">
      <c r="C711" s="29"/>
      <c r="D711" s="29"/>
    </row>
    <row r="712" customFormat="false" ht="15" hidden="false" customHeight="false" outlineLevel="0" collapsed="false">
      <c r="C712" s="29"/>
      <c r="D712" s="29"/>
    </row>
    <row r="713" customFormat="false" ht="15" hidden="false" customHeight="false" outlineLevel="0" collapsed="false">
      <c r="C713" s="29"/>
      <c r="D713" s="29"/>
    </row>
    <row r="714" customFormat="false" ht="15" hidden="false" customHeight="false" outlineLevel="0" collapsed="false">
      <c r="C714" s="29"/>
      <c r="D714" s="29"/>
    </row>
    <row r="715" customFormat="false" ht="15" hidden="false" customHeight="false" outlineLevel="0" collapsed="false">
      <c r="C715" s="29"/>
      <c r="D715" s="29"/>
    </row>
    <row r="716" customFormat="false" ht="15" hidden="false" customHeight="false" outlineLevel="0" collapsed="false">
      <c r="C716" s="29"/>
      <c r="D716" s="29"/>
    </row>
    <row r="717" customFormat="false" ht="15" hidden="false" customHeight="false" outlineLevel="0" collapsed="false">
      <c r="C717" s="29"/>
      <c r="D717" s="29"/>
    </row>
    <row r="718" customFormat="false" ht="15" hidden="false" customHeight="false" outlineLevel="0" collapsed="false">
      <c r="C718" s="29"/>
      <c r="D718" s="29"/>
    </row>
    <row r="719" customFormat="false" ht="15" hidden="false" customHeight="false" outlineLevel="0" collapsed="false">
      <c r="C719" s="29"/>
      <c r="D719" s="29"/>
    </row>
    <row r="720" customFormat="false" ht="15" hidden="false" customHeight="false" outlineLevel="0" collapsed="false">
      <c r="C720" s="29"/>
      <c r="D720" s="29"/>
    </row>
    <row r="721" customFormat="false" ht="15" hidden="false" customHeight="false" outlineLevel="0" collapsed="false">
      <c r="C721" s="29"/>
      <c r="D721" s="29"/>
    </row>
    <row r="722" customFormat="false" ht="15" hidden="false" customHeight="false" outlineLevel="0" collapsed="false">
      <c r="C722" s="29"/>
      <c r="D722" s="29"/>
    </row>
    <row r="723" customFormat="false" ht="15" hidden="false" customHeight="false" outlineLevel="0" collapsed="false">
      <c r="C723" s="29"/>
      <c r="D723" s="29"/>
    </row>
    <row r="724" customFormat="false" ht="15" hidden="false" customHeight="false" outlineLevel="0" collapsed="false">
      <c r="C724" s="29"/>
      <c r="D724" s="29"/>
    </row>
    <row r="725" customFormat="false" ht="15" hidden="false" customHeight="false" outlineLevel="0" collapsed="false">
      <c r="C725" s="29"/>
      <c r="D725" s="29"/>
    </row>
    <row r="726" customFormat="false" ht="15" hidden="false" customHeight="false" outlineLevel="0" collapsed="false">
      <c r="C726" s="29"/>
      <c r="D726" s="29"/>
    </row>
    <row r="727" customFormat="false" ht="15" hidden="false" customHeight="false" outlineLevel="0" collapsed="false">
      <c r="C727" s="29"/>
      <c r="D727" s="29"/>
    </row>
    <row r="728" customFormat="false" ht="15" hidden="false" customHeight="false" outlineLevel="0" collapsed="false">
      <c r="C728" s="29"/>
      <c r="D728" s="29"/>
    </row>
    <row r="729" customFormat="false" ht="15" hidden="false" customHeight="false" outlineLevel="0" collapsed="false">
      <c r="C729" s="29"/>
      <c r="D729" s="29"/>
    </row>
    <row r="730" customFormat="false" ht="15" hidden="false" customHeight="false" outlineLevel="0" collapsed="false">
      <c r="C730" s="29"/>
      <c r="D730" s="29"/>
    </row>
    <row r="731" customFormat="false" ht="15" hidden="false" customHeight="false" outlineLevel="0" collapsed="false">
      <c r="C731" s="29"/>
      <c r="D731" s="29"/>
    </row>
    <row r="732" customFormat="false" ht="15" hidden="false" customHeight="false" outlineLevel="0" collapsed="false">
      <c r="C732" s="29"/>
      <c r="D732" s="29"/>
    </row>
    <row r="733" customFormat="false" ht="15" hidden="false" customHeight="false" outlineLevel="0" collapsed="false">
      <c r="C733" s="29"/>
      <c r="D733" s="29"/>
    </row>
    <row r="734" customFormat="false" ht="15" hidden="false" customHeight="false" outlineLevel="0" collapsed="false">
      <c r="C734" s="29"/>
      <c r="D734" s="29"/>
    </row>
    <row r="735" customFormat="false" ht="15" hidden="false" customHeight="false" outlineLevel="0" collapsed="false">
      <c r="C735" s="29"/>
      <c r="D735" s="29"/>
    </row>
    <row r="736" customFormat="false" ht="15" hidden="false" customHeight="false" outlineLevel="0" collapsed="false">
      <c r="C736" s="29"/>
      <c r="D736" s="29"/>
    </row>
    <row r="737" customFormat="false" ht="15" hidden="false" customHeight="false" outlineLevel="0" collapsed="false">
      <c r="C737" s="29"/>
      <c r="D737" s="29"/>
    </row>
    <row r="738" customFormat="false" ht="15" hidden="false" customHeight="false" outlineLevel="0" collapsed="false">
      <c r="C738" s="29"/>
      <c r="D738" s="29"/>
    </row>
    <row r="739" customFormat="false" ht="15" hidden="false" customHeight="false" outlineLevel="0" collapsed="false">
      <c r="C739" s="29"/>
      <c r="D739" s="29"/>
    </row>
    <row r="740" customFormat="false" ht="15" hidden="false" customHeight="false" outlineLevel="0" collapsed="false">
      <c r="C740" s="29"/>
      <c r="D740" s="29"/>
    </row>
    <row r="741" customFormat="false" ht="15" hidden="false" customHeight="false" outlineLevel="0" collapsed="false">
      <c r="C741" s="29"/>
      <c r="D741" s="29"/>
    </row>
    <row r="742" customFormat="false" ht="15" hidden="false" customHeight="false" outlineLevel="0" collapsed="false">
      <c r="C742" s="29"/>
      <c r="D742" s="29"/>
    </row>
    <row r="743" customFormat="false" ht="15" hidden="false" customHeight="false" outlineLevel="0" collapsed="false">
      <c r="C743" s="29"/>
      <c r="D743" s="29"/>
    </row>
    <row r="744" customFormat="false" ht="15" hidden="false" customHeight="false" outlineLevel="0" collapsed="false">
      <c r="C744" s="29"/>
      <c r="D744" s="29"/>
    </row>
    <row r="745" customFormat="false" ht="15" hidden="false" customHeight="false" outlineLevel="0" collapsed="false">
      <c r="C745" s="29"/>
      <c r="D745" s="29"/>
    </row>
    <row r="746" customFormat="false" ht="15" hidden="false" customHeight="false" outlineLevel="0" collapsed="false">
      <c r="C746" s="29"/>
      <c r="D746" s="29"/>
    </row>
    <row r="747" customFormat="false" ht="15" hidden="false" customHeight="false" outlineLevel="0" collapsed="false">
      <c r="C747" s="29"/>
      <c r="D747" s="29"/>
    </row>
    <row r="748" customFormat="false" ht="15" hidden="false" customHeight="false" outlineLevel="0" collapsed="false">
      <c r="C748" s="29"/>
      <c r="D748" s="29"/>
    </row>
    <row r="749" customFormat="false" ht="15" hidden="false" customHeight="false" outlineLevel="0" collapsed="false">
      <c r="C749" s="29"/>
      <c r="D749" s="29"/>
    </row>
    <row r="750" customFormat="false" ht="15" hidden="false" customHeight="false" outlineLevel="0" collapsed="false">
      <c r="C750" s="29"/>
      <c r="D750" s="29"/>
    </row>
    <row r="751" customFormat="false" ht="15" hidden="false" customHeight="false" outlineLevel="0" collapsed="false">
      <c r="C751" s="29"/>
      <c r="D751" s="29"/>
    </row>
    <row r="752" customFormat="false" ht="15" hidden="false" customHeight="false" outlineLevel="0" collapsed="false">
      <c r="C752" s="29"/>
      <c r="D752" s="29"/>
    </row>
    <row r="753" customFormat="false" ht="15" hidden="false" customHeight="false" outlineLevel="0" collapsed="false">
      <c r="C753" s="29"/>
      <c r="D753" s="29"/>
    </row>
    <row r="754" customFormat="false" ht="15" hidden="false" customHeight="false" outlineLevel="0" collapsed="false">
      <c r="C754" s="29"/>
      <c r="D754" s="29"/>
    </row>
    <row r="755" customFormat="false" ht="15" hidden="false" customHeight="false" outlineLevel="0" collapsed="false">
      <c r="C755" s="29"/>
      <c r="D755" s="29"/>
    </row>
    <row r="756" customFormat="false" ht="15" hidden="false" customHeight="false" outlineLevel="0" collapsed="false">
      <c r="C756" s="29"/>
      <c r="D756" s="29"/>
    </row>
    <row r="757" customFormat="false" ht="15" hidden="false" customHeight="false" outlineLevel="0" collapsed="false">
      <c r="C757" s="29"/>
      <c r="D757" s="29"/>
    </row>
    <row r="758" customFormat="false" ht="15" hidden="false" customHeight="false" outlineLevel="0" collapsed="false">
      <c r="C758" s="29"/>
      <c r="D758" s="29"/>
    </row>
    <row r="759" customFormat="false" ht="15" hidden="false" customHeight="false" outlineLevel="0" collapsed="false">
      <c r="C759" s="29"/>
      <c r="D759" s="29"/>
    </row>
    <row r="760" customFormat="false" ht="15" hidden="false" customHeight="false" outlineLevel="0" collapsed="false">
      <c r="C760" s="29"/>
      <c r="D760" s="29"/>
    </row>
    <row r="761" customFormat="false" ht="15" hidden="false" customHeight="false" outlineLevel="0" collapsed="false">
      <c r="C761" s="29"/>
      <c r="D761" s="29"/>
    </row>
    <row r="762" customFormat="false" ht="15" hidden="false" customHeight="false" outlineLevel="0" collapsed="false">
      <c r="C762" s="29"/>
      <c r="D762" s="29"/>
    </row>
    <row r="763" customFormat="false" ht="15" hidden="false" customHeight="false" outlineLevel="0" collapsed="false">
      <c r="C763" s="29"/>
      <c r="D763" s="29"/>
    </row>
    <row r="764" customFormat="false" ht="15" hidden="false" customHeight="false" outlineLevel="0" collapsed="false">
      <c r="C764" s="29"/>
      <c r="D764" s="29"/>
    </row>
    <row r="765" customFormat="false" ht="15" hidden="false" customHeight="false" outlineLevel="0" collapsed="false">
      <c r="C765" s="29"/>
      <c r="D765" s="29"/>
    </row>
    <row r="766" customFormat="false" ht="15" hidden="false" customHeight="false" outlineLevel="0" collapsed="false">
      <c r="C766" s="29"/>
      <c r="D766" s="29"/>
    </row>
    <row r="767" customFormat="false" ht="15" hidden="false" customHeight="false" outlineLevel="0" collapsed="false">
      <c r="C767" s="29"/>
      <c r="D767" s="29"/>
    </row>
    <row r="768" customFormat="false" ht="15" hidden="false" customHeight="false" outlineLevel="0" collapsed="false">
      <c r="C768" s="29"/>
      <c r="D768" s="29"/>
    </row>
    <row r="769" customFormat="false" ht="15" hidden="false" customHeight="false" outlineLevel="0" collapsed="false">
      <c r="C769" s="29"/>
      <c r="D769" s="29"/>
    </row>
    <row r="770" customFormat="false" ht="15" hidden="false" customHeight="false" outlineLevel="0" collapsed="false">
      <c r="C770" s="29"/>
      <c r="D770" s="29"/>
    </row>
    <row r="771" customFormat="false" ht="15" hidden="false" customHeight="false" outlineLevel="0" collapsed="false">
      <c r="C771" s="29"/>
      <c r="D771" s="29"/>
    </row>
    <row r="772" customFormat="false" ht="15" hidden="false" customHeight="false" outlineLevel="0" collapsed="false">
      <c r="C772" s="29"/>
      <c r="D772" s="29"/>
    </row>
    <row r="773" customFormat="false" ht="15" hidden="false" customHeight="false" outlineLevel="0" collapsed="false">
      <c r="C773" s="29"/>
      <c r="D773" s="29"/>
    </row>
    <row r="774" customFormat="false" ht="15" hidden="false" customHeight="false" outlineLevel="0" collapsed="false">
      <c r="C774" s="29"/>
      <c r="D774" s="29"/>
    </row>
    <row r="775" customFormat="false" ht="15" hidden="false" customHeight="false" outlineLevel="0" collapsed="false">
      <c r="C775" s="29"/>
      <c r="D775" s="29"/>
    </row>
    <row r="776" customFormat="false" ht="15" hidden="false" customHeight="false" outlineLevel="0" collapsed="false">
      <c r="C776" s="29"/>
      <c r="D776" s="29"/>
    </row>
    <row r="777" customFormat="false" ht="15" hidden="false" customHeight="false" outlineLevel="0" collapsed="false">
      <c r="C777" s="29"/>
      <c r="D777" s="29"/>
    </row>
    <row r="778" customFormat="false" ht="15" hidden="false" customHeight="false" outlineLevel="0" collapsed="false">
      <c r="C778" s="29"/>
      <c r="D778" s="29"/>
    </row>
    <row r="779" customFormat="false" ht="15" hidden="false" customHeight="false" outlineLevel="0" collapsed="false">
      <c r="C779" s="29"/>
      <c r="D779" s="29"/>
    </row>
    <row r="780" customFormat="false" ht="15" hidden="false" customHeight="false" outlineLevel="0" collapsed="false">
      <c r="C780" s="29"/>
      <c r="D780" s="29"/>
    </row>
    <row r="781" customFormat="false" ht="15" hidden="false" customHeight="false" outlineLevel="0" collapsed="false">
      <c r="C781" s="29"/>
      <c r="D781" s="29"/>
    </row>
    <row r="782" customFormat="false" ht="15" hidden="false" customHeight="false" outlineLevel="0" collapsed="false">
      <c r="C782" s="29"/>
      <c r="D782" s="29"/>
    </row>
    <row r="783" customFormat="false" ht="15" hidden="false" customHeight="false" outlineLevel="0" collapsed="false">
      <c r="C783" s="29"/>
      <c r="D783" s="29"/>
    </row>
    <row r="784" customFormat="false" ht="15" hidden="false" customHeight="false" outlineLevel="0" collapsed="false">
      <c r="C784" s="29"/>
      <c r="D784" s="29"/>
    </row>
    <row r="785" customFormat="false" ht="15" hidden="false" customHeight="false" outlineLevel="0" collapsed="false">
      <c r="C785" s="29"/>
      <c r="D785" s="29"/>
    </row>
    <row r="786" customFormat="false" ht="15" hidden="false" customHeight="false" outlineLevel="0" collapsed="false">
      <c r="C786" s="29"/>
      <c r="D786" s="29"/>
    </row>
    <row r="787" customFormat="false" ht="15" hidden="false" customHeight="false" outlineLevel="0" collapsed="false">
      <c r="C787" s="29"/>
      <c r="D787" s="29"/>
    </row>
    <row r="788" customFormat="false" ht="15" hidden="false" customHeight="false" outlineLevel="0" collapsed="false">
      <c r="C788" s="29"/>
      <c r="D788" s="29"/>
    </row>
    <row r="789" customFormat="false" ht="15" hidden="false" customHeight="false" outlineLevel="0" collapsed="false">
      <c r="C789" s="29"/>
      <c r="D789" s="29"/>
    </row>
    <row r="790" customFormat="false" ht="15" hidden="false" customHeight="false" outlineLevel="0" collapsed="false">
      <c r="C790" s="29"/>
      <c r="D790" s="29"/>
    </row>
    <row r="791" customFormat="false" ht="15" hidden="false" customHeight="false" outlineLevel="0" collapsed="false">
      <c r="C791" s="29"/>
      <c r="D791" s="29"/>
    </row>
    <row r="792" customFormat="false" ht="15" hidden="false" customHeight="false" outlineLevel="0" collapsed="false">
      <c r="C792" s="29"/>
      <c r="D792" s="29"/>
    </row>
    <row r="793" customFormat="false" ht="15" hidden="false" customHeight="false" outlineLevel="0" collapsed="false">
      <c r="C793" s="29"/>
      <c r="D793" s="29"/>
    </row>
    <row r="794" customFormat="false" ht="15" hidden="false" customHeight="false" outlineLevel="0" collapsed="false">
      <c r="C794" s="29"/>
      <c r="D794" s="29"/>
    </row>
    <row r="795" customFormat="false" ht="15" hidden="false" customHeight="false" outlineLevel="0" collapsed="false">
      <c r="C795" s="29"/>
      <c r="D795" s="29"/>
    </row>
    <row r="796" customFormat="false" ht="15" hidden="false" customHeight="false" outlineLevel="0" collapsed="false">
      <c r="C796" s="29"/>
      <c r="D796" s="29"/>
    </row>
    <row r="797" customFormat="false" ht="15" hidden="false" customHeight="false" outlineLevel="0" collapsed="false">
      <c r="C797" s="29"/>
      <c r="D797" s="29"/>
    </row>
    <row r="798" customFormat="false" ht="15" hidden="false" customHeight="false" outlineLevel="0" collapsed="false">
      <c r="C798" s="29"/>
      <c r="D798" s="29"/>
    </row>
    <row r="799" customFormat="false" ht="15" hidden="false" customHeight="false" outlineLevel="0" collapsed="false">
      <c r="C799" s="29"/>
      <c r="D799" s="29"/>
    </row>
    <row r="800" customFormat="false" ht="15" hidden="false" customHeight="false" outlineLevel="0" collapsed="false">
      <c r="C800" s="29"/>
      <c r="D800" s="29"/>
    </row>
    <row r="801" customFormat="false" ht="15" hidden="false" customHeight="false" outlineLevel="0" collapsed="false">
      <c r="C801" s="29"/>
      <c r="D801" s="29"/>
    </row>
    <row r="802" customFormat="false" ht="15" hidden="false" customHeight="false" outlineLevel="0" collapsed="false">
      <c r="C802" s="29"/>
      <c r="D802" s="29"/>
    </row>
    <row r="803" customFormat="false" ht="15" hidden="false" customHeight="false" outlineLevel="0" collapsed="false">
      <c r="C803" s="29"/>
      <c r="D803" s="29"/>
    </row>
    <row r="804" customFormat="false" ht="15" hidden="false" customHeight="false" outlineLevel="0" collapsed="false">
      <c r="C804" s="29"/>
      <c r="D804" s="29"/>
    </row>
    <row r="805" customFormat="false" ht="15" hidden="false" customHeight="false" outlineLevel="0" collapsed="false">
      <c r="C805" s="29"/>
      <c r="D805" s="29"/>
    </row>
    <row r="806" customFormat="false" ht="15" hidden="false" customHeight="false" outlineLevel="0" collapsed="false">
      <c r="C806" s="29"/>
      <c r="D806" s="29"/>
    </row>
    <row r="807" customFormat="false" ht="15" hidden="false" customHeight="false" outlineLevel="0" collapsed="false">
      <c r="C807" s="29"/>
      <c r="D807" s="29"/>
    </row>
    <row r="808" customFormat="false" ht="15" hidden="false" customHeight="false" outlineLevel="0" collapsed="false">
      <c r="C808" s="29"/>
      <c r="D808" s="29"/>
    </row>
    <row r="809" customFormat="false" ht="15" hidden="false" customHeight="false" outlineLevel="0" collapsed="false">
      <c r="C809" s="29"/>
      <c r="D809" s="29"/>
    </row>
    <row r="810" customFormat="false" ht="15" hidden="false" customHeight="false" outlineLevel="0" collapsed="false">
      <c r="C810" s="29"/>
      <c r="D810" s="29"/>
    </row>
    <row r="811" customFormat="false" ht="15" hidden="false" customHeight="false" outlineLevel="0" collapsed="false">
      <c r="C811" s="29"/>
      <c r="D811" s="29"/>
    </row>
    <row r="812" customFormat="false" ht="15" hidden="false" customHeight="false" outlineLevel="0" collapsed="false">
      <c r="C812" s="29"/>
      <c r="D812" s="29"/>
    </row>
    <row r="813" customFormat="false" ht="15" hidden="false" customHeight="false" outlineLevel="0" collapsed="false">
      <c r="C813" s="29"/>
      <c r="D813" s="29"/>
    </row>
    <row r="814" customFormat="false" ht="15" hidden="false" customHeight="false" outlineLevel="0" collapsed="false">
      <c r="C814" s="29"/>
      <c r="D814" s="29"/>
    </row>
    <row r="815" customFormat="false" ht="15" hidden="false" customHeight="false" outlineLevel="0" collapsed="false">
      <c r="C815" s="29"/>
      <c r="D815" s="29"/>
    </row>
    <row r="816" customFormat="false" ht="15" hidden="false" customHeight="false" outlineLevel="0" collapsed="false">
      <c r="C816" s="29"/>
      <c r="D816" s="29"/>
    </row>
    <row r="817" customFormat="false" ht="15" hidden="false" customHeight="false" outlineLevel="0" collapsed="false">
      <c r="C817" s="29"/>
      <c r="D817" s="29"/>
    </row>
    <row r="818" customFormat="false" ht="15" hidden="false" customHeight="false" outlineLevel="0" collapsed="false">
      <c r="C818" s="29"/>
      <c r="D818" s="29"/>
    </row>
    <row r="819" customFormat="false" ht="15" hidden="false" customHeight="false" outlineLevel="0" collapsed="false">
      <c r="C819" s="29"/>
      <c r="D819" s="29"/>
    </row>
    <row r="820" customFormat="false" ht="15" hidden="false" customHeight="false" outlineLevel="0" collapsed="false">
      <c r="C820" s="29"/>
      <c r="D820" s="29"/>
    </row>
    <row r="821" customFormat="false" ht="15" hidden="false" customHeight="false" outlineLevel="0" collapsed="false">
      <c r="C821" s="29"/>
      <c r="D821" s="29"/>
    </row>
    <row r="822" customFormat="false" ht="15" hidden="false" customHeight="false" outlineLevel="0" collapsed="false">
      <c r="C822" s="29"/>
      <c r="D822" s="29"/>
    </row>
    <row r="823" customFormat="false" ht="15" hidden="false" customHeight="false" outlineLevel="0" collapsed="false">
      <c r="C823" s="29"/>
      <c r="D823" s="29"/>
    </row>
    <row r="824" customFormat="false" ht="15" hidden="false" customHeight="false" outlineLevel="0" collapsed="false">
      <c r="C824" s="29"/>
      <c r="D824" s="29"/>
    </row>
    <row r="825" customFormat="false" ht="15" hidden="false" customHeight="false" outlineLevel="0" collapsed="false">
      <c r="C825" s="29"/>
      <c r="D825" s="29"/>
    </row>
    <row r="826" customFormat="false" ht="15" hidden="false" customHeight="false" outlineLevel="0" collapsed="false">
      <c r="C826" s="29"/>
      <c r="D826" s="29"/>
    </row>
    <row r="827" customFormat="false" ht="15" hidden="false" customHeight="false" outlineLevel="0" collapsed="false">
      <c r="C827" s="29"/>
      <c r="D827" s="29"/>
    </row>
    <row r="828" customFormat="false" ht="15" hidden="false" customHeight="false" outlineLevel="0" collapsed="false">
      <c r="C828" s="29"/>
      <c r="D828" s="29"/>
    </row>
    <row r="829" customFormat="false" ht="15" hidden="false" customHeight="false" outlineLevel="0" collapsed="false">
      <c r="C829" s="29"/>
      <c r="D829" s="29"/>
    </row>
    <row r="830" customFormat="false" ht="15" hidden="false" customHeight="false" outlineLevel="0" collapsed="false">
      <c r="C830" s="29"/>
      <c r="D830" s="29"/>
    </row>
    <row r="831" customFormat="false" ht="15" hidden="false" customHeight="false" outlineLevel="0" collapsed="false">
      <c r="C831" s="29"/>
      <c r="D831" s="29"/>
    </row>
    <row r="832" customFormat="false" ht="15" hidden="false" customHeight="false" outlineLevel="0" collapsed="false">
      <c r="C832" s="29"/>
      <c r="D832" s="29"/>
    </row>
    <row r="833" customFormat="false" ht="15" hidden="false" customHeight="false" outlineLevel="0" collapsed="false">
      <c r="C833" s="29"/>
      <c r="D833" s="29"/>
    </row>
    <row r="834" customFormat="false" ht="15" hidden="false" customHeight="false" outlineLevel="0" collapsed="false">
      <c r="C834" s="29"/>
      <c r="D834" s="29"/>
    </row>
    <row r="835" customFormat="false" ht="15" hidden="false" customHeight="false" outlineLevel="0" collapsed="false">
      <c r="C835" s="29"/>
      <c r="D835" s="29"/>
    </row>
    <row r="836" customFormat="false" ht="15" hidden="false" customHeight="false" outlineLevel="0" collapsed="false">
      <c r="C836" s="29"/>
      <c r="D836" s="29"/>
    </row>
    <row r="837" customFormat="false" ht="15" hidden="false" customHeight="false" outlineLevel="0" collapsed="false">
      <c r="C837" s="29"/>
      <c r="D837" s="29"/>
    </row>
    <row r="838" customFormat="false" ht="15" hidden="false" customHeight="false" outlineLevel="0" collapsed="false">
      <c r="C838" s="29"/>
      <c r="D838" s="29"/>
    </row>
    <row r="839" customFormat="false" ht="15" hidden="false" customHeight="false" outlineLevel="0" collapsed="false">
      <c r="C839" s="29"/>
      <c r="D839" s="29"/>
    </row>
    <row r="840" customFormat="false" ht="15" hidden="false" customHeight="false" outlineLevel="0" collapsed="false">
      <c r="C840" s="29"/>
      <c r="D840" s="29"/>
    </row>
    <row r="841" customFormat="false" ht="15" hidden="false" customHeight="false" outlineLevel="0" collapsed="false">
      <c r="C841" s="29"/>
      <c r="D841" s="29"/>
    </row>
    <row r="842" customFormat="false" ht="15" hidden="false" customHeight="false" outlineLevel="0" collapsed="false">
      <c r="C842" s="29"/>
      <c r="D842" s="29"/>
    </row>
    <row r="843" customFormat="false" ht="15" hidden="false" customHeight="false" outlineLevel="0" collapsed="false">
      <c r="C843" s="29"/>
      <c r="D843" s="29"/>
    </row>
    <row r="844" customFormat="false" ht="15" hidden="false" customHeight="false" outlineLevel="0" collapsed="false">
      <c r="C844" s="29"/>
      <c r="D844" s="29"/>
    </row>
    <row r="845" customFormat="false" ht="15" hidden="false" customHeight="false" outlineLevel="0" collapsed="false">
      <c r="C845" s="29"/>
      <c r="D845" s="29"/>
    </row>
    <row r="846" customFormat="false" ht="15" hidden="false" customHeight="false" outlineLevel="0" collapsed="false">
      <c r="C846" s="29"/>
      <c r="D846" s="29"/>
    </row>
    <row r="847" customFormat="false" ht="15" hidden="false" customHeight="false" outlineLevel="0" collapsed="false">
      <c r="C847" s="29"/>
      <c r="D847" s="29"/>
    </row>
    <row r="848" customFormat="false" ht="15" hidden="false" customHeight="false" outlineLevel="0" collapsed="false">
      <c r="C848" s="29"/>
      <c r="D848" s="29"/>
    </row>
    <row r="849" customFormat="false" ht="15" hidden="false" customHeight="false" outlineLevel="0" collapsed="false">
      <c r="C849" s="29"/>
      <c r="D849" s="29"/>
    </row>
    <row r="850" customFormat="false" ht="15" hidden="false" customHeight="false" outlineLevel="0" collapsed="false">
      <c r="C850" s="29"/>
      <c r="D850" s="29"/>
    </row>
    <row r="851" customFormat="false" ht="15" hidden="false" customHeight="false" outlineLevel="0" collapsed="false">
      <c r="C851" s="29"/>
      <c r="D851" s="29"/>
    </row>
    <row r="852" customFormat="false" ht="15" hidden="false" customHeight="false" outlineLevel="0" collapsed="false">
      <c r="C852" s="29"/>
      <c r="D852" s="29"/>
    </row>
    <row r="853" customFormat="false" ht="15" hidden="false" customHeight="false" outlineLevel="0" collapsed="false">
      <c r="C853" s="29"/>
      <c r="D853" s="29"/>
    </row>
    <row r="854" customFormat="false" ht="15" hidden="false" customHeight="false" outlineLevel="0" collapsed="false">
      <c r="C854" s="29"/>
      <c r="D854" s="29"/>
    </row>
    <row r="855" customFormat="false" ht="15" hidden="false" customHeight="false" outlineLevel="0" collapsed="false">
      <c r="C855" s="29"/>
      <c r="D855" s="29"/>
    </row>
    <row r="856" customFormat="false" ht="15" hidden="false" customHeight="false" outlineLevel="0" collapsed="false">
      <c r="C856" s="29"/>
      <c r="D856" s="29"/>
    </row>
    <row r="857" customFormat="false" ht="15" hidden="false" customHeight="false" outlineLevel="0" collapsed="false">
      <c r="C857" s="29"/>
      <c r="D857" s="29"/>
    </row>
    <row r="858" customFormat="false" ht="15" hidden="false" customHeight="false" outlineLevel="0" collapsed="false">
      <c r="C858" s="29"/>
      <c r="D858" s="29"/>
    </row>
    <row r="859" customFormat="false" ht="15" hidden="false" customHeight="false" outlineLevel="0" collapsed="false">
      <c r="C859" s="29"/>
      <c r="D859" s="29"/>
    </row>
    <row r="860" customFormat="false" ht="15" hidden="false" customHeight="false" outlineLevel="0" collapsed="false">
      <c r="C860" s="29"/>
      <c r="D860" s="29"/>
    </row>
    <row r="861" customFormat="false" ht="15" hidden="false" customHeight="false" outlineLevel="0" collapsed="false">
      <c r="C861" s="29"/>
      <c r="D861" s="29"/>
    </row>
    <row r="862" customFormat="false" ht="15" hidden="false" customHeight="false" outlineLevel="0" collapsed="false">
      <c r="C862" s="29"/>
      <c r="D862" s="29"/>
    </row>
    <row r="863" customFormat="false" ht="15" hidden="false" customHeight="false" outlineLevel="0" collapsed="false">
      <c r="C863" s="29"/>
      <c r="D863" s="29"/>
    </row>
    <row r="864" customFormat="false" ht="15" hidden="false" customHeight="false" outlineLevel="0" collapsed="false">
      <c r="C864" s="29"/>
      <c r="D864" s="29"/>
    </row>
    <row r="865" customFormat="false" ht="15" hidden="false" customHeight="false" outlineLevel="0" collapsed="false">
      <c r="C865" s="29"/>
      <c r="D865" s="29"/>
    </row>
    <row r="866" customFormat="false" ht="15" hidden="false" customHeight="false" outlineLevel="0" collapsed="false">
      <c r="C866" s="29"/>
      <c r="D866" s="29"/>
    </row>
    <row r="867" customFormat="false" ht="15" hidden="false" customHeight="false" outlineLevel="0" collapsed="false">
      <c r="C867" s="29"/>
      <c r="D867" s="29"/>
    </row>
    <row r="868" customFormat="false" ht="15" hidden="false" customHeight="false" outlineLevel="0" collapsed="false">
      <c r="C868" s="29"/>
      <c r="D868" s="29"/>
    </row>
    <row r="869" customFormat="false" ht="15" hidden="false" customHeight="false" outlineLevel="0" collapsed="false">
      <c r="C869" s="29"/>
      <c r="D869" s="29"/>
    </row>
    <row r="870" customFormat="false" ht="15" hidden="false" customHeight="false" outlineLevel="0" collapsed="false">
      <c r="C870" s="29"/>
      <c r="D870" s="29"/>
    </row>
    <row r="871" customFormat="false" ht="15" hidden="false" customHeight="false" outlineLevel="0" collapsed="false">
      <c r="C871" s="29"/>
      <c r="D871" s="29"/>
    </row>
    <row r="872" customFormat="false" ht="15" hidden="false" customHeight="false" outlineLevel="0" collapsed="false">
      <c r="C872" s="29"/>
      <c r="D872" s="29"/>
    </row>
    <row r="873" customFormat="false" ht="15" hidden="false" customHeight="false" outlineLevel="0" collapsed="false">
      <c r="C873" s="29"/>
      <c r="D873" s="29"/>
    </row>
    <row r="874" customFormat="false" ht="15" hidden="false" customHeight="false" outlineLevel="0" collapsed="false">
      <c r="C874" s="29"/>
      <c r="D874" s="29"/>
    </row>
    <row r="875" customFormat="false" ht="15" hidden="false" customHeight="false" outlineLevel="0" collapsed="false">
      <c r="C875" s="29"/>
      <c r="D875" s="29"/>
    </row>
    <row r="876" customFormat="false" ht="15" hidden="false" customHeight="false" outlineLevel="0" collapsed="false">
      <c r="C876" s="29"/>
      <c r="D876" s="29"/>
    </row>
    <row r="877" customFormat="false" ht="15" hidden="false" customHeight="false" outlineLevel="0" collapsed="false">
      <c r="C877" s="29"/>
      <c r="D877" s="29"/>
    </row>
    <row r="878" customFormat="false" ht="15" hidden="false" customHeight="false" outlineLevel="0" collapsed="false">
      <c r="C878" s="29"/>
      <c r="D878" s="29"/>
    </row>
    <row r="879" customFormat="false" ht="15" hidden="false" customHeight="false" outlineLevel="0" collapsed="false">
      <c r="C879" s="29"/>
      <c r="D879" s="29"/>
    </row>
    <row r="880" customFormat="false" ht="15" hidden="false" customHeight="false" outlineLevel="0" collapsed="false">
      <c r="C880" s="29"/>
      <c r="D880" s="29"/>
    </row>
    <row r="881" customFormat="false" ht="15" hidden="false" customHeight="false" outlineLevel="0" collapsed="false">
      <c r="C881" s="29"/>
      <c r="D881" s="29"/>
    </row>
    <row r="882" customFormat="false" ht="15" hidden="false" customHeight="false" outlineLevel="0" collapsed="false">
      <c r="C882" s="29"/>
      <c r="D882" s="29"/>
    </row>
    <row r="883" customFormat="false" ht="15" hidden="false" customHeight="false" outlineLevel="0" collapsed="false">
      <c r="C883" s="29"/>
      <c r="D883" s="29"/>
    </row>
    <row r="884" customFormat="false" ht="15" hidden="false" customHeight="false" outlineLevel="0" collapsed="false">
      <c r="C884" s="29"/>
      <c r="D884" s="29"/>
    </row>
    <row r="885" customFormat="false" ht="15" hidden="false" customHeight="false" outlineLevel="0" collapsed="false">
      <c r="C885" s="29"/>
      <c r="D885" s="29"/>
    </row>
    <row r="886" customFormat="false" ht="15" hidden="false" customHeight="false" outlineLevel="0" collapsed="false">
      <c r="C886" s="29"/>
      <c r="D886" s="29"/>
    </row>
    <row r="887" customFormat="false" ht="15" hidden="false" customHeight="false" outlineLevel="0" collapsed="false">
      <c r="C887" s="29"/>
      <c r="D887" s="29"/>
    </row>
    <row r="888" customFormat="false" ht="15" hidden="false" customHeight="false" outlineLevel="0" collapsed="false">
      <c r="C888" s="29"/>
      <c r="D888" s="29"/>
    </row>
    <row r="889" customFormat="false" ht="15" hidden="false" customHeight="false" outlineLevel="0" collapsed="false">
      <c r="C889" s="29"/>
      <c r="D889" s="29"/>
    </row>
    <row r="890" customFormat="false" ht="15" hidden="false" customHeight="false" outlineLevel="0" collapsed="false">
      <c r="C890" s="29"/>
      <c r="D890" s="29"/>
    </row>
    <row r="891" customFormat="false" ht="15" hidden="false" customHeight="false" outlineLevel="0" collapsed="false">
      <c r="C891" s="29"/>
      <c r="D891" s="29"/>
    </row>
    <row r="892" customFormat="false" ht="15" hidden="false" customHeight="false" outlineLevel="0" collapsed="false">
      <c r="C892" s="29"/>
      <c r="D892" s="29"/>
    </row>
    <row r="893" customFormat="false" ht="15" hidden="false" customHeight="false" outlineLevel="0" collapsed="false">
      <c r="C893" s="29"/>
      <c r="D893" s="29"/>
    </row>
    <row r="894" customFormat="false" ht="15" hidden="false" customHeight="false" outlineLevel="0" collapsed="false">
      <c r="C894" s="29"/>
      <c r="D894" s="29"/>
    </row>
    <row r="895" customFormat="false" ht="15" hidden="false" customHeight="false" outlineLevel="0" collapsed="false">
      <c r="C895" s="29"/>
      <c r="D895" s="29"/>
    </row>
    <row r="896" customFormat="false" ht="15" hidden="false" customHeight="false" outlineLevel="0" collapsed="false">
      <c r="C896" s="29"/>
      <c r="D896" s="29"/>
    </row>
    <row r="897" customFormat="false" ht="15" hidden="false" customHeight="false" outlineLevel="0" collapsed="false">
      <c r="C897" s="29"/>
      <c r="D897" s="29"/>
    </row>
    <row r="898" customFormat="false" ht="15" hidden="false" customHeight="false" outlineLevel="0" collapsed="false">
      <c r="C898" s="29"/>
      <c r="D898" s="29"/>
    </row>
    <row r="899" customFormat="false" ht="15" hidden="false" customHeight="false" outlineLevel="0" collapsed="false">
      <c r="C899" s="29"/>
      <c r="D899" s="29"/>
    </row>
    <row r="900" customFormat="false" ht="15" hidden="false" customHeight="false" outlineLevel="0" collapsed="false">
      <c r="C900" s="29"/>
      <c r="D900" s="29"/>
    </row>
    <row r="901" customFormat="false" ht="15" hidden="false" customHeight="false" outlineLevel="0" collapsed="false">
      <c r="C901" s="29"/>
      <c r="D901" s="29"/>
    </row>
    <row r="902" customFormat="false" ht="15" hidden="false" customHeight="false" outlineLevel="0" collapsed="false">
      <c r="C902" s="29"/>
      <c r="D902" s="29"/>
    </row>
    <row r="903" customFormat="false" ht="15" hidden="false" customHeight="false" outlineLevel="0" collapsed="false">
      <c r="C903" s="29"/>
      <c r="D903" s="29"/>
    </row>
    <row r="904" customFormat="false" ht="15" hidden="false" customHeight="false" outlineLevel="0" collapsed="false">
      <c r="C904" s="29"/>
      <c r="D904" s="29"/>
    </row>
    <row r="905" customFormat="false" ht="15" hidden="false" customHeight="false" outlineLevel="0" collapsed="false">
      <c r="C905" s="29"/>
      <c r="D905" s="29"/>
    </row>
    <row r="906" customFormat="false" ht="15" hidden="false" customHeight="false" outlineLevel="0" collapsed="false">
      <c r="C906" s="29"/>
      <c r="D906" s="29"/>
    </row>
    <row r="907" customFormat="false" ht="15" hidden="false" customHeight="false" outlineLevel="0" collapsed="false">
      <c r="C907" s="29"/>
      <c r="D907" s="29"/>
    </row>
    <row r="908" customFormat="false" ht="15" hidden="false" customHeight="false" outlineLevel="0" collapsed="false">
      <c r="C908" s="29"/>
      <c r="D908" s="29"/>
    </row>
    <row r="909" customFormat="false" ht="15" hidden="false" customHeight="false" outlineLevel="0" collapsed="false">
      <c r="C909" s="29"/>
      <c r="D909" s="29"/>
    </row>
    <row r="910" customFormat="false" ht="15" hidden="false" customHeight="false" outlineLevel="0" collapsed="false">
      <c r="C910" s="29"/>
      <c r="D910" s="29"/>
    </row>
    <row r="911" customFormat="false" ht="15" hidden="false" customHeight="false" outlineLevel="0" collapsed="false">
      <c r="C911" s="29"/>
      <c r="D911" s="29"/>
    </row>
    <row r="912" customFormat="false" ht="15" hidden="false" customHeight="false" outlineLevel="0" collapsed="false">
      <c r="C912" s="29"/>
      <c r="D912" s="29"/>
    </row>
    <row r="913" customFormat="false" ht="15" hidden="false" customHeight="false" outlineLevel="0" collapsed="false">
      <c r="C913" s="29"/>
      <c r="D913" s="29"/>
    </row>
    <row r="914" customFormat="false" ht="15" hidden="false" customHeight="false" outlineLevel="0" collapsed="false">
      <c r="C914" s="29"/>
      <c r="D914" s="29"/>
    </row>
    <row r="915" customFormat="false" ht="15" hidden="false" customHeight="false" outlineLevel="0" collapsed="false">
      <c r="C915" s="29"/>
      <c r="D915" s="29"/>
    </row>
    <row r="916" customFormat="false" ht="15" hidden="false" customHeight="false" outlineLevel="0" collapsed="false">
      <c r="C916" s="29"/>
      <c r="D916" s="29"/>
    </row>
    <row r="917" customFormat="false" ht="15" hidden="false" customHeight="false" outlineLevel="0" collapsed="false">
      <c r="C917" s="29"/>
      <c r="D917" s="29"/>
    </row>
    <row r="918" customFormat="false" ht="15" hidden="false" customHeight="false" outlineLevel="0" collapsed="false">
      <c r="C918" s="29"/>
      <c r="D918" s="29"/>
    </row>
    <row r="919" customFormat="false" ht="15" hidden="false" customHeight="false" outlineLevel="0" collapsed="false">
      <c r="C919" s="29"/>
      <c r="D919" s="29"/>
    </row>
    <row r="920" customFormat="false" ht="15" hidden="false" customHeight="false" outlineLevel="0" collapsed="false">
      <c r="C920" s="29"/>
      <c r="D920" s="29"/>
    </row>
    <row r="921" customFormat="false" ht="15" hidden="false" customHeight="false" outlineLevel="0" collapsed="false">
      <c r="C921" s="29"/>
      <c r="D921" s="29"/>
    </row>
    <row r="922" customFormat="false" ht="15" hidden="false" customHeight="false" outlineLevel="0" collapsed="false">
      <c r="C922" s="29"/>
      <c r="D922" s="29"/>
    </row>
    <row r="923" customFormat="false" ht="15" hidden="false" customHeight="false" outlineLevel="0" collapsed="false">
      <c r="C923" s="29"/>
      <c r="D923" s="29"/>
    </row>
    <row r="924" customFormat="false" ht="15" hidden="false" customHeight="false" outlineLevel="0" collapsed="false">
      <c r="C924" s="29"/>
      <c r="D924" s="29"/>
    </row>
    <row r="925" customFormat="false" ht="15" hidden="false" customHeight="false" outlineLevel="0" collapsed="false">
      <c r="C925" s="29"/>
      <c r="D925" s="29"/>
    </row>
    <row r="926" customFormat="false" ht="15" hidden="false" customHeight="false" outlineLevel="0" collapsed="false">
      <c r="C926" s="29"/>
      <c r="D926" s="29"/>
    </row>
    <row r="927" customFormat="false" ht="15" hidden="false" customHeight="false" outlineLevel="0" collapsed="false">
      <c r="C927" s="29"/>
      <c r="D927" s="29"/>
    </row>
    <row r="928" customFormat="false" ht="15" hidden="false" customHeight="false" outlineLevel="0" collapsed="false">
      <c r="C928" s="29"/>
      <c r="D928" s="29"/>
    </row>
    <row r="929" customFormat="false" ht="15" hidden="false" customHeight="false" outlineLevel="0" collapsed="false">
      <c r="C929" s="29"/>
      <c r="D929" s="29"/>
    </row>
    <row r="930" customFormat="false" ht="15" hidden="false" customHeight="false" outlineLevel="0" collapsed="false">
      <c r="C930" s="29"/>
      <c r="D930" s="29"/>
    </row>
    <row r="931" customFormat="false" ht="15" hidden="false" customHeight="false" outlineLevel="0" collapsed="false">
      <c r="C931" s="29"/>
      <c r="D931" s="29"/>
    </row>
    <row r="932" customFormat="false" ht="15" hidden="false" customHeight="false" outlineLevel="0" collapsed="false">
      <c r="C932" s="29"/>
      <c r="D932" s="29"/>
    </row>
    <row r="933" customFormat="false" ht="15" hidden="false" customHeight="false" outlineLevel="0" collapsed="false">
      <c r="C933" s="29"/>
      <c r="D933" s="29"/>
    </row>
    <row r="934" customFormat="false" ht="15" hidden="false" customHeight="false" outlineLevel="0" collapsed="false">
      <c r="C934" s="29"/>
      <c r="D934" s="29"/>
    </row>
    <row r="935" customFormat="false" ht="15" hidden="false" customHeight="false" outlineLevel="0" collapsed="false">
      <c r="C935" s="29"/>
      <c r="D935" s="29"/>
    </row>
    <row r="936" customFormat="false" ht="15" hidden="false" customHeight="false" outlineLevel="0" collapsed="false">
      <c r="C936" s="29"/>
      <c r="D936" s="29"/>
    </row>
    <row r="937" customFormat="false" ht="15" hidden="false" customHeight="false" outlineLevel="0" collapsed="false">
      <c r="C937" s="29"/>
      <c r="D937" s="29"/>
    </row>
    <row r="938" customFormat="false" ht="15" hidden="false" customHeight="false" outlineLevel="0" collapsed="false">
      <c r="C938" s="29"/>
      <c r="D938" s="29"/>
    </row>
    <row r="939" customFormat="false" ht="15" hidden="false" customHeight="false" outlineLevel="0" collapsed="false">
      <c r="C939" s="29"/>
      <c r="D939" s="29"/>
    </row>
    <row r="940" customFormat="false" ht="15" hidden="false" customHeight="false" outlineLevel="0" collapsed="false">
      <c r="C940" s="29"/>
      <c r="D940" s="29"/>
    </row>
    <row r="941" customFormat="false" ht="15" hidden="false" customHeight="false" outlineLevel="0" collapsed="false">
      <c r="C941" s="29"/>
      <c r="D941" s="29"/>
    </row>
    <row r="942" customFormat="false" ht="15" hidden="false" customHeight="false" outlineLevel="0" collapsed="false">
      <c r="C942" s="29"/>
      <c r="D942" s="29"/>
    </row>
    <row r="943" customFormat="false" ht="15" hidden="false" customHeight="false" outlineLevel="0" collapsed="false">
      <c r="C943" s="29"/>
      <c r="D943" s="29"/>
    </row>
    <row r="944" customFormat="false" ht="15" hidden="false" customHeight="false" outlineLevel="0" collapsed="false">
      <c r="C944" s="29"/>
      <c r="D944" s="29"/>
    </row>
    <row r="945" customFormat="false" ht="15" hidden="false" customHeight="false" outlineLevel="0" collapsed="false">
      <c r="C945" s="29"/>
      <c r="D945" s="29"/>
    </row>
    <row r="946" customFormat="false" ht="15" hidden="false" customHeight="false" outlineLevel="0" collapsed="false">
      <c r="C946" s="29"/>
      <c r="D946" s="29"/>
    </row>
    <row r="947" customFormat="false" ht="15" hidden="false" customHeight="false" outlineLevel="0" collapsed="false">
      <c r="C947" s="29"/>
      <c r="D947" s="29"/>
    </row>
    <row r="948" customFormat="false" ht="15" hidden="false" customHeight="false" outlineLevel="0" collapsed="false">
      <c r="C948" s="29"/>
      <c r="D948" s="29"/>
    </row>
    <row r="949" customFormat="false" ht="15" hidden="false" customHeight="false" outlineLevel="0" collapsed="false">
      <c r="C949" s="29"/>
      <c r="D949" s="29"/>
    </row>
    <row r="950" customFormat="false" ht="15" hidden="false" customHeight="false" outlineLevel="0" collapsed="false">
      <c r="C950" s="29"/>
      <c r="D950" s="29"/>
    </row>
    <row r="951" customFormat="false" ht="15" hidden="false" customHeight="false" outlineLevel="0" collapsed="false">
      <c r="C951" s="29"/>
      <c r="D951" s="29"/>
    </row>
    <row r="952" customFormat="false" ht="15" hidden="false" customHeight="false" outlineLevel="0" collapsed="false">
      <c r="C952" s="29"/>
      <c r="D952" s="29"/>
    </row>
    <row r="953" customFormat="false" ht="15" hidden="false" customHeight="false" outlineLevel="0" collapsed="false">
      <c r="C953" s="29"/>
      <c r="D953" s="29"/>
    </row>
    <row r="954" customFormat="false" ht="15" hidden="false" customHeight="false" outlineLevel="0" collapsed="false">
      <c r="C954" s="29"/>
      <c r="D954" s="29"/>
    </row>
    <row r="955" customFormat="false" ht="15" hidden="false" customHeight="false" outlineLevel="0" collapsed="false">
      <c r="C955" s="29"/>
      <c r="D955" s="29"/>
    </row>
    <row r="956" customFormat="false" ht="15" hidden="false" customHeight="false" outlineLevel="0" collapsed="false">
      <c r="C956" s="29"/>
      <c r="D956" s="29"/>
    </row>
    <row r="957" customFormat="false" ht="15" hidden="false" customHeight="false" outlineLevel="0" collapsed="false">
      <c r="C957" s="29"/>
      <c r="D957" s="29"/>
    </row>
    <row r="958" customFormat="false" ht="15" hidden="false" customHeight="false" outlineLevel="0" collapsed="false">
      <c r="C958" s="29"/>
      <c r="D958" s="29"/>
    </row>
    <row r="959" customFormat="false" ht="15" hidden="false" customHeight="false" outlineLevel="0" collapsed="false">
      <c r="C959" s="29"/>
      <c r="D959" s="29"/>
    </row>
    <row r="960" customFormat="false" ht="15" hidden="false" customHeight="false" outlineLevel="0" collapsed="false">
      <c r="C960" s="29"/>
      <c r="D960" s="29"/>
    </row>
    <row r="961" customFormat="false" ht="15" hidden="false" customHeight="false" outlineLevel="0" collapsed="false">
      <c r="C961" s="29"/>
      <c r="D961" s="29"/>
    </row>
    <row r="962" customFormat="false" ht="15" hidden="false" customHeight="false" outlineLevel="0" collapsed="false">
      <c r="C962" s="29"/>
      <c r="D962" s="29"/>
    </row>
    <row r="963" customFormat="false" ht="15" hidden="false" customHeight="false" outlineLevel="0" collapsed="false">
      <c r="C963" s="29"/>
      <c r="D963" s="29"/>
    </row>
    <row r="964" customFormat="false" ht="15" hidden="false" customHeight="false" outlineLevel="0" collapsed="false">
      <c r="C964" s="29"/>
      <c r="D964" s="29"/>
    </row>
    <row r="965" customFormat="false" ht="15" hidden="false" customHeight="false" outlineLevel="0" collapsed="false">
      <c r="C965" s="29"/>
      <c r="D965" s="29"/>
    </row>
    <row r="966" customFormat="false" ht="15" hidden="false" customHeight="false" outlineLevel="0" collapsed="false">
      <c r="C966" s="29"/>
      <c r="D966" s="29"/>
    </row>
    <row r="967" customFormat="false" ht="15" hidden="false" customHeight="false" outlineLevel="0" collapsed="false">
      <c r="C967" s="29"/>
      <c r="D967" s="29"/>
    </row>
    <row r="968" customFormat="false" ht="15" hidden="false" customHeight="false" outlineLevel="0" collapsed="false">
      <c r="C968" s="29"/>
      <c r="D968" s="29"/>
    </row>
    <row r="969" customFormat="false" ht="15" hidden="false" customHeight="false" outlineLevel="0" collapsed="false">
      <c r="C969" s="29"/>
      <c r="D969" s="29"/>
    </row>
    <row r="970" customFormat="false" ht="15" hidden="false" customHeight="false" outlineLevel="0" collapsed="false">
      <c r="C970" s="29"/>
      <c r="D970" s="29"/>
    </row>
    <row r="971" customFormat="false" ht="15" hidden="false" customHeight="false" outlineLevel="0" collapsed="false">
      <c r="C971" s="29"/>
      <c r="D971" s="29"/>
    </row>
    <row r="972" customFormat="false" ht="15" hidden="false" customHeight="false" outlineLevel="0" collapsed="false">
      <c r="C972" s="29"/>
      <c r="D972" s="29"/>
    </row>
    <row r="973" customFormat="false" ht="15" hidden="false" customHeight="false" outlineLevel="0" collapsed="false">
      <c r="C973" s="29"/>
      <c r="D973" s="29"/>
    </row>
    <row r="974" customFormat="false" ht="15" hidden="false" customHeight="false" outlineLevel="0" collapsed="false">
      <c r="C974" s="29"/>
      <c r="D974" s="29"/>
    </row>
    <row r="975" customFormat="false" ht="15" hidden="false" customHeight="false" outlineLevel="0" collapsed="false">
      <c r="C975" s="29"/>
      <c r="D975" s="29"/>
    </row>
    <row r="976" customFormat="false" ht="15" hidden="false" customHeight="false" outlineLevel="0" collapsed="false">
      <c r="C976" s="29"/>
      <c r="D976" s="29"/>
    </row>
    <row r="977" customFormat="false" ht="15" hidden="false" customHeight="false" outlineLevel="0" collapsed="false">
      <c r="C977" s="29"/>
      <c r="D977" s="29"/>
    </row>
    <row r="978" customFormat="false" ht="15" hidden="false" customHeight="false" outlineLevel="0" collapsed="false">
      <c r="C978" s="29"/>
      <c r="D978" s="29"/>
    </row>
    <row r="979" customFormat="false" ht="15" hidden="false" customHeight="false" outlineLevel="0" collapsed="false">
      <c r="C979" s="29"/>
      <c r="D979" s="29"/>
    </row>
    <row r="980" customFormat="false" ht="15" hidden="false" customHeight="false" outlineLevel="0" collapsed="false">
      <c r="C980" s="29"/>
      <c r="D980" s="29"/>
    </row>
    <row r="981" customFormat="false" ht="15" hidden="false" customHeight="false" outlineLevel="0" collapsed="false">
      <c r="C981" s="29"/>
      <c r="D981" s="29"/>
    </row>
    <row r="982" customFormat="false" ht="15" hidden="false" customHeight="false" outlineLevel="0" collapsed="false">
      <c r="C982" s="29"/>
      <c r="D982" s="29"/>
    </row>
    <row r="983" customFormat="false" ht="15" hidden="false" customHeight="false" outlineLevel="0" collapsed="false">
      <c r="C983" s="29"/>
      <c r="D983" s="29"/>
    </row>
    <row r="984" customFormat="false" ht="15" hidden="false" customHeight="false" outlineLevel="0" collapsed="false">
      <c r="C984" s="29"/>
      <c r="D984" s="29"/>
    </row>
    <row r="985" customFormat="false" ht="15" hidden="false" customHeight="false" outlineLevel="0" collapsed="false">
      <c r="C985" s="29"/>
      <c r="D985" s="29"/>
    </row>
    <row r="986" customFormat="false" ht="15" hidden="false" customHeight="false" outlineLevel="0" collapsed="false">
      <c r="C986" s="29"/>
      <c r="D986" s="29"/>
    </row>
    <row r="987" customFormat="false" ht="15" hidden="false" customHeight="false" outlineLevel="0" collapsed="false">
      <c r="C987" s="29"/>
      <c r="D987" s="29"/>
    </row>
    <row r="988" customFormat="false" ht="15" hidden="false" customHeight="false" outlineLevel="0" collapsed="false">
      <c r="C988" s="29"/>
      <c r="D988" s="29"/>
    </row>
    <row r="989" customFormat="false" ht="15" hidden="false" customHeight="false" outlineLevel="0" collapsed="false">
      <c r="C989" s="29"/>
      <c r="D989" s="29"/>
    </row>
    <row r="990" customFormat="false" ht="15" hidden="false" customHeight="false" outlineLevel="0" collapsed="false">
      <c r="C990" s="29"/>
      <c r="D990" s="29"/>
    </row>
    <row r="991" customFormat="false" ht="15" hidden="false" customHeight="false" outlineLevel="0" collapsed="false">
      <c r="C991" s="29"/>
      <c r="D991" s="29"/>
    </row>
    <row r="992" customFormat="false" ht="15" hidden="false" customHeight="false" outlineLevel="0" collapsed="false">
      <c r="C992" s="29"/>
      <c r="D992" s="29"/>
    </row>
    <row r="993" customFormat="false" ht="15" hidden="false" customHeight="false" outlineLevel="0" collapsed="false">
      <c r="C993" s="29"/>
      <c r="D993" s="29"/>
    </row>
    <row r="994" customFormat="false" ht="15" hidden="false" customHeight="false" outlineLevel="0" collapsed="false">
      <c r="C994" s="29"/>
      <c r="D994" s="29"/>
    </row>
    <row r="995" customFormat="false" ht="15" hidden="false" customHeight="false" outlineLevel="0" collapsed="false">
      <c r="C995" s="29"/>
      <c r="D995" s="29"/>
    </row>
    <row r="996" customFormat="false" ht="15" hidden="false" customHeight="false" outlineLevel="0" collapsed="false">
      <c r="C996" s="29"/>
      <c r="D996" s="29"/>
    </row>
    <row r="997" customFormat="false" ht="15" hidden="false" customHeight="false" outlineLevel="0" collapsed="false">
      <c r="C997" s="29"/>
      <c r="D997" s="29"/>
    </row>
    <row r="998" customFormat="false" ht="15" hidden="false" customHeight="false" outlineLevel="0" collapsed="false">
      <c r="C998" s="29"/>
      <c r="D998" s="29"/>
    </row>
    <row r="999" customFormat="false" ht="15" hidden="false" customHeight="false" outlineLevel="0" collapsed="false">
      <c r="C999" s="29"/>
      <c r="D999" s="29"/>
    </row>
    <row r="1000" customFormat="false" ht="15" hidden="false" customHeight="false" outlineLevel="0" collapsed="false">
      <c r="C1000" s="29"/>
      <c r="D1000" s="29"/>
    </row>
    <row r="1001" customFormat="false" ht="15" hidden="false" customHeight="false" outlineLevel="0" collapsed="false">
      <c r="C1001" s="29"/>
      <c r="D1001" s="29"/>
    </row>
    <row r="1002" customFormat="false" ht="15" hidden="false" customHeight="false" outlineLevel="0" collapsed="false">
      <c r="C1002" s="29"/>
      <c r="D1002" s="29"/>
    </row>
    <row r="1003" customFormat="false" ht="15" hidden="false" customHeight="false" outlineLevel="0" collapsed="false">
      <c r="C1003" s="29"/>
      <c r="D1003" s="29"/>
    </row>
    <row r="1004" customFormat="false" ht="15" hidden="false" customHeight="false" outlineLevel="0" collapsed="false">
      <c r="C1004" s="29"/>
      <c r="D1004" s="29"/>
    </row>
    <row r="1005" customFormat="false" ht="15" hidden="false" customHeight="false" outlineLevel="0" collapsed="false">
      <c r="C1005" s="29"/>
      <c r="D1005" s="29"/>
    </row>
    <row r="1006" customFormat="false" ht="15" hidden="false" customHeight="false" outlineLevel="0" collapsed="false">
      <c r="C1006" s="29"/>
      <c r="D1006" s="29"/>
    </row>
    <row r="1007" customFormat="false" ht="15" hidden="false" customHeight="false" outlineLevel="0" collapsed="false">
      <c r="C1007" s="29"/>
      <c r="D1007" s="29"/>
    </row>
    <row r="1008" customFormat="false" ht="15" hidden="false" customHeight="false" outlineLevel="0" collapsed="false">
      <c r="C1008" s="29"/>
      <c r="D1008" s="29"/>
    </row>
    <row r="1009" customFormat="false" ht="15" hidden="false" customHeight="false" outlineLevel="0" collapsed="false">
      <c r="C1009" s="29"/>
      <c r="D1009" s="29"/>
    </row>
    <row r="1010" customFormat="false" ht="15" hidden="false" customHeight="false" outlineLevel="0" collapsed="false">
      <c r="C1010" s="29"/>
      <c r="D1010" s="29"/>
    </row>
    <row r="1011" customFormat="false" ht="15" hidden="false" customHeight="false" outlineLevel="0" collapsed="false">
      <c r="C1011" s="29"/>
      <c r="D1011" s="29"/>
    </row>
    <row r="1012" customFormat="false" ht="15" hidden="false" customHeight="false" outlineLevel="0" collapsed="false">
      <c r="C1012" s="29"/>
      <c r="D1012" s="29"/>
    </row>
    <row r="1013" customFormat="false" ht="15" hidden="false" customHeight="false" outlineLevel="0" collapsed="false">
      <c r="C1013" s="29"/>
      <c r="D1013" s="29"/>
    </row>
    <row r="1014" customFormat="false" ht="15" hidden="false" customHeight="false" outlineLevel="0" collapsed="false">
      <c r="C1014" s="29"/>
      <c r="D1014" s="29"/>
    </row>
    <row r="1015" customFormat="false" ht="15" hidden="false" customHeight="false" outlineLevel="0" collapsed="false">
      <c r="C1015" s="29"/>
      <c r="D1015" s="29"/>
    </row>
    <row r="1016" customFormat="false" ht="15" hidden="false" customHeight="false" outlineLevel="0" collapsed="false">
      <c r="C1016" s="29"/>
      <c r="D1016" s="29"/>
    </row>
    <row r="1017" customFormat="false" ht="15" hidden="false" customHeight="false" outlineLevel="0" collapsed="false">
      <c r="C1017" s="29"/>
      <c r="D1017" s="29"/>
    </row>
    <row r="1018" customFormat="false" ht="15" hidden="false" customHeight="false" outlineLevel="0" collapsed="false">
      <c r="C1018" s="29"/>
      <c r="D1018" s="29"/>
    </row>
    <row r="1019" customFormat="false" ht="15" hidden="false" customHeight="false" outlineLevel="0" collapsed="false">
      <c r="C1019" s="29"/>
      <c r="D1019" s="29"/>
    </row>
    <row r="1020" customFormat="false" ht="15" hidden="false" customHeight="false" outlineLevel="0" collapsed="false">
      <c r="C1020" s="29"/>
      <c r="D1020" s="29"/>
    </row>
    <row r="1021" customFormat="false" ht="15" hidden="false" customHeight="false" outlineLevel="0" collapsed="false">
      <c r="C1021" s="29"/>
      <c r="D1021" s="29"/>
    </row>
    <row r="1022" customFormat="false" ht="15" hidden="false" customHeight="false" outlineLevel="0" collapsed="false">
      <c r="C1022" s="29"/>
      <c r="D1022" s="29"/>
    </row>
    <row r="1023" customFormat="false" ht="15" hidden="false" customHeight="false" outlineLevel="0" collapsed="false">
      <c r="C1023" s="29"/>
      <c r="D1023" s="29"/>
    </row>
    <row r="1024" customFormat="false" ht="15" hidden="false" customHeight="false" outlineLevel="0" collapsed="false">
      <c r="C1024" s="29"/>
      <c r="D1024" s="29"/>
    </row>
    <row r="1025" customFormat="false" ht="15" hidden="false" customHeight="false" outlineLevel="0" collapsed="false">
      <c r="C1025" s="29"/>
      <c r="D1025" s="29"/>
    </row>
    <row r="1026" customFormat="false" ht="15" hidden="false" customHeight="false" outlineLevel="0" collapsed="false">
      <c r="C1026" s="29"/>
      <c r="D1026" s="29"/>
    </row>
    <row r="1027" customFormat="false" ht="15" hidden="false" customHeight="false" outlineLevel="0" collapsed="false">
      <c r="C1027" s="29"/>
      <c r="D1027" s="29"/>
    </row>
    <row r="1028" customFormat="false" ht="15" hidden="false" customHeight="false" outlineLevel="0" collapsed="false">
      <c r="C1028" s="29"/>
      <c r="D1028" s="29"/>
    </row>
    <row r="1029" customFormat="false" ht="15" hidden="false" customHeight="false" outlineLevel="0" collapsed="false">
      <c r="C1029" s="29"/>
      <c r="D1029" s="29"/>
    </row>
    <row r="1030" customFormat="false" ht="15" hidden="false" customHeight="false" outlineLevel="0" collapsed="false">
      <c r="C1030" s="29"/>
      <c r="D1030" s="29"/>
    </row>
    <row r="1031" customFormat="false" ht="15" hidden="false" customHeight="false" outlineLevel="0" collapsed="false">
      <c r="C1031" s="29"/>
      <c r="D1031" s="29"/>
    </row>
    <row r="1032" customFormat="false" ht="15" hidden="false" customHeight="false" outlineLevel="0" collapsed="false">
      <c r="C1032" s="29"/>
      <c r="D1032" s="29"/>
    </row>
    <row r="1033" customFormat="false" ht="15" hidden="false" customHeight="false" outlineLevel="0" collapsed="false">
      <c r="C1033" s="29"/>
      <c r="D1033" s="29"/>
    </row>
    <row r="1034" customFormat="false" ht="15" hidden="false" customHeight="false" outlineLevel="0" collapsed="false">
      <c r="C1034" s="29"/>
      <c r="D1034" s="29"/>
    </row>
    <row r="1035" customFormat="false" ht="15" hidden="false" customHeight="false" outlineLevel="0" collapsed="false">
      <c r="C1035" s="29"/>
      <c r="D1035" s="29"/>
    </row>
    <row r="1036" customFormat="false" ht="15" hidden="false" customHeight="false" outlineLevel="0" collapsed="false">
      <c r="C1036" s="29"/>
      <c r="D1036" s="29"/>
    </row>
    <row r="1037" customFormat="false" ht="15" hidden="false" customHeight="false" outlineLevel="0" collapsed="false">
      <c r="C1037" s="29"/>
      <c r="D1037" s="29"/>
    </row>
    <row r="1038" customFormat="false" ht="15" hidden="false" customHeight="false" outlineLevel="0" collapsed="false">
      <c r="C1038" s="29"/>
      <c r="D1038" s="29"/>
    </row>
    <row r="1039" customFormat="false" ht="15" hidden="false" customHeight="false" outlineLevel="0" collapsed="false">
      <c r="C1039" s="29"/>
      <c r="D1039" s="29"/>
    </row>
    <row r="1040" customFormat="false" ht="15" hidden="false" customHeight="false" outlineLevel="0" collapsed="false">
      <c r="C1040" s="29"/>
      <c r="D1040" s="29"/>
    </row>
    <row r="1041" customFormat="false" ht="15" hidden="false" customHeight="false" outlineLevel="0" collapsed="false">
      <c r="C1041" s="29"/>
      <c r="D1041" s="29"/>
    </row>
    <row r="1042" customFormat="false" ht="15" hidden="false" customHeight="false" outlineLevel="0" collapsed="false">
      <c r="C1042" s="29"/>
      <c r="D1042" s="29"/>
    </row>
    <row r="1043" customFormat="false" ht="15" hidden="false" customHeight="false" outlineLevel="0" collapsed="false">
      <c r="C1043" s="29"/>
      <c r="D1043" s="29"/>
    </row>
    <row r="1044" customFormat="false" ht="15" hidden="false" customHeight="false" outlineLevel="0" collapsed="false">
      <c r="C1044" s="29"/>
      <c r="D1044" s="29"/>
    </row>
    <row r="1045" customFormat="false" ht="15" hidden="false" customHeight="false" outlineLevel="0" collapsed="false">
      <c r="C1045" s="29"/>
      <c r="D1045" s="29"/>
    </row>
    <row r="1046" customFormat="false" ht="15" hidden="false" customHeight="false" outlineLevel="0" collapsed="false">
      <c r="C1046" s="29"/>
      <c r="D1046" s="29"/>
    </row>
    <row r="1047" customFormat="false" ht="15" hidden="false" customHeight="false" outlineLevel="0" collapsed="false">
      <c r="C1047" s="29"/>
      <c r="D1047" s="29"/>
    </row>
    <row r="1048" customFormat="false" ht="15" hidden="false" customHeight="false" outlineLevel="0" collapsed="false">
      <c r="C1048" s="29"/>
      <c r="D1048" s="29"/>
    </row>
    <row r="1049" customFormat="false" ht="15" hidden="false" customHeight="false" outlineLevel="0" collapsed="false">
      <c r="C1049" s="29"/>
      <c r="D1049" s="29"/>
    </row>
    <row r="1050" customFormat="false" ht="15" hidden="false" customHeight="false" outlineLevel="0" collapsed="false">
      <c r="C1050" s="29"/>
      <c r="D1050" s="29"/>
    </row>
    <row r="1051" customFormat="false" ht="15" hidden="false" customHeight="false" outlineLevel="0" collapsed="false">
      <c r="C1051" s="29"/>
      <c r="D1051" s="29"/>
    </row>
    <row r="1052" customFormat="false" ht="15" hidden="false" customHeight="false" outlineLevel="0" collapsed="false">
      <c r="C1052" s="29"/>
      <c r="D1052" s="29"/>
    </row>
    <row r="1053" customFormat="false" ht="15" hidden="false" customHeight="false" outlineLevel="0" collapsed="false">
      <c r="C1053" s="29"/>
      <c r="D1053" s="29"/>
    </row>
    <row r="1054" customFormat="false" ht="15" hidden="false" customHeight="false" outlineLevel="0" collapsed="false">
      <c r="C1054" s="29"/>
      <c r="D1054" s="29"/>
    </row>
  </sheetData>
  <printOptions headings="false" gridLines="false" gridLinesSet="true" horizontalCentered="false" verticalCentered="false"/>
  <pageMargins left="0.5" right="0.5" top="0.984027777777778" bottom="0.5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&amp;LNewPower&amp;CInterest&amp;RTab 10</oddHeader>
    <oddFooter/>
  </headerFooter>
  <rowBreaks count="1" manualBreakCount="1">
    <brk id="46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2001-01-16T11:50:04Z</dcterms:created>
  <dc:creator>slawrenc</dc:creator>
  <dc:description/>
  <dc:language>en-US</dc:language>
  <cp:lastModifiedBy>Gail A. Dapoliite</cp:lastModifiedBy>
  <cp:lastPrinted>2002-01-02T21:52:52Z</cp:lastPrinted>
  <cp:revision>0</cp:revision>
  <dc:subject/>
  <dc:title/>
</cp:coreProperties>
</file>