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paid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<sst xmlns="http://schemas.openxmlformats.org/spreadsheetml/2006/main" count="47" uniqueCount="40">
  <si>
    <t xml:space="preserve">TW unpaid December 2001 transportation invoices</t>
  </si>
  <si>
    <t xml:space="preserve">Customer Name</t>
  </si>
  <si>
    <t xml:space="preserve">Invoice Date</t>
  </si>
  <si>
    <t xml:space="preserve">Net Due Date</t>
  </si>
  <si>
    <t xml:space="preserve">       Total Amt</t>
  </si>
  <si>
    <t xml:space="preserve">Rep/Marketer</t>
  </si>
  <si>
    <t xml:space="preserve">Comments</t>
  </si>
  <si>
    <t xml:space="preserve">Bass Enterprises</t>
  </si>
  <si>
    <t xml:space="preserve">Ward/Lohman</t>
  </si>
  <si>
    <t xml:space="preserve">Ward</t>
  </si>
  <si>
    <t xml:space="preserve">CMS MKTG, Services &amp; Trading </t>
  </si>
  <si>
    <t xml:space="preserve">McEvoy/Lokay</t>
  </si>
  <si>
    <t xml:space="preserve">McEvoy</t>
  </si>
  <si>
    <t xml:space="preserve">EES</t>
  </si>
  <si>
    <t xml:space="preserve">Mulligan/McConnell</t>
  </si>
  <si>
    <t xml:space="preserve">Nov also not paid</t>
  </si>
  <si>
    <t xml:space="preserve">ENA</t>
  </si>
  <si>
    <t xml:space="preserve">Nov also not paid in addition to swap</t>
  </si>
  <si>
    <t xml:space="preserve">also $1.2 million for swap</t>
  </si>
  <si>
    <t xml:space="preserve">Muliigan/McConnell</t>
  </si>
  <si>
    <t xml:space="preserve">ENA acting as agent for Enervest</t>
  </si>
  <si>
    <t xml:space="preserve">$208,860 also not paid for 11/01</t>
  </si>
  <si>
    <t xml:space="preserve">EXELON ENERGY OHIO INC.</t>
  </si>
  <si>
    <t xml:space="preserve">Giambrone/Y'Barbo</t>
  </si>
  <si>
    <t xml:space="preserve">claimed to have sent check</t>
  </si>
  <si>
    <t xml:space="preserve">KN PROCESSING, INC.</t>
  </si>
  <si>
    <t xml:space="preserve">Giambrone/Lokay</t>
  </si>
  <si>
    <t xml:space="preserve">Mercado Gas Services</t>
  </si>
  <si>
    <t xml:space="preserve">Giambrone/Mcconnell</t>
  </si>
  <si>
    <t xml:space="preserve">Giambrone</t>
  </si>
  <si>
    <t xml:space="preserve">Phillips Petroleum</t>
  </si>
  <si>
    <t xml:space="preserve">McEvoy/Mcconnell</t>
  </si>
  <si>
    <t xml:space="preserve">short paid Dec trans invoices</t>
  </si>
  <si>
    <t xml:space="preserve">Tristar Gas Mktg</t>
  </si>
  <si>
    <t xml:space="preserve">Virginia Power Energy Mktg</t>
  </si>
  <si>
    <t xml:space="preserve">North Star Steele</t>
  </si>
  <si>
    <t xml:space="preserve">Hernandez/Lokay</t>
  </si>
  <si>
    <t xml:space="preserve">as per phone mail from Bert Hernandez</t>
  </si>
  <si>
    <t xml:space="preserve">So Cal</t>
  </si>
  <si>
    <t xml:space="preserve">short paid due to billing dispute - total amount due related to dispute is $2,694,341.68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</si>
</sst>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_);&quot;($&quot;#,##0.00\)"/>
    <numFmt numFmtId="166" formatCode="[$-409]m/d/yyyy"/>
    <numFmt numFmtId="167" formatCode="#,##0"/>
    <numFmt numFmtId="168" formatCode="\$#,##0_);&quot;($&quot;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22.42"/>
    <col collapsed="false" customWidth="true" hidden="false" outlineLevel="0" max="4" min="4" style="0" width="11.42"/>
    <col collapsed="false" customWidth="true" hidden="false" outlineLevel="0" max="5" min="5" style="0" width="14.56"/>
  </cols>
  <sheetData>
    <row r="1" customFormat="false" ht="15.75" hidden="false" customHeight="false" outlineLevel="0" collapsed="false">
      <c r="A1" s="1" t="s">
        <v>0</v>
      </c>
      <c r="B1" s="2"/>
      <c r="C1" s="2"/>
      <c r="D1" s="3"/>
      <c r="E1" s="2"/>
    </row>
    <row r="2" customFormat="false" ht="11.25" hidden="false" customHeight="false" outlineLevel="0" collapsed="false">
      <c r="A2" s="2"/>
      <c r="B2" s="2"/>
      <c r="C2" s="2"/>
      <c r="D2" s="3"/>
      <c r="E2" s="2"/>
    </row>
    <row r="3" customFormat="false" ht="11.25" hidden="false" customHeight="false" outlineLevel="0" collapsed="false">
      <c r="A3" s="2"/>
      <c r="B3" s="2"/>
      <c r="C3" s="2"/>
      <c r="D3" s="3"/>
      <c r="E3" s="2"/>
    </row>
    <row r="4" customFormat="false" ht="11.25" hidden="false" customHeight="false" outlineLevel="0" collapsed="false">
      <c r="A4" s="2" t="s">
        <v>1</v>
      </c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</row>
    <row r="5" customFormat="false" ht="11.25" hidden="false" customHeight="false" outlineLevel="2" collapsed="false">
      <c r="A5" s="2" t="s">
        <v>7</v>
      </c>
      <c r="B5" s="4" t="n">
        <v>37258</v>
      </c>
      <c r="C5" s="4" t="n">
        <v>37270</v>
      </c>
      <c r="D5" s="3" t="n">
        <f aca="false">6428.21+546.79</f>
        <v>6975</v>
      </c>
      <c r="E5" s="2" t="s">
        <v>8</v>
      </c>
      <c r="F5" s="2" t="s">
        <v>9</v>
      </c>
    </row>
    <row r="6" customFormat="false" ht="11.25" hidden="false" customHeight="false" outlineLevel="2" collapsed="false">
      <c r="A6" s="2" t="s">
        <v>10</v>
      </c>
      <c r="B6" s="4" t="n">
        <v>37258</v>
      </c>
      <c r="C6" s="4" t="n">
        <v>37270</v>
      </c>
      <c r="D6" s="3" t="n">
        <v>1532.64</v>
      </c>
      <c r="E6" s="2" t="s">
        <v>11</v>
      </c>
      <c r="F6" s="2" t="s">
        <v>12</v>
      </c>
    </row>
    <row r="7" customFormat="false" ht="11.25" hidden="false" customHeight="false" outlineLevel="2" collapsed="false">
      <c r="A7" s="2" t="s">
        <v>13</v>
      </c>
      <c r="B7" s="4" t="n">
        <v>37259</v>
      </c>
      <c r="C7" s="4" t="n">
        <v>37270</v>
      </c>
      <c r="D7" s="3" t="n">
        <f aca="false">22812.87+73.45</f>
        <v>22886.32</v>
      </c>
      <c r="E7" s="2" t="s">
        <v>14</v>
      </c>
      <c r="F7" s="2" t="s">
        <v>15</v>
      </c>
      <c r="I7" s="5"/>
    </row>
    <row r="8" customFormat="false" ht="11.25" hidden="false" customHeight="false" outlineLevel="2" collapsed="false">
      <c r="A8" s="2" t="s">
        <v>16</v>
      </c>
      <c r="B8" s="4" t="n">
        <v>37259</v>
      </c>
      <c r="C8" s="4" t="n">
        <v>37270</v>
      </c>
      <c r="D8" s="3" t="n">
        <f aca="false">51336+12400+46500</f>
        <v>110236</v>
      </c>
      <c r="E8" s="2" t="s">
        <v>14</v>
      </c>
      <c r="F8" s="2" t="s">
        <v>17</v>
      </c>
      <c r="I8" s="5" t="s">
        <v>18</v>
      </c>
    </row>
    <row r="9" customFormat="false" ht="11.25" hidden="false" customHeight="false" outlineLevel="2" collapsed="false">
      <c r="A9" s="2" t="s">
        <v>16</v>
      </c>
      <c r="B9" s="4" t="n">
        <v>37259</v>
      </c>
      <c r="C9" s="4" t="n">
        <v>37270</v>
      </c>
      <c r="D9" s="3" t="n">
        <v>205344</v>
      </c>
      <c r="E9" s="2" t="s">
        <v>19</v>
      </c>
      <c r="F9" s="2" t="s">
        <v>20</v>
      </c>
      <c r="I9" s="5" t="s">
        <v>21</v>
      </c>
    </row>
    <row r="10" customFormat="false" ht="11.25" hidden="false" customHeight="false" outlineLevel="2" collapsed="false">
      <c r="A10" s="2" t="s">
        <v>22</v>
      </c>
      <c r="B10" s="4" t="n">
        <v>37259</v>
      </c>
      <c r="C10" s="4" t="n">
        <v>37270</v>
      </c>
      <c r="D10" s="3" t="n">
        <f aca="false">221.32+1574.03+155.31</f>
        <v>1950.66</v>
      </c>
      <c r="E10" s="2" t="s">
        <v>23</v>
      </c>
      <c r="F10" s="2" t="s">
        <v>24</v>
      </c>
    </row>
    <row r="11" customFormat="false" ht="11.25" hidden="false" customHeight="false" outlineLevel="2" collapsed="false">
      <c r="A11" s="2" t="s">
        <v>25</v>
      </c>
      <c r="B11" s="4" t="n">
        <v>37258</v>
      </c>
      <c r="C11" s="4" t="n">
        <v>37270</v>
      </c>
      <c r="D11" s="3" t="n">
        <f aca="false">20833.9+3191.11</f>
        <v>24025.01</v>
      </c>
      <c r="E11" s="2" t="s">
        <v>26</v>
      </c>
      <c r="F11" s="2" t="s">
        <v>15</v>
      </c>
    </row>
    <row r="12" customFormat="false" ht="11.25" hidden="false" customHeight="false" outlineLevel="2" collapsed="false">
      <c r="A12" s="2" t="s">
        <v>27</v>
      </c>
      <c r="B12" s="4" t="n">
        <v>37258</v>
      </c>
      <c r="C12" s="4" t="n">
        <v>37270</v>
      </c>
      <c r="D12" s="3" t="n">
        <f aca="false">1376.67+123.04</f>
        <v>1499.71</v>
      </c>
      <c r="E12" s="2" t="s">
        <v>28</v>
      </c>
      <c r="F12" s="2" t="s">
        <v>29</v>
      </c>
    </row>
    <row r="13" customFormat="false" ht="11.25" hidden="false" customHeight="false" outlineLevel="2" collapsed="false">
      <c r="A13" s="2" t="s">
        <v>30</v>
      </c>
      <c r="B13" s="4" t="n">
        <v>37258</v>
      </c>
      <c r="C13" s="4" t="n">
        <v>37270</v>
      </c>
      <c r="D13" s="3" t="n">
        <v>1023</v>
      </c>
      <c r="E13" s="2" t="s">
        <v>31</v>
      </c>
      <c r="F13" s="2" t="s">
        <v>32</v>
      </c>
    </row>
    <row r="14" customFormat="false" ht="11.25" hidden="false" customHeight="false" outlineLevel="2" collapsed="false">
      <c r="A14" s="2" t="s">
        <v>33</v>
      </c>
      <c r="B14" s="4" t="n">
        <v>37258</v>
      </c>
      <c r="C14" s="4" t="n">
        <v>37270</v>
      </c>
      <c r="D14" s="3" t="n">
        <v>167.6</v>
      </c>
      <c r="E14" s="2" t="s">
        <v>31</v>
      </c>
      <c r="F14" s="2" t="s">
        <v>12</v>
      </c>
    </row>
    <row r="15" customFormat="false" ht="11.25" hidden="false" customHeight="false" outlineLevel="2" collapsed="false">
      <c r="A15" s="2" t="s">
        <v>34</v>
      </c>
      <c r="B15" s="4" t="n">
        <v>37258</v>
      </c>
      <c r="C15" s="4" t="n">
        <v>37270</v>
      </c>
      <c r="D15" s="3" t="n">
        <f aca="false">721.35+7783.86</f>
        <v>8505.21</v>
      </c>
      <c r="E15" s="2" t="s">
        <v>26</v>
      </c>
      <c r="F15" s="2" t="s">
        <v>24</v>
      </c>
    </row>
    <row r="16" customFormat="false" ht="11.25" hidden="false" customHeight="false" outlineLevel="2" collapsed="false">
      <c r="A16" s="2" t="s">
        <v>35</v>
      </c>
      <c r="B16" s="4" t="n">
        <v>37258</v>
      </c>
      <c r="C16" s="4" t="n">
        <v>37270</v>
      </c>
      <c r="D16" s="3" t="n">
        <f aca="false">19665.01+9345.57+1221.24+983.32</f>
        <v>31215.14</v>
      </c>
      <c r="E16" s="2" t="s">
        <v>36</v>
      </c>
      <c r="F16" s="2" t="s">
        <v>37</v>
      </c>
    </row>
    <row r="17" customFormat="false" ht="12.75" hidden="false" customHeight="false" outlineLevel="0" collapsed="false">
      <c r="A17" s="2" t="s">
        <v>38</v>
      </c>
      <c r="B17" s="4" t="n">
        <v>37258</v>
      </c>
      <c r="C17" s="4" t="n">
        <v>37270</v>
      </c>
      <c r="D17" s="6" t="n">
        <v>53256</v>
      </c>
      <c r="F17" s="2" t="s">
        <v>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2002-01-28T15:02:39Z</dcterms:created>
  <dc:creator>rhanagr</dc:creator>
  <dc:description/>
  <dc:language>en-US</dc:language>
  <cp:lastModifiedBy>rhanagr</cp:lastModifiedBy>
  <dcterms:modified xsi:type="dcterms:W3CDTF">2002-01-29T00:02:40Z</dcterms:modified>
  <cp:revision>0</cp:revision>
  <dc:subject/>
  <dc:title/>
</cp:coreProperties>
</file>