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tion 1" sheetId="1" state="visible" r:id="rId3"/>
    <sheet name="Station 2" sheetId="2" state="visible" r:id="rId4"/>
    <sheet name="Station 3" sheetId="3" state="visible" r:id="rId5"/>
    <sheet name="Station 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<sst xmlns="http://schemas.openxmlformats.org/spreadsheetml/2006/main" count="100" uniqueCount="31">
  <si>
    <t xml:space="preserve">Station 1 - Selgman</t>
  </si>
  <si>
    <t xml:space="preserve">Asset 0022</t>
  </si>
  <si>
    <t xml:space="preserve">2000 O&amp;M Costs</t>
  </si>
  <si>
    <t xml:space="preserve"> </t>
  </si>
  <si>
    <t xml:space="preserve">Jan-June</t>
  </si>
  <si>
    <t xml:space="preserve">July-Dec</t>
  </si>
  <si>
    <t xml:space="preserve">Annual</t>
  </si>
  <si>
    <t xml:space="preserve">Payroll</t>
  </si>
  <si>
    <t xml:space="preserve">Benefits</t>
  </si>
  <si>
    <t xml:space="preserve">Employee Expense</t>
  </si>
  <si>
    <t xml:space="preserve">Company Equipment Use</t>
  </si>
  <si>
    <t xml:space="preserve">Supplies &amp; Expenses</t>
  </si>
  <si>
    <t xml:space="preserve">Environmental</t>
  </si>
  <si>
    <t xml:space="preserve">Utilities</t>
  </si>
  <si>
    <t xml:space="preserve">Other G&amp;A</t>
  </si>
  <si>
    <t xml:space="preserve">Outside Services</t>
  </si>
  <si>
    <t xml:space="preserve">Total Cost Jan-June</t>
  </si>
  <si>
    <t xml:space="preserve">Grand Total</t>
  </si>
  <si>
    <t xml:space="preserve">Payroll Taxes</t>
  </si>
  <si>
    <t xml:space="preserve">These are actual costs for the year 2000 and are </t>
  </si>
  <si>
    <t xml:space="preserve">NOT Avoidable O&amp;M Costs.  Depending on the status</t>
  </si>
  <si>
    <t xml:space="preserve">of personnel, payroll and employee associated expenses</t>
  </si>
  <si>
    <t xml:space="preserve">may not be avoidable to Enron.</t>
  </si>
  <si>
    <t xml:space="preserve">In addition, depending on the status of the asset, lubricants and</t>
  </si>
  <si>
    <t xml:space="preserve">other supplies may be necessary.</t>
  </si>
  <si>
    <t xml:space="preserve">Station 2 - Flagstaff</t>
  </si>
  <si>
    <t xml:space="preserve">Asset 0023</t>
  </si>
  <si>
    <t xml:space="preserve">Station 3 - Leupp</t>
  </si>
  <si>
    <t xml:space="preserve">Asset 0024</t>
  </si>
  <si>
    <t xml:space="preserve">Station 4 - Klagetoh</t>
  </si>
  <si>
    <t xml:space="preserve">Asset 0025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</si>
</sst>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\(#,##0\)"/>
    <numFmt numFmtId="166" formatCode="_(* #,##0.00_);_(* \(#,##0.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41"/>
  </cols>
  <sheetData>
    <row r="1" customFormat="false" ht="15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1" t="s">
        <v>1</v>
      </c>
      <c r="B2" s="1"/>
      <c r="C2" s="1"/>
      <c r="D2" s="1"/>
    </row>
    <row r="3" customFormat="false" ht="15" hidden="false" customHeight="false" outlineLevel="0" collapsed="false">
      <c r="A3" s="1" t="s">
        <v>2</v>
      </c>
      <c r="B3" s="1"/>
      <c r="C3" s="1"/>
      <c r="D3" s="1"/>
    </row>
    <row r="4" customFormat="false" ht="12.75" hidden="false" customHeight="false" outlineLevel="0" collapsed="false">
      <c r="A4" s="0" t="s">
        <v>3</v>
      </c>
      <c r="B4" s="0" t="s">
        <v>4</v>
      </c>
      <c r="C4" s="0" t="s">
        <v>5</v>
      </c>
      <c r="D4" s="0" t="s">
        <v>6</v>
      </c>
    </row>
    <row r="5" customFormat="false" ht="12.75" hidden="false" customHeight="false" outlineLevel="0" collapsed="false">
      <c r="A5" s="0" t="s">
        <v>7</v>
      </c>
      <c r="C5" s="2" t="n">
        <v>138421</v>
      </c>
    </row>
    <row r="6" customFormat="false" ht="12.75" hidden="false" customHeight="false" outlineLevel="0" collapsed="false">
      <c r="A6" s="0" t="s">
        <v>8</v>
      </c>
      <c r="C6" s="2" t="n">
        <v>19003</v>
      </c>
    </row>
    <row r="7" customFormat="false" ht="12.75" hidden="false" customHeight="false" outlineLevel="0" collapsed="false">
      <c r="A7" s="0" t="s">
        <v>9</v>
      </c>
      <c r="C7" s="2" t="n">
        <v>4087</v>
      </c>
    </row>
    <row r="8" customFormat="false" ht="12.75" hidden="false" customHeight="false" outlineLevel="0" collapsed="false">
      <c r="A8" s="0" t="s">
        <v>10</v>
      </c>
      <c r="C8" s="2" t="n">
        <v>9938</v>
      </c>
    </row>
    <row r="9" customFormat="false" ht="12.75" hidden="false" customHeight="false" outlineLevel="0" collapsed="false">
      <c r="A9" s="0" t="s">
        <v>11</v>
      </c>
      <c r="C9" s="2" t="n">
        <f aca="false">18530+46642+142115-799+311</f>
        <v>206799</v>
      </c>
    </row>
    <row r="10" customFormat="false" ht="12.75" hidden="false" customHeight="false" outlineLevel="0" collapsed="false">
      <c r="A10" s="0" t="s">
        <v>12</v>
      </c>
      <c r="C10" s="2" t="n">
        <v>12040</v>
      </c>
    </row>
    <row r="11" customFormat="false" ht="12.75" hidden="false" customHeight="false" outlineLevel="0" collapsed="false">
      <c r="A11" s="0" t="s">
        <v>13</v>
      </c>
      <c r="C11" s="2" t="n">
        <v>20264</v>
      </c>
    </row>
    <row r="12" customFormat="false" ht="12.75" hidden="false" customHeight="false" outlineLevel="0" collapsed="false">
      <c r="A12" s="0" t="s">
        <v>14</v>
      </c>
      <c r="C12" s="2" t="n">
        <v>0</v>
      </c>
    </row>
    <row r="13" customFormat="false" ht="12.75" hidden="false" customHeight="false" outlineLevel="0" collapsed="false">
      <c r="A13" s="0" t="s">
        <v>15</v>
      </c>
      <c r="C13" s="3" t="n">
        <v>26395</v>
      </c>
    </row>
    <row r="14" customFormat="false" ht="12.75" hidden="false" customHeight="false" outlineLevel="0" collapsed="false">
      <c r="A14" s="0" t="s">
        <v>16</v>
      </c>
      <c r="B14" s="4" t="n">
        <v>268092</v>
      </c>
      <c r="C14" s="5"/>
      <c r="D14" s="6"/>
    </row>
    <row r="15" customFormat="false" ht="12.75" hidden="false" customHeight="false" outlineLevel="0" collapsed="false">
      <c r="A15" s="0" t="s">
        <v>17</v>
      </c>
      <c r="B15" s="2" t="n">
        <f aca="false">SUM(B5:B14)</f>
        <v>268092</v>
      </c>
      <c r="C15" s="2" t="n">
        <f aca="false">SUM(C5:C14)</f>
        <v>436947</v>
      </c>
      <c r="D15" s="2" t="n">
        <f aca="false">SUM(B15:C15)</f>
        <v>705039</v>
      </c>
      <c r="F15" s="2"/>
    </row>
    <row r="16" customFormat="false" ht="12.75" hidden="false" customHeight="false" outlineLevel="0" collapsed="false">
      <c r="C16" s="2"/>
    </row>
    <row r="17" customFormat="false" ht="12.75" hidden="false" customHeight="false" outlineLevel="0" collapsed="false">
      <c r="A17" s="0" t="s">
        <v>18</v>
      </c>
      <c r="B17" s="6"/>
      <c r="C17" s="5" t="n">
        <v>7182</v>
      </c>
      <c r="D17" s="6" t="n">
        <f aca="false">SUM(B17:C17)</f>
        <v>7182</v>
      </c>
    </row>
    <row r="18" customFormat="false" ht="12.75" hidden="false" customHeight="false" outlineLevel="0" collapsed="false">
      <c r="C18" s="2" t="n">
        <f aca="false">SUM(C15:C17)</f>
        <v>444129</v>
      </c>
      <c r="D18" s="2" t="n">
        <f aca="false">SUM(D15:D17)</f>
        <v>712221</v>
      </c>
    </row>
    <row r="20" customFormat="false" ht="12.75" hidden="false" customHeight="false" outlineLevel="0" collapsed="false">
      <c r="A20" s="0" t="s">
        <v>19</v>
      </c>
    </row>
    <row r="21" customFormat="false" ht="12.75" hidden="false" customHeight="false" outlineLevel="0" collapsed="false">
      <c r="A21" s="7" t="s">
        <v>20</v>
      </c>
    </row>
    <row r="22" customFormat="false" ht="12.75" hidden="false" customHeight="false" outlineLevel="0" collapsed="false">
      <c r="A22" s="7" t="s">
        <v>21</v>
      </c>
    </row>
    <row r="23" customFormat="false" ht="12.75" hidden="false" customHeight="false" outlineLevel="0" collapsed="false">
      <c r="A23" s="7" t="s">
        <v>22</v>
      </c>
    </row>
    <row r="24" customFormat="false" ht="12.75" hidden="false" customHeight="false" outlineLevel="0" collapsed="false">
      <c r="A24" s="0" t="s">
        <v>23</v>
      </c>
    </row>
    <row r="25" customFormat="false" ht="12.75" hidden="false" customHeight="false" outlineLevel="0" collapsed="false">
      <c r="A25" s="0" t="s">
        <v>24</v>
      </c>
    </row>
    <row r="27" customFormat="false" ht="12.75" hidden="false" customHeight="false" outlineLevel="0" collapsed="false">
      <c r="A27" s="0" t="str">
        <f aca="true">CELL("filename")</f>
        <v>'file:///mnt/12tb/@roms/datasets/enron/EDRM Enron Email Data Set v2 XML/filtered-attachments/xls/TWexpSta14O_M.xls'#$Station 1</v>
      </c>
    </row>
  </sheetData>
  <mergeCells count="3">
    <mergeCell ref="A1:D1"/>
    <mergeCell ref="A2:D2"/>
    <mergeCell ref="A3:D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1: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41"/>
    <col collapsed="false" customWidth="true" hidden="false" outlineLevel="0" max="4" min="4" style="0" width="9.99"/>
  </cols>
  <sheetData>
    <row r="1" customFormat="false" ht="15" hidden="false" customHeight="false" outlineLevel="0" collapsed="false">
      <c r="A1" s="1" t="s">
        <v>25</v>
      </c>
      <c r="B1" s="1"/>
      <c r="C1" s="1"/>
      <c r="D1" s="1"/>
    </row>
    <row r="2" customFormat="false" ht="15" hidden="false" customHeight="false" outlineLevel="0" collapsed="false">
      <c r="A2" s="1" t="s">
        <v>26</v>
      </c>
      <c r="B2" s="1"/>
      <c r="C2" s="1"/>
      <c r="D2" s="1"/>
    </row>
    <row r="3" customFormat="false" ht="15" hidden="false" customHeight="false" outlineLevel="0" collapsed="false">
      <c r="A3" s="1" t="s">
        <v>2</v>
      </c>
      <c r="B3" s="1"/>
      <c r="C3" s="1"/>
      <c r="D3" s="1"/>
    </row>
    <row r="4" customFormat="false" ht="12.75" hidden="false" customHeight="false" outlineLevel="0" collapsed="false">
      <c r="A4" s="0" t="s">
        <v>3</v>
      </c>
      <c r="B4" s="0" t="s">
        <v>4</v>
      </c>
      <c r="C4" s="0" t="s">
        <v>5</v>
      </c>
      <c r="D4" s="0" t="s">
        <v>6</v>
      </c>
    </row>
    <row r="5" customFormat="false" ht="12.75" hidden="false" customHeight="false" outlineLevel="0" collapsed="false">
      <c r="A5" s="0" t="s">
        <v>7</v>
      </c>
      <c r="C5" s="2" t="n">
        <v>104137</v>
      </c>
    </row>
    <row r="6" customFormat="false" ht="12.75" hidden="false" customHeight="false" outlineLevel="0" collapsed="false">
      <c r="A6" s="0" t="s">
        <v>8</v>
      </c>
      <c r="C6" s="2" t="n">
        <v>16340</v>
      </c>
    </row>
    <row r="7" customFormat="false" ht="12.75" hidden="false" customHeight="false" outlineLevel="0" collapsed="false">
      <c r="A7" s="0" t="s">
        <v>9</v>
      </c>
      <c r="C7" s="2" t="n">
        <v>3526</v>
      </c>
    </row>
    <row r="8" customFormat="false" ht="12.75" hidden="false" customHeight="false" outlineLevel="0" collapsed="false">
      <c r="A8" s="0" t="s">
        <v>10</v>
      </c>
      <c r="C8" s="2" t="n">
        <v>7314</v>
      </c>
    </row>
    <row r="9" customFormat="false" ht="12.75" hidden="false" customHeight="false" outlineLevel="0" collapsed="false">
      <c r="A9" s="0" t="s">
        <v>11</v>
      </c>
      <c r="C9" s="2" t="n">
        <f aca="false">23216+10291+98719+347180-4091+526</f>
        <v>475841</v>
      </c>
    </row>
    <row r="10" customFormat="false" ht="12.75" hidden="false" customHeight="false" outlineLevel="0" collapsed="false">
      <c r="A10" s="0" t="s">
        <v>12</v>
      </c>
      <c r="C10" s="2" t="n">
        <v>38720</v>
      </c>
    </row>
    <row r="11" customFormat="false" ht="12.75" hidden="false" customHeight="false" outlineLevel="0" collapsed="false">
      <c r="A11" s="0" t="s">
        <v>13</v>
      </c>
      <c r="C11" s="2" t="n">
        <v>0</v>
      </c>
    </row>
    <row r="12" customFormat="false" ht="12.75" hidden="false" customHeight="false" outlineLevel="0" collapsed="false">
      <c r="A12" s="0" t="s">
        <v>14</v>
      </c>
      <c r="C12" s="2" t="n">
        <v>0</v>
      </c>
    </row>
    <row r="13" customFormat="false" ht="12.75" hidden="false" customHeight="false" outlineLevel="0" collapsed="false">
      <c r="A13" s="0" t="s">
        <v>15</v>
      </c>
      <c r="C13" s="3" t="n">
        <v>102519</v>
      </c>
    </row>
    <row r="14" customFormat="false" ht="12.75" hidden="false" customHeight="false" outlineLevel="0" collapsed="false">
      <c r="A14" s="0" t="s">
        <v>16</v>
      </c>
      <c r="B14" s="4" t="n">
        <v>402496</v>
      </c>
      <c r="C14" s="5"/>
      <c r="D14" s="6"/>
    </row>
    <row r="15" customFormat="false" ht="12.75" hidden="false" customHeight="false" outlineLevel="0" collapsed="false">
      <c r="A15" s="0" t="s">
        <v>17</v>
      </c>
      <c r="B15" s="2" t="n">
        <f aca="false">SUM(B5:B14)</f>
        <v>402496</v>
      </c>
      <c r="C15" s="2" t="n">
        <f aca="false">SUM(C5:C14)</f>
        <v>748397</v>
      </c>
      <c r="D15" s="2" t="n">
        <f aca="false">SUM(B15:C15)</f>
        <v>1150893</v>
      </c>
      <c r="F15" s="2"/>
    </row>
    <row r="16" customFormat="false" ht="12.75" hidden="false" customHeight="false" outlineLevel="0" collapsed="false">
      <c r="C16" s="2"/>
    </row>
    <row r="17" customFormat="false" ht="12.75" hidden="false" customHeight="false" outlineLevel="0" collapsed="false">
      <c r="A17" s="0" t="s">
        <v>18</v>
      </c>
      <c r="B17" s="6"/>
      <c r="C17" s="5" t="n">
        <v>10292</v>
      </c>
      <c r="D17" s="6" t="n">
        <f aca="false">SUM(B17:C17)</f>
        <v>10292</v>
      </c>
    </row>
    <row r="18" customFormat="false" ht="12.75" hidden="false" customHeight="false" outlineLevel="0" collapsed="false">
      <c r="C18" s="2" t="n">
        <f aca="false">SUM(C15:C17)</f>
        <v>758689</v>
      </c>
      <c r="D18" s="2" t="n">
        <f aca="false">SUM(D15:D17)</f>
        <v>1161185</v>
      </c>
    </row>
    <row r="20" customFormat="false" ht="12.75" hidden="false" customHeight="false" outlineLevel="0" collapsed="false">
      <c r="A20" s="0" t="s">
        <v>19</v>
      </c>
    </row>
    <row r="21" customFormat="false" ht="12.75" hidden="false" customHeight="false" outlineLevel="0" collapsed="false">
      <c r="A21" s="7" t="s">
        <v>20</v>
      </c>
    </row>
    <row r="22" customFormat="false" ht="12.75" hidden="false" customHeight="false" outlineLevel="0" collapsed="false">
      <c r="A22" s="7" t="s">
        <v>21</v>
      </c>
    </row>
    <row r="23" customFormat="false" ht="12.75" hidden="false" customHeight="false" outlineLevel="0" collapsed="false">
      <c r="A23" s="7" t="s">
        <v>22</v>
      </c>
    </row>
    <row r="24" customFormat="false" ht="12.75" hidden="false" customHeight="false" outlineLevel="0" collapsed="false">
      <c r="A24" s="0" t="s">
        <v>23</v>
      </c>
    </row>
    <row r="25" customFormat="false" ht="12.75" hidden="false" customHeight="false" outlineLevel="0" collapsed="false">
      <c r="A25" s="0" t="s">
        <v>24</v>
      </c>
    </row>
    <row r="27" customFormat="false" ht="12.75" hidden="false" customHeight="false" outlineLevel="0" collapsed="false">
      <c r="A27" s="0" t="str">
        <f aca="true">CELL("filename")</f>
        <v>'file:///mnt/12tb/@roms/datasets/enron/EDRM Enron Email Data Set v2 XML/filtered-attachments/xls/TWexpSta14O_M.xls'#$Station 2</v>
      </c>
    </row>
  </sheetData>
  <mergeCells count="3">
    <mergeCell ref="A1:D1"/>
    <mergeCell ref="A2:D2"/>
    <mergeCell ref="A3:D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41"/>
    <col collapsed="false" customWidth="true" hidden="false" outlineLevel="0" max="4" min="4" style="0" width="9.99"/>
  </cols>
  <sheetData>
    <row r="1" customFormat="false" ht="15" hidden="false" customHeight="false" outlineLevel="0" collapsed="false">
      <c r="A1" s="1" t="s">
        <v>27</v>
      </c>
      <c r="B1" s="1"/>
      <c r="C1" s="1"/>
      <c r="D1" s="1"/>
    </row>
    <row r="2" customFormat="false" ht="15" hidden="false" customHeight="false" outlineLevel="0" collapsed="false">
      <c r="A2" s="1" t="s">
        <v>28</v>
      </c>
      <c r="B2" s="1"/>
      <c r="C2" s="1"/>
      <c r="D2" s="1"/>
    </row>
    <row r="3" customFormat="false" ht="15" hidden="false" customHeight="false" outlineLevel="0" collapsed="false">
      <c r="A3" s="1" t="s">
        <v>2</v>
      </c>
      <c r="B3" s="1"/>
      <c r="C3" s="1"/>
      <c r="D3" s="1"/>
    </row>
    <row r="4" customFormat="false" ht="12.75" hidden="false" customHeight="false" outlineLevel="0" collapsed="false">
      <c r="A4" s="0" t="s">
        <v>3</v>
      </c>
      <c r="B4" s="0" t="s">
        <v>4</v>
      </c>
      <c r="C4" s="0" t="s">
        <v>5</v>
      </c>
      <c r="D4" s="0" t="s">
        <v>6</v>
      </c>
    </row>
    <row r="5" customFormat="false" ht="12.75" hidden="false" customHeight="false" outlineLevel="0" collapsed="false">
      <c r="A5" s="0" t="s">
        <v>7</v>
      </c>
      <c r="C5" s="2" t="n">
        <v>98420</v>
      </c>
    </row>
    <row r="6" customFormat="false" ht="12.75" hidden="false" customHeight="false" outlineLevel="0" collapsed="false">
      <c r="A6" s="0" t="s">
        <v>8</v>
      </c>
      <c r="C6" s="2" t="n">
        <v>15407</v>
      </c>
    </row>
    <row r="7" customFormat="false" ht="12.75" hidden="false" customHeight="false" outlineLevel="0" collapsed="false">
      <c r="A7" s="0" t="s">
        <v>9</v>
      </c>
      <c r="C7" s="2" t="n">
        <v>8951</v>
      </c>
    </row>
    <row r="8" customFormat="false" ht="12.75" hidden="false" customHeight="false" outlineLevel="0" collapsed="false">
      <c r="A8" s="0" t="s">
        <v>10</v>
      </c>
      <c r="C8" s="2" t="n">
        <v>6915</v>
      </c>
    </row>
    <row r="9" customFormat="false" ht="12.75" hidden="false" customHeight="false" outlineLevel="0" collapsed="false">
      <c r="A9" s="0" t="s">
        <v>11</v>
      </c>
      <c r="C9" s="2" t="n">
        <f aca="false">36752+14036+31945+112880+497-3199</f>
        <v>192911</v>
      </c>
    </row>
    <row r="10" customFormat="false" ht="12.75" hidden="false" customHeight="false" outlineLevel="0" collapsed="false">
      <c r="A10" s="0" t="s">
        <v>12</v>
      </c>
      <c r="C10" s="2" t="n">
        <v>10561</v>
      </c>
    </row>
    <row r="11" customFormat="false" ht="12.75" hidden="false" customHeight="false" outlineLevel="0" collapsed="false">
      <c r="A11" s="0" t="s">
        <v>13</v>
      </c>
      <c r="C11" s="2" t="n">
        <v>0</v>
      </c>
    </row>
    <row r="12" customFormat="false" ht="12.75" hidden="false" customHeight="false" outlineLevel="0" collapsed="false">
      <c r="A12" s="0" t="s">
        <v>14</v>
      </c>
      <c r="C12" s="2" t="n">
        <v>0</v>
      </c>
    </row>
    <row r="13" customFormat="false" ht="12.75" hidden="false" customHeight="false" outlineLevel="0" collapsed="false">
      <c r="A13" s="0" t="s">
        <v>15</v>
      </c>
      <c r="C13" s="3" t="n">
        <v>72668</v>
      </c>
    </row>
    <row r="14" customFormat="false" ht="12.75" hidden="false" customHeight="false" outlineLevel="0" collapsed="false">
      <c r="A14" s="0" t="s">
        <v>16</v>
      </c>
      <c r="B14" s="4" t="n">
        <v>373740</v>
      </c>
      <c r="C14" s="5"/>
      <c r="D14" s="6"/>
    </row>
    <row r="15" customFormat="false" ht="12.75" hidden="false" customHeight="false" outlineLevel="0" collapsed="false">
      <c r="A15" s="0" t="s">
        <v>17</v>
      </c>
      <c r="B15" s="2" t="n">
        <f aca="false">SUM(B5:B14)</f>
        <v>373740</v>
      </c>
      <c r="C15" s="2" t="n">
        <f aca="false">SUM(C5:C14)</f>
        <v>405833</v>
      </c>
      <c r="D15" s="2" t="n">
        <f aca="false">SUM(B15:C15)</f>
        <v>779573</v>
      </c>
      <c r="F15" s="2"/>
    </row>
    <row r="16" customFormat="false" ht="12.75" hidden="false" customHeight="false" outlineLevel="0" collapsed="false">
      <c r="C16" s="2"/>
    </row>
    <row r="17" customFormat="false" ht="12.75" hidden="false" customHeight="false" outlineLevel="0" collapsed="false">
      <c r="A17" s="0" t="s">
        <v>18</v>
      </c>
      <c r="B17" s="6"/>
      <c r="C17" s="5" t="n">
        <v>9731</v>
      </c>
      <c r="D17" s="6" t="n">
        <f aca="false">SUM(B17:C17)</f>
        <v>9731</v>
      </c>
    </row>
    <row r="18" customFormat="false" ht="12.75" hidden="false" customHeight="false" outlineLevel="0" collapsed="false">
      <c r="C18" s="2" t="n">
        <f aca="false">SUM(C15:C17)</f>
        <v>415564</v>
      </c>
      <c r="D18" s="2" t="n">
        <f aca="false">SUM(D15:D17)</f>
        <v>789304</v>
      </c>
    </row>
    <row r="20" customFormat="false" ht="12.75" hidden="false" customHeight="false" outlineLevel="0" collapsed="false">
      <c r="A20" s="0" t="s">
        <v>19</v>
      </c>
    </row>
    <row r="21" customFormat="false" ht="12.75" hidden="false" customHeight="false" outlineLevel="0" collapsed="false">
      <c r="A21" s="7" t="s">
        <v>20</v>
      </c>
    </row>
    <row r="22" customFormat="false" ht="12.75" hidden="false" customHeight="false" outlineLevel="0" collapsed="false">
      <c r="A22" s="7" t="s">
        <v>21</v>
      </c>
    </row>
    <row r="23" customFormat="false" ht="12.75" hidden="false" customHeight="false" outlineLevel="0" collapsed="false">
      <c r="A23" s="7" t="s">
        <v>22</v>
      </c>
    </row>
    <row r="24" customFormat="false" ht="12.75" hidden="false" customHeight="false" outlineLevel="0" collapsed="false">
      <c r="A24" s="0" t="s">
        <v>23</v>
      </c>
    </row>
    <row r="25" customFormat="false" ht="12.75" hidden="false" customHeight="false" outlineLevel="0" collapsed="false">
      <c r="A25" s="0" t="s">
        <v>24</v>
      </c>
    </row>
    <row r="27" customFormat="false" ht="12.75" hidden="false" customHeight="false" outlineLevel="0" collapsed="false">
      <c r="A27" s="0" t="str">
        <f aca="true">CELL("filename")</f>
        <v>'file:///mnt/12tb/@roms/datasets/enron/EDRM Enron Email Data Set v2 XML/filtered-attachments/xls/TWexpSta14O_M.xls'#$Station 3</v>
      </c>
    </row>
  </sheetData>
  <mergeCells count="3">
    <mergeCell ref="A1:D1"/>
    <mergeCell ref="A2:D2"/>
    <mergeCell ref="A3:D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G17" activeCellId="0" sqref="G17:H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41"/>
    <col collapsed="false" customWidth="true" hidden="false" outlineLevel="0" max="4" min="4" style="0" width="9.99"/>
    <col collapsed="false" customWidth="true" hidden="false" outlineLevel="0" max="7" min="7" style="0" width="9.7"/>
  </cols>
  <sheetData>
    <row r="1" customFormat="false" ht="15" hidden="false" customHeight="false" outlineLevel="0" collapsed="false">
      <c r="A1" s="1" t="s">
        <v>29</v>
      </c>
      <c r="B1" s="1"/>
      <c r="C1" s="1"/>
      <c r="D1" s="1"/>
    </row>
    <row r="2" customFormat="false" ht="15" hidden="false" customHeight="false" outlineLevel="0" collapsed="false">
      <c r="A2" s="1" t="s">
        <v>30</v>
      </c>
      <c r="B2" s="1"/>
      <c r="C2" s="1"/>
      <c r="D2" s="1"/>
    </row>
    <row r="3" customFormat="false" ht="15" hidden="false" customHeight="false" outlineLevel="0" collapsed="false">
      <c r="A3" s="1" t="s">
        <v>2</v>
      </c>
      <c r="B3" s="1"/>
      <c r="C3" s="1"/>
      <c r="D3" s="1"/>
    </row>
    <row r="4" customFormat="false" ht="12.75" hidden="false" customHeight="false" outlineLevel="0" collapsed="false">
      <c r="A4" s="0" t="s">
        <v>3</v>
      </c>
      <c r="B4" s="0" t="s">
        <v>4</v>
      </c>
      <c r="C4" s="0" t="s">
        <v>5</v>
      </c>
      <c r="D4" s="0" t="s">
        <v>6</v>
      </c>
    </row>
    <row r="5" customFormat="false" ht="12.75" hidden="false" customHeight="false" outlineLevel="0" collapsed="false">
      <c r="A5" s="0" t="s">
        <v>7</v>
      </c>
      <c r="C5" s="2" t="n">
        <v>121586</v>
      </c>
    </row>
    <row r="6" customFormat="false" ht="12.75" hidden="false" customHeight="false" outlineLevel="0" collapsed="false">
      <c r="A6" s="0" t="s">
        <v>8</v>
      </c>
      <c r="C6" s="2" t="n">
        <v>16506</v>
      </c>
    </row>
    <row r="7" customFormat="false" ht="12.75" hidden="false" customHeight="false" outlineLevel="0" collapsed="false">
      <c r="A7" s="0" t="s">
        <v>9</v>
      </c>
      <c r="C7" s="2" t="n">
        <v>18207</v>
      </c>
    </row>
    <row r="8" customFormat="false" ht="12.75" hidden="false" customHeight="false" outlineLevel="0" collapsed="false">
      <c r="A8" s="0" t="s">
        <v>10</v>
      </c>
      <c r="C8" s="2" t="n">
        <v>7043</v>
      </c>
    </row>
    <row r="9" customFormat="false" ht="12.75" hidden="false" customHeight="false" outlineLevel="0" collapsed="false">
      <c r="A9" s="0" t="s">
        <v>11</v>
      </c>
      <c r="C9" s="2" t="n">
        <f aca="false">26087+35290+166625+2477-2988</f>
        <v>227491</v>
      </c>
    </row>
    <row r="10" customFormat="false" ht="12.75" hidden="false" customHeight="false" outlineLevel="0" collapsed="false">
      <c r="A10" s="0" t="s">
        <v>12</v>
      </c>
      <c r="C10" s="2" t="n">
        <v>14197</v>
      </c>
    </row>
    <row r="11" customFormat="false" ht="12.75" hidden="false" customHeight="false" outlineLevel="0" collapsed="false">
      <c r="A11" s="0" t="s">
        <v>13</v>
      </c>
      <c r="C11" s="2" t="n">
        <v>93847</v>
      </c>
    </row>
    <row r="12" customFormat="false" ht="12.75" hidden="false" customHeight="false" outlineLevel="0" collapsed="false">
      <c r="A12" s="0" t="s">
        <v>14</v>
      </c>
      <c r="C12" s="2" t="n">
        <v>0</v>
      </c>
    </row>
    <row r="13" customFormat="false" ht="12.75" hidden="false" customHeight="false" outlineLevel="0" collapsed="false">
      <c r="A13" s="0" t="s">
        <v>15</v>
      </c>
      <c r="C13" s="3" t="n">
        <v>125872</v>
      </c>
    </row>
    <row r="14" customFormat="false" ht="12.75" hidden="false" customHeight="false" outlineLevel="0" collapsed="false">
      <c r="A14" s="0" t="s">
        <v>16</v>
      </c>
      <c r="B14" s="4" t="n">
        <v>387640</v>
      </c>
      <c r="C14" s="5"/>
      <c r="D14" s="6"/>
    </row>
    <row r="15" customFormat="false" ht="12.75" hidden="false" customHeight="false" outlineLevel="0" collapsed="false">
      <c r="A15" s="0" t="s">
        <v>17</v>
      </c>
      <c r="B15" s="2" t="n">
        <f aca="false">SUM(B5:B14)</f>
        <v>387640</v>
      </c>
      <c r="C15" s="2" t="n">
        <f aca="false">SUM(C5:C14)</f>
        <v>624749</v>
      </c>
      <c r="D15" s="2" t="n">
        <f aca="false">SUM(B15:C15)</f>
        <v>1012389</v>
      </c>
      <c r="F15" s="2"/>
    </row>
    <row r="16" customFormat="false" ht="12.75" hidden="false" customHeight="false" outlineLevel="0" collapsed="false">
      <c r="C16" s="2"/>
    </row>
    <row r="17" customFormat="false" ht="12.75" hidden="false" customHeight="false" outlineLevel="0" collapsed="false">
      <c r="A17" s="0" t="s">
        <v>18</v>
      </c>
      <c r="B17" s="6"/>
      <c r="C17" s="5" t="n">
        <v>8719</v>
      </c>
      <c r="D17" s="6" t="n">
        <f aca="false">SUM(B17:C17)</f>
        <v>8719</v>
      </c>
    </row>
    <row r="18" customFormat="false" ht="12.75" hidden="false" customHeight="false" outlineLevel="0" collapsed="false">
      <c r="C18" s="2" t="n">
        <f aca="false">SUM(C15:C17)</f>
        <v>633468</v>
      </c>
      <c r="D18" s="2" t="n">
        <f aca="false">SUM(D15:D17)</f>
        <v>1021108</v>
      </c>
      <c r="G18" s="2"/>
    </row>
    <row r="20" customFormat="false" ht="12.75" hidden="false" customHeight="false" outlineLevel="0" collapsed="false">
      <c r="A20" s="0" t="s">
        <v>19</v>
      </c>
    </row>
    <row r="21" customFormat="false" ht="12.75" hidden="false" customHeight="false" outlineLevel="0" collapsed="false">
      <c r="A21" s="7" t="s">
        <v>20</v>
      </c>
    </row>
    <row r="22" customFormat="false" ht="12.75" hidden="false" customHeight="false" outlineLevel="0" collapsed="false">
      <c r="A22" s="7" t="s">
        <v>21</v>
      </c>
    </row>
    <row r="23" customFormat="false" ht="12.75" hidden="false" customHeight="false" outlineLevel="0" collapsed="false">
      <c r="A23" s="7" t="s">
        <v>22</v>
      </c>
    </row>
    <row r="24" customFormat="false" ht="12.75" hidden="false" customHeight="false" outlineLevel="0" collapsed="false">
      <c r="A24" s="0" t="s">
        <v>23</v>
      </c>
      <c r="G24" s="2"/>
    </row>
    <row r="25" customFormat="false" ht="12.75" hidden="false" customHeight="false" outlineLevel="0" collapsed="false">
      <c r="A25" s="0" t="s">
        <v>24</v>
      </c>
    </row>
    <row r="27" customFormat="false" ht="12.75" hidden="false" customHeight="false" outlineLevel="0" collapsed="false">
      <c r="A27" s="0" t="str">
        <f aca="true">CELL("filename")</f>
        <v>'file:///mnt/12tb/@roms/datasets/enron/EDRM Enron Email Data Set v2 XML/filtered-attachments/xls/TWexpSta14O_M.xls'#$Station 4</v>
      </c>
    </row>
  </sheetData>
  <mergeCells count="3">
    <mergeCell ref="A1:D1"/>
    <mergeCell ref="A2:D2"/>
    <mergeCell ref="A3:D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2001-01-25T16:43:15Z</dcterms:created>
  <dc:creator>Enron</dc:creator>
  <dc:description/>
  <dc:language>en-US</dc:language>
  <cp:lastModifiedBy>James Centilli</cp:lastModifiedBy>
  <cp:lastPrinted>2001-01-25T17:58:52Z</cp:lastPrinted>
  <cp:revision>0</cp:revision>
  <dc:subject/>
  <dc:title/>
</cp:coreProperties>
</file>