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OT by Month thru 2010" sheetId="1" state="visible" r:id="rId3"/>
    <sheet name="SJ by Month" sheetId="2" state="visible" r:id="rId4"/>
    <sheet name="IG-BL by Month" sheetId="3" state="visible" r:id="rId5"/>
    <sheet name="East by Month" sheetId="4" state="visible" r:id="rId6"/>
  </sheets>
  <definedNames>
    <definedName function="false" hidden="false" localSheetId="0" name="_xlnm.Print_Titles" vbProcedure="false">'WOT by Month thru 2010'!$A:$G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<sst xmlns="http://schemas.openxmlformats.org/spreadsheetml/2006/main" count="317" uniqueCount="77">
  <si>
    <t xml:space="preserve">West of Thoreau</t>
  </si>
  <si>
    <t xml:space="preserve">Ctrc #</t>
  </si>
  <si>
    <t xml:space="preserve">Shipper</t>
  </si>
  <si>
    <t xml:space="preserve">MDQ</t>
  </si>
  <si>
    <t xml:space="preserve">Start Date</t>
  </si>
  <si>
    <t xml:space="preserve">Term Date</t>
  </si>
  <si>
    <t xml:space="preserve">ROFR</t>
  </si>
  <si>
    <t xml:space="preserve">Trigger</t>
  </si>
  <si>
    <t xml:space="preserve">Rate</t>
  </si>
  <si>
    <t xml:space="preserve">Total 2002</t>
  </si>
  <si>
    <t xml:space="preserve">Total 2003</t>
  </si>
  <si>
    <t xml:space="preserve">Total 2004</t>
  </si>
  <si>
    <t xml:space="preserve">Total 2005</t>
  </si>
  <si>
    <t xml:space="preserve">Total 2006</t>
  </si>
  <si>
    <t xml:space="preserve">Total 2007</t>
  </si>
  <si>
    <t xml:space="preserve">Total 2008</t>
  </si>
  <si>
    <t xml:space="preserve">Total 2009</t>
  </si>
  <si>
    <t xml:space="preserve">Total 2010</t>
  </si>
  <si>
    <t xml:space="preserve">SoCal</t>
  </si>
  <si>
    <t xml:space="preserve">yes</t>
  </si>
  <si>
    <t xml:space="preserve">Conoco</t>
  </si>
  <si>
    <t xml:space="preserve">Expired</t>
  </si>
  <si>
    <t xml:space="preserve">Citizens</t>
  </si>
  <si>
    <t xml:space="preserve">PG&amp;E</t>
  </si>
  <si>
    <t xml:space="preserve">BP Energy</t>
  </si>
  <si>
    <t xml:space="preserve">SMUD</t>
  </si>
  <si>
    <t xml:space="preserve">Texaco</t>
  </si>
  <si>
    <t xml:space="preserve">Engage</t>
  </si>
  <si>
    <t xml:space="preserve">Agave**</t>
  </si>
  <si>
    <t xml:space="preserve">Duke</t>
  </si>
  <si>
    <t xml:space="preserve">APS</t>
  </si>
  <si>
    <t xml:space="preserve">EP Energy</t>
  </si>
  <si>
    <t xml:space="preserve">TXU</t>
  </si>
  <si>
    <t xml:space="preserve">Southern</t>
  </si>
  <si>
    <t xml:space="preserve">no</t>
  </si>
  <si>
    <t xml:space="preserve">NNS</t>
  </si>
  <si>
    <t xml:space="preserve">Sempra</t>
  </si>
  <si>
    <t xml:space="preserve">Reliant</t>
  </si>
  <si>
    <t xml:space="preserve">SWG</t>
  </si>
  <si>
    <t xml:space="preserve">Oneok</t>
  </si>
  <si>
    <t xml:space="preserve">Dynegy</t>
  </si>
  <si>
    <t xml:space="preserve">(various)</t>
  </si>
  <si>
    <t xml:space="preserve">Calpine</t>
  </si>
  <si>
    <t xml:space="preserve">WGR</t>
  </si>
  <si>
    <t xml:space="preserve">Frito Lay</t>
  </si>
  <si>
    <t xml:space="preserve">US Gypsum</t>
  </si>
  <si>
    <t xml:space="preserve">PPL</t>
  </si>
  <si>
    <t xml:space="preserve">FTS-2</t>
  </si>
  <si>
    <t xml:space="preserve">SUBSCRIBED CAPACITY</t>
  </si>
  <si>
    <t xml:space="preserve">UNSUBSCRIBED CAPACITY</t>
  </si>
  <si>
    <t xml:space="preserve">REVENUE FROM SUBSCRIBED CAPACITY AT ACTUAL CTRC RATES</t>
  </si>
  <si>
    <t xml:space="preserve">San Juan (Blanco to Thoreau)</t>
  </si>
  <si>
    <t xml:space="preserve">TOTAL</t>
  </si>
  <si>
    <t xml:space="preserve">Navajo</t>
  </si>
  <si>
    <t xml:space="preserve">BRT</t>
  </si>
  <si>
    <t xml:space="preserve">Note:  Zero rates indicate that the rate is allocated to another segment of the pipe (West of Thoreau most likely).  The contract path crosses multiple pipeline segments.</t>
  </si>
  <si>
    <t xml:space="preserve">Ignacio to Blanco</t>
  </si>
  <si>
    <t xml:space="preserve">ENA</t>
  </si>
  <si>
    <t xml:space="preserve">WESCO</t>
  </si>
  <si>
    <t xml:space="preserve">Phillips</t>
  </si>
  <si>
    <t xml:space="preserve">PNM</t>
  </si>
  <si>
    <t xml:space="preserve">Pan Alb</t>
  </si>
  <si>
    <t xml:space="preserve">Utes</t>
  </si>
  <si>
    <t xml:space="preserve">Red Cedar</t>
  </si>
  <si>
    <t xml:space="preserve">East to East</t>
  </si>
  <si>
    <t xml:space="preserve">Sid</t>
  </si>
  <si>
    <t xml:space="preserve">GF'd</t>
  </si>
  <si>
    <t xml:space="preserve">E New Mex</t>
  </si>
  <si>
    <t xml:space="preserve">4 yr ext at disc</t>
  </si>
  <si>
    <t xml:space="preserve">New Mex</t>
  </si>
  <si>
    <t xml:space="preserve">USGT</t>
  </si>
  <si>
    <t xml:space="preserve">per ctrc</t>
  </si>
  <si>
    <t xml:space="preserve">not max</t>
  </si>
  <si>
    <t xml:space="preserve">Sid/Bass</t>
  </si>
  <si>
    <t xml:space="preserve">various</t>
  </si>
  <si>
    <t xml:space="preserve">Astra</t>
  </si>
  <si>
    <t xml:space="preserve">Agave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</si>
</sst>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mm\-yy"/>
    <numFmt numFmtId="166" formatCode="\$#,##0.0000"/>
    <numFmt numFmtId="167" formatCode="#,##0"/>
    <numFmt numFmtId="168" formatCode="[$-409]m/d/yyyy"/>
    <numFmt numFmtId="169" formatCode="0%"/>
    <numFmt numFmtId="170" formatCode="\$#,##0"/>
    <numFmt numFmtId="171" formatCode="#,##0.0000"/>
    <numFmt numFmtId="172" formatCode="[$-409]#,##0_);[RED]\(#,##0\)"/>
    <numFmt numFmtId="173" formatCode="[$$-C09]#,##0.0000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0000"/>
      <name val="Arial"/>
      <family val="2"/>
    </font>
    <font>
      <b val="true"/>
      <i val="true"/>
      <sz val="12"/>
      <name val="Arial"/>
      <family val="2"/>
    </font>
    <font>
      <b val="true"/>
      <sz val="10"/>
      <name val="Arial"/>
      <family val="2"/>
    </font>
    <font>
      <sz val="10"/>
      <color rgb="FFFF00FF"/>
      <name val="Arial"/>
      <family val="2"/>
    </font>
    <font>
      <sz val="10"/>
      <name val="Arial"/>
      <family val="2"/>
    </font>
    <font>
      <i val="true"/>
      <sz val="8"/>
      <name val="Arial"/>
      <family val="2"/>
    </font>
    <font>
      <sz val="8"/>
      <name val="Arial"/>
      <family val="2"/>
    </font>
    <font>
      <b val="true"/>
      <i val="true"/>
      <sz val="10"/>
      <name val="Arial"/>
      <family val="2"/>
    </font>
    <font>
      <b val="true"/>
      <sz val="8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i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J3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3" min="3" style="0" width="9.56"/>
    <col collapsed="false" customWidth="true" hidden="false" outlineLevel="0" max="5" min="4" style="0" width="10.71"/>
    <col collapsed="false" customWidth="true" hidden="false" outlineLevel="0" max="6" min="6" style="0" width="5.71"/>
    <col collapsed="false" customWidth="true" hidden="false" outlineLevel="0" max="14" min="7" style="0" width="10.71"/>
    <col collapsed="false" customWidth="true" hidden="false" outlineLevel="0" max="18" min="15" style="0" width="10.56"/>
    <col collapsed="false" customWidth="true" hidden="false" outlineLevel="0" max="22" min="19" style="0" width="10.41"/>
    <col collapsed="false" customWidth="true" hidden="false" outlineLevel="0" max="24" min="24" style="0" width="11.13"/>
    <col collapsed="false" customWidth="true" hidden="false" outlineLevel="0" max="26" min="26" style="0" width="11.13"/>
    <col collapsed="false" customWidth="true" hidden="false" outlineLevel="0" max="28" min="28" style="0" width="11.13"/>
    <col collapsed="false" customWidth="true" hidden="false" outlineLevel="0" max="30" min="30" style="0" width="11.13"/>
    <col collapsed="false" customWidth="true" hidden="false" outlineLevel="0" max="32" min="32" style="0" width="11.13"/>
    <col collapsed="false" customWidth="true" hidden="false" outlineLevel="0" max="33" min="33" style="0" width="13.41"/>
    <col collapsed="false" customWidth="true" hidden="false" outlineLevel="0" max="35" min="35" style="0" width="11.13"/>
    <col collapsed="false" customWidth="true" hidden="false" outlineLevel="0" max="37" min="37" style="0" width="11.13"/>
    <col collapsed="false" customWidth="true" hidden="false" outlineLevel="0" max="39" min="39" style="0" width="11.13"/>
    <col collapsed="false" customWidth="true" hidden="false" outlineLevel="0" max="41" min="41" style="0" width="11.13"/>
    <col collapsed="false" customWidth="true" hidden="false" outlineLevel="0" max="43" min="43" style="0" width="11.13"/>
    <col collapsed="false" customWidth="true" hidden="false" outlineLevel="0" max="45" min="45" style="0" width="11.13"/>
    <col collapsed="false" customWidth="true" hidden="false" outlineLevel="0" max="47" min="47" style="0" width="11.13"/>
    <col collapsed="false" customWidth="true" hidden="false" outlineLevel="0" max="49" min="49" style="0" width="11.13"/>
    <col collapsed="false" customWidth="true" hidden="false" outlineLevel="0" max="51" min="51" style="0" width="11.13"/>
    <col collapsed="false" customWidth="true" hidden="false" outlineLevel="0" max="53" min="53" style="0" width="11.13"/>
    <col collapsed="false" customWidth="true" hidden="false" outlineLevel="0" max="55" min="55" style="0" width="11.13"/>
    <col collapsed="false" customWidth="true" hidden="false" outlineLevel="0" max="57" min="57" style="0" width="11.13"/>
    <col collapsed="false" customWidth="true" hidden="false" outlineLevel="0" max="58" min="58" style="0" width="12.85"/>
    <col collapsed="false" customWidth="true" hidden="false" outlineLevel="0" max="60" min="60" style="0" width="11.13"/>
    <col collapsed="false" customWidth="true" hidden="false" outlineLevel="0" max="62" min="62" style="0" width="11.13"/>
    <col collapsed="false" customWidth="true" hidden="false" outlineLevel="0" max="64" min="64" style="0" width="11.13"/>
    <col collapsed="false" customWidth="true" hidden="false" outlineLevel="0" max="66" min="66" style="0" width="10.13"/>
    <col collapsed="false" customWidth="true" hidden="false" outlineLevel="0" max="68" min="68" style="0" width="10.13"/>
    <col collapsed="false" customWidth="true" hidden="false" outlineLevel="0" max="70" min="70" style="0" width="10.13"/>
    <col collapsed="false" customWidth="true" hidden="false" outlineLevel="0" max="72" min="72" style="0" width="10.13"/>
    <col collapsed="false" customWidth="true" hidden="false" outlineLevel="0" max="74" min="74" style="0" width="10.13"/>
    <col collapsed="false" customWidth="true" hidden="false" outlineLevel="0" max="76" min="76" style="0" width="10.13"/>
    <col collapsed="false" customWidth="true" hidden="false" outlineLevel="0" max="78" min="78" style="0" width="10.13"/>
    <col collapsed="false" customWidth="true" hidden="false" outlineLevel="0" max="80" min="80" style="0" width="10.13"/>
    <col collapsed="false" customWidth="true" hidden="false" outlineLevel="0" max="82" min="82" style="0" width="10.13"/>
    <col collapsed="false" customWidth="true" hidden="false" outlineLevel="0" max="83" min="83" style="0" width="12.85"/>
    <col collapsed="false" customWidth="true" hidden="false" outlineLevel="0" max="85" min="85" style="0" width="10.28"/>
    <col collapsed="false" customWidth="true" hidden="false" outlineLevel="0" max="87" min="87" style="0" width="10.13"/>
    <col collapsed="false" customWidth="true" hidden="false" outlineLevel="0" max="89" min="89" style="0" width="10.13"/>
    <col collapsed="false" customWidth="true" hidden="false" outlineLevel="0" max="91" min="91" style="0" width="10.13"/>
    <col collapsed="false" customWidth="true" hidden="false" outlineLevel="0" max="93" min="93" style="0" width="10.13"/>
    <col collapsed="false" customWidth="true" hidden="false" outlineLevel="0" max="95" min="95" style="0" width="10.13"/>
    <col collapsed="false" customWidth="true" hidden="false" outlineLevel="0" max="97" min="97" style="0" width="10.13"/>
    <col collapsed="false" customWidth="true" hidden="false" outlineLevel="0" max="99" min="99" style="0" width="10.13"/>
    <col collapsed="false" customWidth="true" hidden="false" outlineLevel="0" max="101" min="101" style="0" width="10.13"/>
    <col collapsed="false" customWidth="true" hidden="false" outlineLevel="0" max="103" min="103" style="0" width="10.13"/>
    <col collapsed="false" customWidth="true" hidden="false" outlineLevel="0" max="105" min="105" style="0" width="10.13"/>
    <col collapsed="false" customWidth="true" hidden="false" outlineLevel="0" max="107" min="107" style="0" width="10.13"/>
    <col collapsed="false" customWidth="true" hidden="false" outlineLevel="0" max="108" min="108" style="0" width="13.7"/>
    <col collapsed="false" customWidth="true" hidden="false" outlineLevel="0" max="110" min="110" style="0" width="10.13"/>
    <col collapsed="false" customWidth="true" hidden="false" outlineLevel="0" max="112" min="112" style="0" width="10.13"/>
    <col collapsed="false" customWidth="true" hidden="false" outlineLevel="0" max="114" min="114" style="0" width="10.13"/>
    <col collapsed="false" customWidth="true" hidden="false" outlineLevel="0" max="116" min="116" style="0" width="10.13"/>
    <col collapsed="false" customWidth="true" hidden="false" outlineLevel="0" max="118" min="118" style="0" width="10.13"/>
    <col collapsed="false" customWidth="true" hidden="false" outlineLevel="0" max="120" min="120" style="0" width="10.13"/>
    <col collapsed="false" customWidth="true" hidden="false" outlineLevel="0" max="122" min="122" style="0" width="10.13"/>
    <col collapsed="false" customWidth="true" hidden="false" outlineLevel="0" max="124" min="124" style="0" width="10.13"/>
    <col collapsed="false" customWidth="true" hidden="false" outlineLevel="0" max="126" min="126" style="0" width="10.13"/>
    <col collapsed="false" customWidth="true" hidden="false" outlineLevel="0" max="128" min="128" style="0" width="10.13"/>
    <col collapsed="false" customWidth="true" hidden="false" outlineLevel="0" max="130" min="130" style="0" width="10.13"/>
    <col collapsed="false" customWidth="true" hidden="false" outlineLevel="0" max="132" min="132" style="0" width="10.13"/>
    <col collapsed="false" customWidth="true" hidden="false" outlineLevel="0" max="133" min="133" style="0" width="12.42"/>
    <col collapsed="false" customWidth="true" hidden="false" outlineLevel="0" max="135" min="135" style="0" width="10.13"/>
    <col collapsed="false" customWidth="true" hidden="false" outlineLevel="0" max="137" min="137" style="0" width="10.13"/>
    <col collapsed="false" customWidth="true" hidden="false" outlineLevel="0" max="139" min="139" style="0" width="10.13"/>
    <col collapsed="false" customWidth="true" hidden="false" outlineLevel="0" max="141" min="141" style="0" width="10.13"/>
    <col collapsed="false" customWidth="true" hidden="false" outlineLevel="0" max="143" min="143" style="0" width="10.13"/>
    <col collapsed="false" customWidth="true" hidden="false" outlineLevel="0" max="145" min="145" style="0" width="10.13"/>
    <col collapsed="false" customWidth="true" hidden="false" outlineLevel="0" max="147" min="147" style="0" width="10.13"/>
    <col collapsed="false" customWidth="true" hidden="false" outlineLevel="0" max="149" min="149" style="0" width="10.13"/>
    <col collapsed="false" customWidth="true" hidden="false" outlineLevel="0" max="151" min="151" style="0" width="10.13"/>
    <col collapsed="false" customWidth="true" hidden="false" outlineLevel="0" max="153" min="153" style="0" width="10.13"/>
    <col collapsed="false" customWidth="true" hidden="false" outlineLevel="0" max="155" min="155" style="0" width="10.13"/>
    <col collapsed="false" customWidth="true" hidden="false" outlineLevel="0" max="157" min="157" style="0" width="10.13"/>
    <col collapsed="false" customWidth="true" hidden="false" outlineLevel="0" max="158" min="158" style="0" width="11.85"/>
    <col collapsed="false" customWidth="true" hidden="false" outlineLevel="0" max="160" min="160" style="0" width="10.13"/>
    <col collapsed="false" customWidth="true" hidden="false" outlineLevel="0" max="162" min="162" style="0" width="10.13"/>
    <col collapsed="false" customWidth="true" hidden="false" outlineLevel="0" max="164" min="164" style="0" width="10.13"/>
    <col collapsed="false" customWidth="true" hidden="false" outlineLevel="0" max="166" min="166" style="0" width="10.13"/>
    <col collapsed="false" customWidth="true" hidden="false" outlineLevel="0" max="168" min="168" style="0" width="10.13"/>
    <col collapsed="false" customWidth="true" hidden="false" outlineLevel="0" max="170" min="170" style="0" width="10.13"/>
    <col collapsed="false" customWidth="true" hidden="false" outlineLevel="0" max="172" min="172" style="0" width="10.13"/>
    <col collapsed="false" customWidth="true" hidden="false" outlineLevel="0" max="174" min="174" style="0" width="10.13"/>
    <col collapsed="false" customWidth="true" hidden="false" outlineLevel="0" max="176" min="176" style="0" width="10.13"/>
    <col collapsed="false" customWidth="true" hidden="false" outlineLevel="0" max="178" min="178" style="0" width="10.13"/>
    <col collapsed="false" customWidth="true" hidden="false" outlineLevel="0" max="180" min="180" style="0" width="10.13"/>
    <col collapsed="false" customWidth="true" hidden="false" outlineLevel="0" max="182" min="182" style="0" width="10.13"/>
    <col collapsed="false" customWidth="true" hidden="false" outlineLevel="0" max="183" min="183" style="0" width="12.99"/>
    <col collapsed="false" customWidth="true" hidden="false" outlineLevel="0" max="185" min="185" style="0" width="10.13"/>
    <col collapsed="false" customWidth="true" hidden="false" outlineLevel="0" max="187" min="187" style="0" width="10.13"/>
    <col collapsed="false" customWidth="true" hidden="false" outlineLevel="0" max="189" min="189" style="0" width="10.13"/>
    <col collapsed="false" customWidth="true" hidden="false" outlineLevel="0" max="191" min="191" style="0" width="10.13"/>
    <col collapsed="false" customWidth="true" hidden="false" outlineLevel="0" max="193" min="193" style="0" width="10.13"/>
    <col collapsed="false" customWidth="true" hidden="false" outlineLevel="0" max="195" min="195" style="0" width="10.13"/>
    <col collapsed="false" customWidth="true" hidden="false" outlineLevel="0" max="197" min="197" style="0" width="10.13"/>
    <col collapsed="false" customWidth="true" hidden="false" outlineLevel="0" max="199" min="199" style="0" width="10.13"/>
    <col collapsed="false" customWidth="true" hidden="false" outlineLevel="0" max="201" min="201" style="0" width="10.13"/>
    <col collapsed="false" customWidth="true" hidden="false" outlineLevel="0" max="203" min="203" style="0" width="10.13"/>
    <col collapsed="false" customWidth="true" hidden="false" outlineLevel="0" max="205" min="205" style="0" width="10.13"/>
    <col collapsed="false" customWidth="true" hidden="false" outlineLevel="0" max="207" min="207" style="0" width="10.13"/>
    <col collapsed="false" customWidth="true" hidden="false" outlineLevel="0" max="208" min="208" style="0" width="11.99"/>
    <col collapsed="false" customWidth="true" hidden="false" outlineLevel="0" max="210" min="210" style="0" width="10.13"/>
    <col collapsed="false" customWidth="true" hidden="false" outlineLevel="0" max="212" min="212" style="0" width="10.13"/>
    <col collapsed="false" customWidth="true" hidden="false" outlineLevel="0" max="214" min="214" style="0" width="10.13"/>
    <col collapsed="false" customWidth="true" hidden="false" outlineLevel="0" max="216" min="216" style="0" width="10.13"/>
    <col collapsed="false" customWidth="true" hidden="false" outlineLevel="0" max="218" min="218" style="0" width="10.13"/>
    <col collapsed="false" customWidth="true" hidden="false" outlineLevel="0" max="220" min="220" style="0" width="10.13"/>
    <col collapsed="false" customWidth="true" hidden="false" outlineLevel="0" max="222" min="222" style="0" width="10.13"/>
    <col collapsed="false" customWidth="true" hidden="false" outlineLevel="0" max="224" min="224" style="0" width="10.13"/>
    <col collapsed="false" customWidth="true" hidden="false" outlineLevel="0" max="226" min="226" style="0" width="10.13"/>
    <col collapsed="false" customWidth="true" hidden="false" outlineLevel="0" max="228" min="228" style="0" width="10.13"/>
    <col collapsed="false" customWidth="true" hidden="false" outlineLevel="0" max="230" min="230" style="0" width="10.13"/>
    <col collapsed="false" customWidth="true" hidden="false" outlineLevel="0" max="232" min="232" style="0" width="10.13"/>
    <col collapsed="false" customWidth="true" hidden="false" outlineLevel="0" max="233" min="233" style="0" width="13.28"/>
  </cols>
  <sheetData>
    <row r="1" customFormat="false" ht="12.75" hidden="false" customHeight="false" outlineLevel="0" collapsed="false">
      <c r="A1" s="1" t="s">
        <v>0</v>
      </c>
      <c r="E1" s="1"/>
      <c r="DB1" s="2"/>
      <c r="DC1" s="2"/>
      <c r="DD1" s="2"/>
    </row>
    <row r="2" customFormat="false" ht="15" hidden="false" customHeight="false" outlineLevel="0" collapsed="false">
      <c r="I2" s="3" t="n">
        <v>2002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4"/>
      <c r="AG2" s="4"/>
      <c r="AH2" s="5" t="n">
        <v>2003</v>
      </c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6"/>
      <c r="BF2" s="6"/>
      <c r="BG2" s="7" t="n">
        <v>2004</v>
      </c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6"/>
      <c r="CE2" s="6"/>
      <c r="CF2" s="7" t="n">
        <v>2005</v>
      </c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6"/>
      <c r="DD2" s="6"/>
      <c r="DE2" s="7" t="n">
        <v>2006</v>
      </c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6"/>
      <c r="EC2" s="6"/>
      <c r="ED2" s="7" t="n">
        <v>2007</v>
      </c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6"/>
      <c r="FB2" s="6"/>
      <c r="FC2" s="7" t="n">
        <v>2008</v>
      </c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6"/>
      <c r="GA2" s="6"/>
      <c r="GB2" s="7" t="n">
        <v>2009</v>
      </c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6"/>
      <c r="GZ2" s="6"/>
      <c r="HA2" s="7" t="n">
        <v>2010</v>
      </c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8"/>
      <c r="HY2" s="5"/>
      <c r="HZ2" s="9"/>
    </row>
    <row r="3" customFormat="false" ht="13.5" hidden="false" customHeight="false" outlineLevel="0" collapsed="false">
      <c r="I3" s="9"/>
      <c r="J3" s="10"/>
      <c r="K3" s="10"/>
      <c r="L3" s="10"/>
      <c r="AH3" s="9"/>
      <c r="AI3" s="10"/>
      <c r="BG3" s="9"/>
      <c r="BH3" s="10"/>
      <c r="CF3" s="9"/>
      <c r="CG3" s="10"/>
      <c r="DB3" s="2"/>
      <c r="DC3" s="2"/>
      <c r="DD3" s="2"/>
      <c r="DE3" s="9"/>
      <c r="DF3" s="10"/>
      <c r="ED3" s="9"/>
      <c r="EE3" s="10"/>
      <c r="FC3" s="9"/>
      <c r="FD3" s="10"/>
      <c r="GB3" s="9"/>
      <c r="GC3" s="10"/>
      <c r="HA3" s="9"/>
      <c r="HB3" s="10"/>
      <c r="HZ3" s="9"/>
    </row>
    <row r="4" customFormat="false" ht="13.5" hidden="false" customHeight="false" outlineLevel="0" collapsed="false">
      <c r="A4" s="0" t="s">
        <v>1</v>
      </c>
      <c r="B4" s="0" t="s">
        <v>2</v>
      </c>
      <c r="C4" s="0" t="s">
        <v>3</v>
      </c>
      <c r="D4" s="0" t="s">
        <v>4</v>
      </c>
      <c r="E4" s="0" t="s">
        <v>5</v>
      </c>
      <c r="F4" s="0" t="s">
        <v>6</v>
      </c>
      <c r="G4" s="11" t="s">
        <v>7</v>
      </c>
      <c r="H4" s="12" t="s">
        <v>8</v>
      </c>
      <c r="I4" s="13" t="n">
        <v>37257</v>
      </c>
      <c r="J4" s="14"/>
      <c r="K4" s="15" t="n">
        <v>37288</v>
      </c>
      <c r="L4" s="15"/>
      <c r="M4" s="16" t="n">
        <v>37316</v>
      </c>
      <c r="N4" s="16"/>
      <c r="O4" s="16" t="n">
        <v>37347</v>
      </c>
      <c r="P4" s="16"/>
      <c r="Q4" s="16" t="n">
        <v>37377</v>
      </c>
      <c r="R4" s="16"/>
      <c r="S4" s="16" t="n">
        <v>37408</v>
      </c>
      <c r="T4" s="16"/>
      <c r="U4" s="16" t="n">
        <v>37438</v>
      </c>
      <c r="V4" s="16"/>
      <c r="W4" s="16" t="n">
        <v>37469</v>
      </c>
      <c r="X4" s="16"/>
      <c r="Y4" s="16" t="n">
        <v>37500</v>
      </c>
      <c r="Z4" s="16"/>
      <c r="AA4" s="16" t="n">
        <v>37530</v>
      </c>
      <c r="AB4" s="16"/>
      <c r="AC4" s="16" t="n">
        <v>37561</v>
      </c>
      <c r="AD4" s="16"/>
      <c r="AE4" s="16" t="n">
        <v>37591</v>
      </c>
      <c r="AF4" s="16"/>
      <c r="AG4" s="17" t="s">
        <v>9</v>
      </c>
      <c r="AH4" s="18" t="n">
        <v>37622</v>
      </c>
      <c r="AI4" s="15"/>
      <c r="AJ4" s="16" t="n">
        <v>37653</v>
      </c>
      <c r="AK4" s="16"/>
      <c r="AL4" s="16" t="n">
        <v>37681</v>
      </c>
      <c r="AM4" s="16"/>
      <c r="AN4" s="19" t="n">
        <v>37712</v>
      </c>
      <c r="AO4" s="19"/>
      <c r="AP4" s="19" t="n">
        <v>37742</v>
      </c>
      <c r="AQ4" s="19"/>
      <c r="AR4" s="16" t="n">
        <v>37773</v>
      </c>
      <c r="AS4" s="16"/>
      <c r="AT4" s="16" t="n">
        <v>37803</v>
      </c>
      <c r="AU4" s="16"/>
      <c r="AV4" s="16" t="n">
        <v>37834</v>
      </c>
      <c r="AW4" s="16"/>
      <c r="AX4" s="16" t="n">
        <v>37865</v>
      </c>
      <c r="AY4" s="16"/>
      <c r="AZ4" s="16" t="n">
        <v>37895</v>
      </c>
      <c r="BA4" s="16"/>
      <c r="BB4" s="16" t="n">
        <v>37926</v>
      </c>
      <c r="BC4" s="16"/>
      <c r="BD4" s="16" t="n">
        <v>37956</v>
      </c>
      <c r="BE4" s="16"/>
      <c r="BF4" s="20" t="s">
        <v>10</v>
      </c>
      <c r="BG4" s="18" t="n">
        <v>37987</v>
      </c>
      <c r="BH4" s="15"/>
      <c r="BI4" s="16" t="n">
        <v>38018</v>
      </c>
      <c r="BJ4" s="16"/>
      <c r="BK4" s="16" t="n">
        <v>38047</v>
      </c>
      <c r="BL4" s="16"/>
      <c r="BM4" s="16" t="n">
        <v>38078</v>
      </c>
      <c r="BN4" s="16"/>
      <c r="BO4" s="16" t="n">
        <v>38108</v>
      </c>
      <c r="BP4" s="16"/>
      <c r="BQ4" s="16" t="n">
        <v>38139</v>
      </c>
      <c r="BR4" s="16"/>
      <c r="BS4" s="16" t="n">
        <v>38169</v>
      </c>
      <c r="BT4" s="16"/>
      <c r="BU4" s="16" t="n">
        <v>38200</v>
      </c>
      <c r="BV4" s="16"/>
      <c r="BW4" s="16" t="n">
        <v>38231</v>
      </c>
      <c r="BX4" s="16"/>
      <c r="BY4" s="16" t="n">
        <v>38261</v>
      </c>
      <c r="BZ4" s="16"/>
      <c r="CA4" s="16" t="n">
        <v>38292</v>
      </c>
      <c r="CB4" s="16"/>
      <c r="CC4" s="16" t="n">
        <v>38322</v>
      </c>
      <c r="CD4" s="16"/>
      <c r="CE4" s="20" t="s">
        <v>11</v>
      </c>
      <c r="CF4" s="18" t="n">
        <v>38353</v>
      </c>
      <c r="CG4" s="15"/>
      <c r="CH4" s="16" t="n">
        <v>38384</v>
      </c>
      <c r="CI4" s="16"/>
      <c r="CJ4" s="16" t="n">
        <v>38412</v>
      </c>
      <c r="CK4" s="16"/>
      <c r="CL4" s="16" t="n">
        <v>38443</v>
      </c>
      <c r="CM4" s="16"/>
      <c r="CN4" s="16" t="n">
        <v>38473</v>
      </c>
      <c r="CO4" s="16"/>
      <c r="CP4" s="16" t="n">
        <v>38504</v>
      </c>
      <c r="CQ4" s="16"/>
      <c r="CR4" s="16" t="n">
        <v>38534</v>
      </c>
      <c r="CS4" s="16"/>
      <c r="CT4" s="16" t="n">
        <v>38565</v>
      </c>
      <c r="CU4" s="16"/>
      <c r="CV4" s="16" t="n">
        <v>38596</v>
      </c>
      <c r="CW4" s="16"/>
      <c r="CX4" s="16" t="n">
        <v>38626</v>
      </c>
      <c r="CY4" s="16"/>
      <c r="CZ4" s="16" t="n">
        <v>38657</v>
      </c>
      <c r="DA4" s="16"/>
      <c r="DB4" s="19" t="n">
        <v>38687</v>
      </c>
      <c r="DC4" s="19"/>
      <c r="DD4" s="21" t="s">
        <v>12</v>
      </c>
      <c r="DE4" s="18" t="n">
        <v>38718</v>
      </c>
      <c r="DF4" s="15"/>
      <c r="DG4" s="16" t="n">
        <v>38749</v>
      </c>
      <c r="DH4" s="16"/>
      <c r="DI4" s="16" t="n">
        <v>38777</v>
      </c>
      <c r="DJ4" s="16"/>
      <c r="DK4" s="16" t="n">
        <v>38808</v>
      </c>
      <c r="DL4" s="16"/>
      <c r="DM4" s="16" t="n">
        <v>38838</v>
      </c>
      <c r="DN4" s="16"/>
      <c r="DO4" s="16" t="n">
        <v>38869</v>
      </c>
      <c r="DP4" s="16"/>
      <c r="DQ4" s="16" t="n">
        <v>38899</v>
      </c>
      <c r="DR4" s="16"/>
      <c r="DS4" s="16" t="n">
        <v>38930</v>
      </c>
      <c r="DT4" s="16"/>
      <c r="DU4" s="16" t="n">
        <v>38961</v>
      </c>
      <c r="DV4" s="16"/>
      <c r="DW4" s="16" t="n">
        <v>38991</v>
      </c>
      <c r="DX4" s="16"/>
      <c r="DY4" s="16" t="n">
        <v>39022</v>
      </c>
      <c r="DZ4" s="16"/>
      <c r="EA4" s="16" t="n">
        <v>39052</v>
      </c>
      <c r="EB4" s="16"/>
      <c r="EC4" s="20" t="s">
        <v>13</v>
      </c>
      <c r="ED4" s="18" t="n">
        <v>39083</v>
      </c>
      <c r="EE4" s="15"/>
      <c r="EF4" s="16" t="n">
        <v>39114</v>
      </c>
      <c r="EG4" s="16"/>
      <c r="EH4" s="16" t="n">
        <v>39142</v>
      </c>
      <c r="EI4" s="16"/>
      <c r="EJ4" s="16" t="n">
        <v>39173</v>
      </c>
      <c r="EK4" s="16"/>
      <c r="EL4" s="16" t="n">
        <v>39203</v>
      </c>
      <c r="EM4" s="16"/>
      <c r="EN4" s="16" t="n">
        <v>39234</v>
      </c>
      <c r="EO4" s="16"/>
      <c r="EP4" s="16" t="n">
        <v>39264</v>
      </c>
      <c r="EQ4" s="16"/>
      <c r="ER4" s="16" t="n">
        <v>39295</v>
      </c>
      <c r="ES4" s="16"/>
      <c r="ET4" s="16" t="n">
        <v>39326</v>
      </c>
      <c r="EU4" s="16"/>
      <c r="EV4" s="16" t="n">
        <v>39356</v>
      </c>
      <c r="EW4" s="16"/>
      <c r="EX4" s="16" t="n">
        <v>39387</v>
      </c>
      <c r="EY4" s="16"/>
      <c r="EZ4" s="16" t="n">
        <v>39417</v>
      </c>
      <c r="FA4" s="16"/>
      <c r="FB4" s="20" t="s">
        <v>14</v>
      </c>
      <c r="FC4" s="18" t="n">
        <v>39448</v>
      </c>
      <c r="FD4" s="22"/>
      <c r="FE4" s="16" t="n">
        <v>39479</v>
      </c>
      <c r="FF4" s="16"/>
      <c r="FG4" s="16" t="n">
        <v>39508</v>
      </c>
      <c r="FH4" s="16"/>
      <c r="FI4" s="16" t="n">
        <v>39539</v>
      </c>
      <c r="FJ4" s="16"/>
      <c r="FK4" s="16" t="n">
        <v>39569</v>
      </c>
      <c r="FL4" s="16"/>
      <c r="FM4" s="16" t="n">
        <v>39600</v>
      </c>
      <c r="FN4" s="16"/>
      <c r="FO4" s="16" t="n">
        <v>39630</v>
      </c>
      <c r="FP4" s="16"/>
      <c r="FQ4" s="16" t="n">
        <v>39661</v>
      </c>
      <c r="FR4" s="16"/>
      <c r="FS4" s="16" t="n">
        <v>39692</v>
      </c>
      <c r="FT4" s="16"/>
      <c r="FU4" s="16" t="n">
        <v>39722</v>
      </c>
      <c r="FV4" s="16"/>
      <c r="FW4" s="16" t="n">
        <v>39753</v>
      </c>
      <c r="FX4" s="16"/>
      <c r="FY4" s="16" t="n">
        <v>39783</v>
      </c>
      <c r="FZ4" s="16"/>
      <c r="GA4" s="20" t="s">
        <v>15</v>
      </c>
      <c r="GB4" s="18" t="n">
        <v>39814</v>
      </c>
      <c r="GC4" s="15"/>
      <c r="GD4" s="16" t="n">
        <v>39845</v>
      </c>
      <c r="GE4" s="16"/>
      <c r="GF4" s="16" t="n">
        <v>39873</v>
      </c>
      <c r="GG4" s="16"/>
      <c r="GH4" s="16" t="n">
        <v>39904</v>
      </c>
      <c r="GI4" s="16"/>
      <c r="GJ4" s="16" t="n">
        <v>39934</v>
      </c>
      <c r="GK4" s="16"/>
      <c r="GL4" s="16" t="n">
        <v>39965</v>
      </c>
      <c r="GM4" s="16"/>
      <c r="GN4" s="16" t="n">
        <v>39995</v>
      </c>
      <c r="GO4" s="16"/>
      <c r="GP4" s="16" t="n">
        <v>40026</v>
      </c>
      <c r="GQ4" s="16"/>
      <c r="GR4" s="16" t="n">
        <v>40057</v>
      </c>
      <c r="GS4" s="16"/>
      <c r="GT4" s="16" t="n">
        <v>40087</v>
      </c>
      <c r="GU4" s="16"/>
      <c r="GV4" s="16" t="n">
        <v>40118</v>
      </c>
      <c r="GW4" s="16"/>
      <c r="GX4" s="16" t="n">
        <v>40148</v>
      </c>
      <c r="GY4" s="16"/>
      <c r="GZ4" s="20" t="s">
        <v>16</v>
      </c>
      <c r="HA4" s="18" t="n">
        <v>40179</v>
      </c>
      <c r="HB4" s="15"/>
      <c r="HC4" s="16" t="n">
        <v>40210</v>
      </c>
      <c r="HD4" s="16"/>
      <c r="HE4" s="16" t="n">
        <v>40238</v>
      </c>
      <c r="HF4" s="16"/>
      <c r="HG4" s="16" t="n">
        <v>40269</v>
      </c>
      <c r="HH4" s="16"/>
      <c r="HI4" s="16" t="n">
        <v>40299</v>
      </c>
      <c r="HJ4" s="16"/>
      <c r="HK4" s="16" t="n">
        <v>40330</v>
      </c>
      <c r="HL4" s="16"/>
      <c r="HM4" s="16" t="n">
        <v>40360</v>
      </c>
      <c r="HN4" s="16"/>
      <c r="HO4" s="16" t="n">
        <v>40391</v>
      </c>
      <c r="HP4" s="16"/>
      <c r="HQ4" s="16" t="n">
        <v>40422</v>
      </c>
      <c r="HR4" s="16"/>
      <c r="HS4" s="16" t="n">
        <v>40452</v>
      </c>
      <c r="HT4" s="16"/>
      <c r="HU4" s="16" t="n">
        <v>40483</v>
      </c>
      <c r="HV4" s="16"/>
      <c r="HW4" s="16" t="n">
        <v>40513</v>
      </c>
      <c r="HX4" s="16"/>
      <c r="HY4" s="20" t="s">
        <v>17</v>
      </c>
      <c r="HZ4" s="9"/>
    </row>
    <row r="5" customFormat="false" ht="13.5" hidden="false" customHeight="false" outlineLevel="0" collapsed="false">
      <c r="I5" s="9"/>
      <c r="J5" s="10"/>
      <c r="K5" s="15"/>
      <c r="L5" s="15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8"/>
      <c r="AI5" s="15"/>
      <c r="AJ5" s="16"/>
      <c r="AK5" s="16"/>
      <c r="AL5" s="16"/>
      <c r="AM5" s="16"/>
      <c r="AN5" s="19"/>
      <c r="AO5" s="19"/>
      <c r="AP5" s="19"/>
      <c r="AQ5" s="19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9"/>
      <c r="BH5" s="10"/>
      <c r="CF5" s="9"/>
      <c r="CG5" s="10"/>
      <c r="DB5" s="2"/>
      <c r="DC5" s="2"/>
      <c r="DD5" s="2"/>
      <c r="DE5" s="9"/>
      <c r="DF5" s="23"/>
      <c r="DH5" s="24"/>
      <c r="DJ5" s="24"/>
      <c r="ED5" s="9"/>
      <c r="EE5" s="10"/>
      <c r="FC5" s="9"/>
      <c r="FD5" s="10"/>
      <c r="GB5" s="9"/>
      <c r="GC5" s="10"/>
      <c r="HA5" s="9"/>
      <c r="HB5" s="10"/>
      <c r="HZ5" s="9"/>
    </row>
    <row r="6" customFormat="false" ht="13.5" hidden="false" customHeight="false" outlineLevel="0" collapsed="false">
      <c r="A6" s="0" t="n">
        <v>8255</v>
      </c>
      <c r="B6" s="0" t="s">
        <v>18</v>
      </c>
      <c r="C6" s="25" t="n">
        <v>306000</v>
      </c>
      <c r="D6" s="26" t="n">
        <v>32782</v>
      </c>
      <c r="E6" s="26" t="n">
        <v>38656</v>
      </c>
      <c r="F6" s="0" t="s">
        <v>19</v>
      </c>
      <c r="G6" s="27" t="n">
        <v>38291</v>
      </c>
      <c r="H6" s="28" t="n">
        <v>0.4335</v>
      </c>
      <c r="I6" s="29" t="n">
        <v>306000</v>
      </c>
      <c r="J6" s="30" t="n">
        <f aca="false">I6*H6*30.4</f>
        <v>4032590.4</v>
      </c>
      <c r="K6" s="31" t="n">
        <v>306000</v>
      </c>
      <c r="L6" s="31" t="n">
        <f aca="false">K6*30.4*H6</f>
        <v>4032590.4</v>
      </c>
      <c r="M6" s="25" t="n">
        <v>306000</v>
      </c>
      <c r="N6" s="25" t="n">
        <f aca="false">M6*30.4*H6</f>
        <v>4032590.4</v>
      </c>
      <c r="O6" s="25" t="n">
        <v>306000</v>
      </c>
      <c r="P6" s="25" t="n">
        <f aca="false">O6*30.4*H6</f>
        <v>4032590.4</v>
      </c>
      <c r="Q6" s="25" t="n">
        <v>306000</v>
      </c>
      <c r="R6" s="25" t="n">
        <f aca="false">Q6*30.4*H6</f>
        <v>4032590.4</v>
      </c>
      <c r="S6" s="25" t="n">
        <v>306000</v>
      </c>
      <c r="T6" s="25" t="n">
        <f aca="false">S6*30.4*H6</f>
        <v>4032590.4</v>
      </c>
      <c r="U6" s="25" t="n">
        <v>306000</v>
      </c>
      <c r="V6" s="25" t="n">
        <f aca="false">U6*30.4*H6</f>
        <v>4032590.4</v>
      </c>
      <c r="W6" s="25" t="n">
        <v>306000</v>
      </c>
      <c r="X6" s="25" t="n">
        <f aca="false">W6*30.4*H6</f>
        <v>4032590.4</v>
      </c>
      <c r="Y6" s="25" t="n">
        <v>306000</v>
      </c>
      <c r="Z6" s="25" t="n">
        <f aca="false">Y6*30.4*H6</f>
        <v>4032590.4</v>
      </c>
      <c r="AA6" s="25" t="n">
        <v>306000</v>
      </c>
      <c r="AB6" s="25" t="n">
        <f aca="false">AA6*30.4*H6</f>
        <v>4032590.4</v>
      </c>
      <c r="AC6" s="25" t="n">
        <v>306000</v>
      </c>
      <c r="AD6" s="25" t="n">
        <f aca="false">AC6*30.4*H6</f>
        <v>4032590.4</v>
      </c>
      <c r="AE6" s="25" t="n">
        <v>306000</v>
      </c>
      <c r="AF6" s="25" t="n">
        <f aca="false">AE6*30.4*H6</f>
        <v>4032590.4</v>
      </c>
      <c r="AG6" s="25"/>
      <c r="AH6" s="32" t="n">
        <v>306000</v>
      </c>
      <c r="AI6" s="31" t="n">
        <f aca="false">AH6*30.4*H6</f>
        <v>4032590.4</v>
      </c>
      <c r="AJ6" s="25" t="n">
        <v>306000</v>
      </c>
      <c r="AK6" s="25" t="n">
        <f aca="false">AJ6*30.4*H6</f>
        <v>4032590.4</v>
      </c>
      <c r="AL6" s="25" t="n">
        <v>306000</v>
      </c>
      <c r="AM6" s="25" t="n">
        <f aca="false">AL6*30.4*H6</f>
        <v>4032590.4</v>
      </c>
      <c r="AN6" s="33" t="n">
        <v>306000</v>
      </c>
      <c r="AO6" s="33" t="n">
        <f aca="false">AN6*30.4*H6</f>
        <v>4032590.4</v>
      </c>
      <c r="AP6" s="33" t="n">
        <v>306000</v>
      </c>
      <c r="AQ6" s="33" t="n">
        <f aca="false">AP6*30.4*H6</f>
        <v>4032590.4</v>
      </c>
      <c r="AR6" s="25" t="n">
        <v>306000</v>
      </c>
      <c r="AS6" s="25" t="n">
        <f aca="false">AR6*30.4*H6</f>
        <v>4032590.4</v>
      </c>
      <c r="AT6" s="25" t="n">
        <v>306000</v>
      </c>
      <c r="AU6" s="25" t="n">
        <f aca="false">AT6*30.4*H6</f>
        <v>4032590.4</v>
      </c>
      <c r="AV6" s="25" t="n">
        <v>306000</v>
      </c>
      <c r="AW6" s="25" t="n">
        <f aca="false">AV6*30.4*H6</f>
        <v>4032590.4</v>
      </c>
      <c r="AX6" s="25" t="n">
        <v>306000</v>
      </c>
      <c r="AY6" s="25" t="n">
        <f aca="false">AX6*30.4*H6</f>
        <v>4032590.4</v>
      </c>
      <c r="AZ6" s="25" t="n">
        <v>306000</v>
      </c>
      <c r="BA6" s="25" t="n">
        <f aca="false">AZ6*30.4*H6</f>
        <v>4032590.4</v>
      </c>
      <c r="BB6" s="25" t="n">
        <v>306000</v>
      </c>
      <c r="BC6" s="25" t="n">
        <f aca="false">BB6*30.4*H6</f>
        <v>4032590.4</v>
      </c>
      <c r="BD6" s="25" t="n">
        <v>306000</v>
      </c>
      <c r="BE6" s="25" t="n">
        <f aca="false">BD6*30.4*H6</f>
        <v>4032590.4</v>
      </c>
      <c r="BF6" s="25"/>
      <c r="BG6" s="32" t="n">
        <v>306000</v>
      </c>
      <c r="BH6" s="31" t="n">
        <f aca="false">BG6*30.4*H6</f>
        <v>4032590.4</v>
      </c>
      <c r="BI6" s="25" t="n">
        <v>306000</v>
      </c>
      <c r="BJ6" s="25" t="n">
        <f aca="false">BI6*30.4*H6</f>
        <v>4032590.4</v>
      </c>
      <c r="BK6" s="25" t="n">
        <v>306000</v>
      </c>
      <c r="BL6" s="25" t="n">
        <f aca="false">BK6*30.4*H6</f>
        <v>4032590.4</v>
      </c>
      <c r="BM6" s="25" t="n">
        <v>306000</v>
      </c>
      <c r="BN6" s="25" t="n">
        <f aca="false">BM6*30.4*H6</f>
        <v>4032590.4</v>
      </c>
      <c r="BO6" s="25" t="n">
        <v>306000</v>
      </c>
      <c r="BP6" s="25" t="n">
        <f aca="false">BO6*30.4*H6</f>
        <v>4032590.4</v>
      </c>
      <c r="BQ6" s="25" t="n">
        <v>306000</v>
      </c>
      <c r="BR6" s="25" t="n">
        <f aca="false">BQ6*30.4*H6</f>
        <v>4032590.4</v>
      </c>
      <c r="BS6" s="25" t="n">
        <v>306000</v>
      </c>
      <c r="BT6" s="25" t="n">
        <f aca="false">BS6*30.4*H6</f>
        <v>4032590.4</v>
      </c>
      <c r="BU6" s="25" t="n">
        <v>306000</v>
      </c>
      <c r="BV6" s="25" t="n">
        <f aca="false">BU6*30.4*H6</f>
        <v>4032590.4</v>
      </c>
      <c r="BW6" s="25" t="n">
        <v>306000</v>
      </c>
      <c r="BX6" s="25" t="n">
        <f aca="false">BW6*30.4*H6</f>
        <v>4032590.4</v>
      </c>
      <c r="BY6" s="34" t="n">
        <v>306000</v>
      </c>
      <c r="BZ6" s="31" t="n">
        <f aca="false">BY6*30.4*H6</f>
        <v>4032590.4</v>
      </c>
      <c r="CA6" s="25" t="n">
        <v>306000</v>
      </c>
      <c r="CB6" s="25" t="n">
        <f aca="false">CA6*30.4*H6</f>
        <v>4032590.4</v>
      </c>
      <c r="CC6" s="25" t="n">
        <v>306000</v>
      </c>
      <c r="CD6" s="25" t="n">
        <f aca="false">CC6*30.4*H6</f>
        <v>4032590.4</v>
      </c>
      <c r="CE6" s="25"/>
      <c r="CF6" s="32" t="n">
        <v>306000</v>
      </c>
      <c r="CG6" s="31" t="n">
        <f aca="false">CF6*30.4*H6</f>
        <v>4032590.4</v>
      </c>
      <c r="CH6" s="25" t="n">
        <v>306000</v>
      </c>
      <c r="CI6" s="25" t="n">
        <f aca="false">CH6*30.4*H6</f>
        <v>4032590.4</v>
      </c>
      <c r="CJ6" s="25" t="n">
        <v>306000</v>
      </c>
      <c r="CK6" s="25" t="n">
        <f aca="false">CJ6*30.4*H6</f>
        <v>4032590.4</v>
      </c>
      <c r="CL6" s="25" t="n">
        <v>306000</v>
      </c>
      <c r="CM6" s="25" t="n">
        <f aca="false">CL6*30.4*H6</f>
        <v>4032590.4</v>
      </c>
      <c r="CN6" s="25" t="n">
        <v>306000</v>
      </c>
      <c r="CO6" s="25" t="n">
        <f aca="false">CN6*30.4*H6</f>
        <v>4032590.4</v>
      </c>
      <c r="CP6" s="25" t="n">
        <v>306000</v>
      </c>
      <c r="CQ6" s="25" t="n">
        <f aca="false">CP6*30.4*H6</f>
        <v>4032590.4</v>
      </c>
      <c r="CR6" s="25" t="n">
        <v>306000</v>
      </c>
      <c r="CS6" s="25" t="n">
        <f aca="false">CR6*30.4*H6</f>
        <v>4032590.4</v>
      </c>
      <c r="CT6" s="25" t="n">
        <v>306000</v>
      </c>
      <c r="CU6" s="25" t="n">
        <f aca="false">CT6*30.4*H6</f>
        <v>4032590.4</v>
      </c>
      <c r="CV6" s="25" t="n">
        <v>306000</v>
      </c>
      <c r="CW6" s="25" t="n">
        <f aca="false">CV6*30.4*H6</f>
        <v>4032590.4</v>
      </c>
      <c r="CX6" s="25" t="n">
        <v>306000</v>
      </c>
      <c r="CY6" s="25" t="n">
        <f aca="false">CX6*30.4*H6</f>
        <v>4032590.4</v>
      </c>
      <c r="CZ6" s="35"/>
      <c r="DA6" s="36" t="n">
        <f aca="false">CZ6*30.4*H6</f>
        <v>0</v>
      </c>
      <c r="DB6" s="37"/>
      <c r="DC6" s="37" t="n">
        <f aca="false">DB6*30.4*H6</f>
        <v>0</v>
      </c>
      <c r="DD6" s="38"/>
      <c r="DE6" s="39"/>
      <c r="DF6" s="40" t="n">
        <f aca="false">DE6*30.4*H6</f>
        <v>0</v>
      </c>
      <c r="DG6" s="36"/>
      <c r="DH6" s="36" t="n">
        <f aca="false">DG6*30.4*H6</f>
        <v>0</v>
      </c>
      <c r="DI6" s="36"/>
      <c r="DJ6" s="36" t="n">
        <f aca="false">DI6*30.4*H6</f>
        <v>0</v>
      </c>
      <c r="DK6" s="36"/>
      <c r="DL6" s="36" t="n">
        <f aca="false">DK6*30.4*H6</f>
        <v>0</v>
      </c>
      <c r="DM6" s="36"/>
      <c r="DN6" s="36" t="n">
        <f aca="false">DM6*30.4*H6</f>
        <v>0</v>
      </c>
      <c r="DO6" s="36"/>
      <c r="DP6" s="36" t="n">
        <f aca="false">DO6*30.4*H6</f>
        <v>0</v>
      </c>
      <c r="DQ6" s="36"/>
      <c r="DR6" s="36" t="n">
        <f aca="false">DQ6*30.4*H6</f>
        <v>0</v>
      </c>
      <c r="DS6" s="36"/>
      <c r="DT6" s="36" t="n">
        <f aca="false">DS6*30.4*H6</f>
        <v>0</v>
      </c>
      <c r="DU6" s="36"/>
      <c r="DV6" s="36" t="n">
        <f aca="false">DU6*30.4*H6</f>
        <v>0</v>
      </c>
      <c r="DW6" s="36"/>
      <c r="DX6" s="36" t="n">
        <f aca="false">DV6*30.4*H6</f>
        <v>0</v>
      </c>
      <c r="DY6" s="36"/>
      <c r="DZ6" s="36" t="n">
        <f aca="false">DY6*30.4*H6</f>
        <v>0</v>
      </c>
      <c r="EA6" s="36"/>
      <c r="EB6" s="36" t="n">
        <f aca="false">EA6*30.4*H6</f>
        <v>0</v>
      </c>
      <c r="EC6" s="36"/>
      <c r="ED6" s="41"/>
      <c r="EE6" s="40" t="n">
        <f aca="false">ED6*30.4*H6</f>
        <v>0</v>
      </c>
      <c r="EF6" s="36"/>
      <c r="EG6" s="36" t="n">
        <f aca="false">EF6*30.4*H6</f>
        <v>0</v>
      </c>
      <c r="EH6" s="36"/>
      <c r="EI6" s="36" t="n">
        <f aca="false">EH6*30.4*H6</f>
        <v>0</v>
      </c>
      <c r="EJ6" s="36"/>
      <c r="EK6" s="36" t="n">
        <f aca="false">EJ6*30.4*H6</f>
        <v>0</v>
      </c>
      <c r="EL6" s="36"/>
      <c r="EM6" s="36" t="n">
        <f aca="false">EL6*30.4*H6</f>
        <v>0</v>
      </c>
      <c r="EN6" s="36"/>
      <c r="EO6" s="36" t="n">
        <f aca="false">EN6*30.4*H6</f>
        <v>0</v>
      </c>
      <c r="EP6" s="36"/>
      <c r="EQ6" s="36" t="n">
        <f aca="false">EP6*30.4*H6</f>
        <v>0</v>
      </c>
      <c r="ER6" s="36"/>
      <c r="ES6" s="36" t="n">
        <f aca="false">ER6*30.4*H6</f>
        <v>0</v>
      </c>
      <c r="ET6" s="36"/>
      <c r="EU6" s="36" t="n">
        <f aca="false">ET6*30.4*H6</f>
        <v>0</v>
      </c>
      <c r="EV6" s="36"/>
      <c r="EW6" s="36" t="n">
        <f aca="false">EV6*30.4*H6</f>
        <v>0</v>
      </c>
      <c r="EX6" s="36"/>
      <c r="EY6" s="36" t="n">
        <f aca="false">EX6*30.4*H6</f>
        <v>0</v>
      </c>
      <c r="EZ6" s="36"/>
      <c r="FA6" s="36" t="n">
        <f aca="false">EZ6*30.4*H6</f>
        <v>0</v>
      </c>
      <c r="FB6" s="35"/>
      <c r="FC6" s="39"/>
      <c r="FD6" s="42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9"/>
      <c r="GC6" s="42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9"/>
      <c r="HB6" s="42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9"/>
    </row>
    <row r="7" customFormat="false" ht="12.75" hidden="false" customHeight="false" outlineLevel="0" collapsed="false">
      <c r="A7" s="0" t="n">
        <v>20747</v>
      </c>
      <c r="B7" s="0" t="s">
        <v>20</v>
      </c>
      <c r="C7" s="25" t="n">
        <v>10000</v>
      </c>
      <c r="D7" s="26" t="n">
        <v>33664</v>
      </c>
      <c r="E7" s="26" t="n">
        <v>37315</v>
      </c>
      <c r="F7" s="0" t="s">
        <v>19</v>
      </c>
      <c r="G7" s="27" t="s">
        <v>21</v>
      </c>
      <c r="H7" s="28" t="n">
        <v>0.3315</v>
      </c>
      <c r="I7" s="29" t="n">
        <v>10000</v>
      </c>
      <c r="J7" s="30" t="n">
        <f aca="false">I7*H7*30.4</f>
        <v>100776</v>
      </c>
      <c r="K7" s="31" t="n">
        <v>10000</v>
      </c>
      <c r="L7" s="31" t="n">
        <f aca="false">K7*30.4*H7</f>
        <v>100776</v>
      </c>
      <c r="M7" s="37"/>
      <c r="N7" s="25" t="n">
        <f aca="false">M7*30.4*H7</f>
        <v>0</v>
      </c>
      <c r="O7" s="37"/>
      <c r="P7" s="25" t="n">
        <f aca="false">O7*30.4*H7</f>
        <v>0</v>
      </c>
      <c r="Q7" s="37"/>
      <c r="R7" s="25" t="n">
        <f aca="false">Q7*30.4*H7</f>
        <v>0</v>
      </c>
      <c r="S7" s="37"/>
      <c r="T7" s="25" t="n">
        <f aca="false">S7*30.4*H7</f>
        <v>0</v>
      </c>
      <c r="U7" s="37"/>
      <c r="V7" s="25" t="n">
        <f aca="false">U7*30.4*H7</f>
        <v>0</v>
      </c>
      <c r="W7" s="37"/>
      <c r="X7" s="25" t="n">
        <f aca="false">W7*30.4*H7</f>
        <v>0</v>
      </c>
      <c r="Y7" s="37"/>
      <c r="Z7" s="25" t="n">
        <f aca="false">Y7*30.4*H7</f>
        <v>0</v>
      </c>
      <c r="AA7" s="37"/>
      <c r="AB7" s="25" t="n">
        <f aca="false">AA7*30.4*H7</f>
        <v>0</v>
      </c>
      <c r="AC7" s="37"/>
      <c r="AD7" s="25" t="n">
        <f aca="false">AC7*30.4*H7</f>
        <v>0</v>
      </c>
      <c r="AE7" s="37"/>
      <c r="AF7" s="25" t="n">
        <f aca="false">AE7*30.4*H7</f>
        <v>0</v>
      </c>
      <c r="AG7" s="25"/>
      <c r="AH7" s="43"/>
      <c r="AI7" s="31" t="n">
        <f aca="false">AH7*30.4*H7</f>
        <v>0</v>
      </c>
      <c r="AJ7" s="37"/>
      <c r="AK7" s="25" t="n">
        <f aca="false">AJ7*30.4*H7</f>
        <v>0</v>
      </c>
      <c r="AL7" s="37"/>
      <c r="AM7" s="25" t="n">
        <f aca="false">AL7*30.4*H7</f>
        <v>0</v>
      </c>
      <c r="AN7" s="37"/>
      <c r="AO7" s="33" t="n">
        <f aca="false">AN7*30.4*H7</f>
        <v>0</v>
      </c>
      <c r="AP7" s="37"/>
      <c r="AQ7" s="33" t="n">
        <f aca="false">AP7*30.4*H7</f>
        <v>0</v>
      </c>
      <c r="AR7" s="37"/>
      <c r="AS7" s="25" t="n">
        <f aca="false">AR7*30.4*H7</f>
        <v>0</v>
      </c>
      <c r="AT7" s="37"/>
      <c r="AU7" s="25" t="n">
        <f aca="false">AT7*30.4*H7</f>
        <v>0</v>
      </c>
      <c r="AV7" s="37"/>
      <c r="AW7" s="25" t="n">
        <f aca="false">AV7*30.4*H7</f>
        <v>0</v>
      </c>
      <c r="AX7" s="37"/>
      <c r="AY7" s="25" t="n">
        <f aca="false">AX7*30.4*H7</f>
        <v>0</v>
      </c>
      <c r="AZ7" s="37"/>
      <c r="BA7" s="25" t="n">
        <f aca="false">AZ7*30.4*H7</f>
        <v>0</v>
      </c>
      <c r="BB7" s="37"/>
      <c r="BC7" s="25" t="n">
        <f aca="false">BB7*30.4*H7</f>
        <v>0</v>
      </c>
      <c r="BD7" s="37"/>
      <c r="BE7" s="25" t="n">
        <f aca="false">BD7*30.4*H7</f>
        <v>0</v>
      </c>
      <c r="BF7" s="37"/>
      <c r="BG7" s="43"/>
      <c r="BH7" s="31" t="n">
        <f aca="false">BG7*30.4*H7</f>
        <v>0</v>
      </c>
      <c r="BI7" s="37"/>
      <c r="BJ7" s="25" t="n">
        <f aca="false">BI7*30.4*H7</f>
        <v>0</v>
      </c>
      <c r="BK7" s="37"/>
      <c r="BL7" s="25" t="n">
        <f aca="false">BK7*30.4*H7</f>
        <v>0</v>
      </c>
      <c r="BM7" s="37"/>
      <c r="BN7" s="25" t="n">
        <f aca="false">BM7*30.4*H7</f>
        <v>0</v>
      </c>
      <c r="BO7" s="37"/>
      <c r="BP7" s="25" t="n">
        <f aca="false">BO7*30.4*H7</f>
        <v>0</v>
      </c>
      <c r="BQ7" s="37"/>
      <c r="BR7" s="25" t="n">
        <f aca="false">BQ7*30.4*H7</f>
        <v>0</v>
      </c>
      <c r="BS7" s="37"/>
      <c r="BT7" s="25" t="n">
        <f aca="false">BS7*30.4*H7</f>
        <v>0</v>
      </c>
      <c r="BU7" s="37"/>
      <c r="BV7" s="25" t="n">
        <f aca="false">BU7*30.4*H7</f>
        <v>0</v>
      </c>
      <c r="BW7" s="37"/>
      <c r="BX7" s="25" t="n">
        <f aca="false">BW7*30.4*H7</f>
        <v>0</v>
      </c>
      <c r="BY7" s="37"/>
      <c r="BZ7" s="31" t="n">
        <f aca="false">BY7*30.4*H7</f>
        <v>0</v>
      </c>
      <c r="CA7" s="37"/>
      <c r="CB7" s="25" t="n">
        <f aca="false">CA7*30.4*H7</f>
        <v>0</v>
      </c>
      <c r="CC7" s="37"/>
      <c r="CD7" s="25" t="n">
        <f aca="false">CC7*30.4*H7</f>
        <v>0</v>
      </c>
      <c r="CE7" s="37"/>
      <c r="CF7" s="44"/>
      <c r="CG7" s="31" t="n">
        <f aca="false">CF7*30.4*H7</f>
        <v>0</v>
      </c>
      <c r="CH7" s="38"/>
      <c r="CI7" s="25" t="n">
        <f aca="false">CH7*30.4*H7</f>
        <v>0</v>
      </c>
      <c r="CJ7" s="38"/>
      <c r="CK7" s="25" t="n">
        <f aca="false">CJ7*30.4*H7</f>
        <v>0</v>
      </c>
      <c r="CL7" s="38"/>
      <c r="CM7" s="25" t="n">
        <f aca="false">CL7*30.4*H7</f>
        <v>0</v>
      </c>
      <c r="CN7" s="38"/>
      <c r="CO7" s="25" t="n">
        <f aca="false">CN7*30.4*H7</f>
        <v>0</v>
      </c>
      <c r="CP7" s="38"/>
      <c r="CQ7" s="25" t="n">
        <f aca="false">CP7*30.4*H7</f>
        <v>0</v>
      </c>
      <c r="CR7" s="38"/>
      <c r="CS7" s="25" t="n">
        <f aca="false">CR7*30.4*H7</f>
        <v>0</v>
      </c>
      <c r="CT7" s="38"/>
      <c r="CU7" s="25" t="n">
        <f aca="false">CT7*30.4*H7</f>
        <v>0</v>
      </c>
      <c r="CV7" s="38"/>
      <c r="CW7" s="25" t="n">
        <f aca="false">CV7*30.4*H7</f>
        <v>0</v>
      </c>
      <c r="CX7" s="38"/>
      <c r="CY7" s="25" t="n">
        <f aca="false">CX7*30.4*H7</f>
        <v>0</v>
      </c>
      <c r="CZ7" s="38"/>
      <c r="DA7" s="36" t="n">
        <f aca="false">CZ7*30.4*H7</f>
        <v>0</v>
      </c>
      <c r="DB7" s="37"/>
      <c r="DC7" s="37" t="n">
        <f aca="false">DB7*30.4*H7</f>
        <v>0</v>
      </c>
      <c r="DD7" s="38"/>
      <c r="DE7" s="9"/>
      <c r="DF7" s="40" t="n">
        <f aca="false">DE7*30.4*H7</f>
        <v>0</v>
      </c>
      <c r="DG7" s="45"/>
      <c r="DH7" s="36" t="n">
        <f aca="false">DG7*30.4*H7</f>
        <v>0</v>
      </c>
      <c r="DI7" s="45"/>
      <c r="DJ7" s="36" t="n">
        <f aca="false">DI7*30.4*H7</f>
        <v>0</v>
      </c>
      <c r="DK7" s="45"/>
      <c r="DL7" s="36" t="n">
        <f aca="false">DK7*30.4*H7</f>
        <v>0</v>
      </c>
      <c r="DM7" s="45"/>
      <c r="DN7" s="36" t="n">
        <f aca="false">DM7*30.4*H7</f>
        <v>0</v>
      </c>
      <c r="DO7" s="45"/>
      <c r="DP7" s="36" t="n">
        <f aca="false">DO7*30.4*H7</f>
        <v>0</v>
      </c>
      <c r="DQ7" s="45"/>
      <c r="DR7" s="36" t="n">
        <f aca="false">DQ7*30.4*H7</f>
        <v>0</v>
      </c>
      <c r="DS7" s="45"/>
      <c r="DT7" s="36" t="n">
        <f aca="false">DS7*30.4*H7</f>
        <v>0</v>
      </c>
      <c r="DU7" s="45"/>
      <c r="DV7" s="36" t="n">
        <f aca="false">DU7*30.4*H7</f>
        <v>0</v>
      </c>
      <c r="DW7" s="45"/>
      <c r="DX7" s="36" t="n">
        <f aca="false">DV7*30.4*H7</f>
        <v>0</v>
      </c>
      <c r="DY7" s="45"/>
      <c r="DZ7" s="36" t="n">
        <f aca="false">DY7*30.4*H7</f>
        <v>0</v>
      </c>
      <c r="EA7" s="45"/>
      <c r="EB7" s="36" t="n">
        <f aca="false">EA7*30.4*H7</f>
        <v>0</v>
      </c>
      <c r="EC7" s="45"/>
      <c r="ED7" s="46"/>
      <c r="EE7" s="40" t="n">
        <f aca="false">ED7*30.4*H7</f>
        <v>0</v>
      </c>
      <c r="EF7" s="45"/>
      <c r="EG7" s="36" t="n">
        <f aca="false">EF7*30.4*H7</f>
        <v>0</v>
      </c>
      <c r="EH7" s="45"/>
      <c r="EI7" s="36" t="n">
        <f aca="false">EH7*30.4*H7</f>
        <v>0</v>
      </c>
      <c r="EJ7" s="45"/>
      <c r="EK7" s="36" t="n">
        <f aca="false">EJ7*30.4*H7</f>
        <v>0</v>
      </c>
      <c r="EL7" s="45"/>
      <c r="EM7" s="36" t="n">
        <f aca="false">EL7*30.4*H7</f>
        <v>0</v>
      </c>
      <c r="EN7" s="45"/>
      <c r="EO7" s="36" t="n">
        <f aca="false">EN7*30.4*H7</f>
        <v>0</v>
      </c>
      <c r="EP7" s="45"/>
      <c r="EQ7" s="36" t="n">
        <f aca="false">EP7*30.4*H7</f>
        <v>0</v>
      </c>
      <c r="ER7" s="45"/>
      <c r="ES7" s="36" t="n">
        <f aca="false">ER7*30.4*H7</f>
        <v>0</v>
      </c>
      <c r="ET7" s="45"/>
      <c r="EU7" s="36" t="n">
        <f aca="false">ET7*30.4*H7</f>
        <v>0</v>
      </c>
      <c r="EV7" s="45"/>
      <c r="EW7" s="36" t="n">
        <f aca="false">EV7*30.4*H7</f>
        <v>0</v>
      </c>
      <c r="EX7" s="45"/>
      <c r="EY7" s="36" t="n">
        <f aca="false">EX7*30.4*H7</f>
        <v>0</v>
      </c>
      <c r="EZ7" s="45"/>
      <c r="FA7" s="36" t="n">
        <f aca="false">EZ7*30.4*H7</f>
        <v>0</v>
      </c>
      <c r="FC7" s="9"/>
      <c r="FD7" s="10"/>
      <c r="GB7" s="9"/>
      <c r="GC7" s="10"/>
      <c r="HA7" s="9"/>
      <c r="HB7" s="10"/>
      <c r="HZ7" s="9"/>
    </row>
    <row r="8" customFormat="false" ht="13.5" hidden="false" customHeight="false" outlineLevel="0" collapsed="false">
      <c r="A8" s="0" t="n">
        <v>20748</v>
      </c>
      <c r="B8" s="0" t="s">
        <v>20</v>
      </c>
      <c r="C8" s="25" t="n">
        <v>10000</v>
      </c>
      <c r="D8" s="26" t="n">
        <v>33664</v>
      </c>
      <c r="E8" s="26" t="n">
        <v>37315</v>
      </c>
      <c r="F8" s="0" t="s">
        <v>19</v>
      </c>
      <c r="G8" s="27" t="s">
        <v>21</v>
      </c>
      <c r="H8" s="28" t="n">
        <v>0.3303</v>
      </c>
      <c r="I8" s="29" t="n">
        <v>10000</v>
      </c>
      <c r="J8" s="30" t="n">
        <f aca="false">I8*H8*30.4</f>
        <v>100411.2</v>
      </c>
      <c r="K8" s="31" t="n">
        <v>10000</v>
      </c>
      <c r="L8" s="31" t="n">
        <f aca="false">K8*30.4*H8</f>
        <v>100411.2</v>
      </c>
      <c r="M8" s="37"/>
      <c r="N8" s="25" t="n">
        <f aca="false">M8*30.4*H8</f>
        <v>0</v>
      </c>
      <c r="O8" s="37"/>
      <c r="P8" s="25" t="n">
        <f aca="false">O8*30.4*H8</f>
        <v>0</v>
      </c>
      <c r="Q8" s="37"/>
      <c r="R8" s="25" t="n">
        <f aca="false">Q8*30.4*H8</f>
        <v>0</v>
      </c>
      <c r="S8" s="37"/>
      <c r="T8" s="25" t="n">
        <f aca="false">S8*30.4*H8</f>
        <v>0</v>
      </c>
      <c r="U8" s="37"/>
      <c r="V8" s="25" t="n">
        <f aca="false">U8*30.4*H8</f>
        <v>0</v>
      </c>
      <c r="W8" s="37"/>
      <c r="X8" s="25" t="n">
        <f aca="false">W8*30.4*H8</f>
        <v>0</v>
      </c>
      <c r="Y8" s="37"/>
      <c r="Z8" s="25" t="n">
        <f aca="false">Y8*30.4*H8</f>
        <v>0</v>
      </c>
      <c r="AA8" s="37"/>
      <c r="AB8" s="25" t="n">
        <f aca="false">AA8*30.4*H8</f>
        <v>0</v>
      </c>
      <c r="AC8" s="37"/>
      <c r="AD8" s="25" t="n">
        <f aca="false">AC8*30.4*H8</f>
        <v>0</v>
      </c>
      <c r="AE8" s="37"/>
      <c r="AF8" s="25" t="n">
        <f aca="false">AE8*30.4*H8</f>
        <v>0</v>
      </c>
      <c r="AG8" s="25"/>
      <c r="AH8" s="43"/>
      <c r="AI8" s="31" t="n">
        <f aca="false">AH8*30.4*H8</f>
        <v>0</v>
      </c>
      <c r="AJ8" s="37"/>
      <c r="AK8" s="25" t="n">
        <f aca="false">AJ8*30.4*H8</f>
        <v>0</v>
      </c>
      <c r="AL8" s="37"/>
      <c r="AM8" s="25" t="n">
        <f aca="false">AL8*30.4*H8</f>
        <v>0</v>
      </c>
      <c r="AN8" s="37"/>
      <c r="AO8" s="33" t="n">
        <f aca="false">AN8*30.4*H8</f>
        <v>0</v>
      </c>
      <c r="AP8" s="37"/>
      <c r="AQ8" s="33" t="n">
        <f aca="false">AP8*30.4*H8</f>
        <v>0</v>
      </c>
      <c r="AR8" s="37"/>
      <c r="AS8" s="25" t="n">
        <f aca="false">AR8*30.4*H8</f>
        <v>0</v>
      </c>
      <c r="AT8" s="37"/>
      <c r="AU8" s="25" t="n">
        <f aca="false">AT8*30.4*H8</f>
        <v>0</v>
      </c>
      <c r="AV8" s="37"/>
      <c r="AW8" s="25" t="n">
        <f aca="false">AV8*30.4*H8</f>
        <v>0</v>
      </c>
      <c r="AX8" s="37"/>
      <c r="AY8" s="25" t="n">
        <f aca="false">AX8*30.4*H8</f>
        <v>0</v>
      </c>
      <c r="AZ8" s="37"/>
      <c r="BA8" s="25" t="n">
        <f aca="false">AZ8*30.4*H8</f>
        <v>0</v>
      </c>
      <c r="BB8" s="37"/>
      <c r="BC8" s="25" t="n">
        <f aca="false">BB8*30.4*H8</f>
        <v>0</v>
      </c>
      <c r="BD8" s="37"/>
      <c r="BE8" s="25" t="n">
        <f aca="false">BD8*30.4*H8</f>
        <v>0</v>
      </c>
      <c r="BF8" s="37"/>
      <c r="BG8" s="43"/>
      <c r="BH8" s="31" t="n">
        <f aca="false">BG8*30.4*H8</f>
        <v>0</v>
      </c>
      <c r="BI8" s="37"/>
      <c r="BJ8" s="25" t="n">
        <f aca="false">BI8*30.4*H8</f>
        <v>0</v>
      </c>
      <c r="BK8" s="37"/>
      <c r="BL8" s="25" t="n">
        <f aca="false">BK8*30.4*H8</f>
        <v>0</v>
      </c>
      <c r="BM8" s="37"/>
      <c r="BN8" s="25" t="n">
        <f aca="false">BM8*30.4*H8</f>
        <v>0</v>
      </c>
      <c r="BO8" s="37"/>
      <c r="BP8" s="25" t="n">
        <f aca="false">BO8*30.4*H8</f>
        <v>0</v>
      </c>
      <c r="BQ8" s="37"/>
      <c r="BR8" s="25" t="n">
        <f aca="false">BQ8*30.4*H8</f>
        <v>0</v>
      </c>
      <c r="BS8" s="37"/>
      <c r="BT8" s="25" t="n">
        <f aca="false">BS8*30.4*H8</f>
        <v>0</v>
      </c>
      <c r="BU8" s="37"/>
      <c r="BV8" s="25" t="n">
        <f aca="false">BU8*30.4*H8</f>
        <v>0</v>
      </c>
      <c r="BW8" s="37"/>
      <c r="BX8" s="25" t="n">
        <f aca="false">BW8*30.4*H8</f>
        <v>0</v>
      </c>
      <c r="BY8" s="37"/>
      <c r="BZ8" s="31" t="n">
        <f aca="false">BY8*30.4*H8</f>
        <v>0</v>
      </c>
      <c r="CA8" s="37"/>
      <c r="CB8" s="25" t="n">
        <f aca="false">CA8*30.4*H8</f>
        <v>0</v>
      </c>
      <c r="CC8" s="37"/>
      <c r="CD8" s="25" t="n">
        <f aca="false">CC8*30.4*H8</f>
        <v>0</v>
      </c>
      <c r="CE8" s="37"/>
      <c r="CF8" s="44"/>
      <c r="CG8" s="31" t="n">
        <f aca="false">CF8*30.4*H8</f>
        <v>0</v>
      </c>
      <c r="CH8" s="38"/>
      <c r="CI8" s="25" t="n">
        <f aca="false">CH8*30.4*H8</f>
        <v>0</v>
      </c>
      <c r="CJ8" s="38"/>
      <c r="CK8" s="25" t="n">
        <f aca="false">CJ8*30.4*H8</f>
        <v>0</v>
      </c>
      <c r="CL8" s="38"/>
      <c r="CM8" s="25" t="n">
        <f aca="false">CL8*30.4*H8</f>
        <v>0</v>
      </c>
      <c r="CN8" s="38"/>
      <c r="CO8" s="25" t="n">
        <f aca="false">CN8*30.4*H8</f>
        <v>0</v>
      </c>
      <c r="CP8" s="38"/>
      <c r="CQ8" s="25" t="n">
        <f aca="false">CP8*30.4*H8</f>
        <v>0</v>
      </c>
      <c r="CR8" s="38"/>
      <c r="CS8" s="25" t="n">
        <f aca="false">CR8*30.4*H8</f>
        <v>0</v>
      </c>
      <c r="CT8" s="38"/>
      <c r="CU8" s="25" t="n">
        <f aca="false">CT8*30.4*H8</f>
        <v>0</v>
      </c>
      <c r="CV8" s="38"/>
      <c r="CW8" s="25" t="n">
        <f aca="false">CV8*30.4*H8</f>
        <v>0</v>
      </c>
      <c r="CX8" s="38"/>
      <c r="CY8" s="25" t="n">
        <f aca="false">CX8*30.4*H8</f>
        <v>0</v>
      </c>
      <c r="CZ8" s="38"/>
      <c r="DA8" s="36" t="n">
        <f aca="false">CZ8*30.4*H8</f>
        <v>0</v>
      </c>
      <c r="DB8" s="37"/>
      <c r="DC8" s="37" t="n">
        <f aca="false">DB8*30.4*H8</f>
        <v>0</v>
      </c>
      <c r="DD8" s="38"/>
      <c r="DE8" s="9"/>
      <c r="DF8" s="40" t="n">
        <f aca="false">DE8*30.4*H8</f>
        <v>0</v>
      </c>
      <c r="DG8" s="45"/>
      <c r="DH8" s="36" t="n">
        <f aca="false">DG8*30.4*H8</f>
        <v>0</v>
      </c>
      <c r="DI8" s="45"/>
      <c r="DJ8" s="36" t="n">
        <f aca="false">DI8*30.4*H8</f>
        <v>0</v>
      </c>
      <c r="DK8" s="45"/>
      <c r="DL8" s="36" t="n">
        <f aca="false">DK8*30.4*H8</f>
        <v>0</v>
      </c>
      <c r="DM8" s="45"/>
      <c r="DN8" s="36" t="n">
        <f aca="false">DM8*30.4*H8</f>
        <v>0</v>
      </c>
      <c r="DO8" s="45"/>
      <c r="DP8" s="36" t="n">
        <f aca="false">DO8*30.4*H8</f>
        <v>0</v>
      </c>
      <c r="DQ8" s="45"/>
      <c r="DR8" s="36" t="n">
        <f aca="false">DQ8*30.4*H8</f>
        <v>0</v>
      </c>
      <c r="DS8" s="45"/>
      <c r="DT8" s="36" t="n">
        <f aca="false">DS8*30.4*H8</f>
        <v>0</v>
      </c>
      <c r="DU8" s="45"/>
      <c r="DV8" s="36" t="n">
        <f aca="false">DU8*30.4*H8</f>
        <v>0</v>
      </c>
      <c r="DW8" s="45"/>
      <c r="DX8" s="36" t="n">
        <f aca="false">DV8*30.4*H8</f>
        <v>0</v>
      </c>
      <c r="DY8" s="45"/>
      <c r="DZ8" s="36" t="n">
        <f aca="false">DY8*30.4*H8</f>
        <v>0</v>
      </c>
      <c r="EA8" s="45"/>
      <c r="EB8" s="36" t="n">
        <f aca="false">EA8*30.4*H8</f>
        <v>0</v>
      </c>
      <c r="EC8" s="45"/>
      <c r="ED8" s="46"/>
      <c r="EE8" s="40" t="n">
        <f aca="false">ED8*30.4*H8</f>
        <v>0</v>
      </c>
      <c r="EF8" s="45"/>
      <c r="EG8" s="36" t="n">
        <f aca="false">EF8*30.4*H8</f>
        <v>0</v>
      </c>
      <c r="EH8" s="45"/>
      <c r="EI8" s="36" t="n">
        <f aca="false">EH8*30.4*H8</f>
        <v>0</v>
      </c>
      <c r="EJ8" s="45"/>
      <c r="EK8" s="36" t="n">
        <f aca="false">EJ8*30.4*H8</f>
        <v>0</v>
      </c>
      <c r="EL8" s="45"/>
      <c r="EM8" s="36" t="n">
        <f aca="false">EL8*30.4*H8</f>
        <v>0</v>
      </c>
      <c r="EN8" s="45"/>
      <c r="EO8" s="36" t="n">
        <f aca="false">EN8*30.4*H8</f>
        <v>0</v>
      </c>
      <c r="EP8" s="45"/>
      <c r="EQ8" s="36" t="n">
        <f aca="false">EP8*30.4*H8</f>
        <v>0</v>
      </c>
      <c r="ER8" s="45"/>
      <c r="ES8" s="36" t="n">
        <f aca="false">ER8*30.4*H8</f>
        <v>0</v>
      </c>
      <c r="ET8" s="45"/>
      <c r="EU8" s="36" t="n">
        <f aca="false">ET8*30.4*H8</f>
        <v>0</v>
      </c>
      <c r="EV8" s="45"/>
      <c r="EW8" s="36" t="n">
        <f aca="false">EV8*30.4*H8</f>
        <v>0</v>
      </c>
      <c r="EX8" s="45"/>
      <c r="EY8" s="36" t="n">
        <f aca="false">EX8*30.4*H8</f>
        <v>0</v>
      </c>
      <c r="EZ8" s="45"/>
      <c r="FA8" s="36" t="n">
        <f aca="false">EZ8*30.4*H8</f>
        <v>0</v>
      </c>
      <c r="FC8" s="9"/>
      <c r="FD8" s="10"/>
      <c r="GB8" s="9"/>
      <c r="GC8" s="10"/>
      <c r="HA8" s="9"/>
      <c r="HB8" s="10"/>
      <c r="HZ8" s="9"/>
    </row>
    <row r="9" customFormat="false" ht="13.5" hidden="false" customHeight="false" outlineLevel="0" collapsed="false">
      <c r="A9" s="0" t="n">
        <v>20822</v>
      </c>
      <c r="B9" s="2" t="s">
        <v>22</v>
      </c>
      <c r="C9" s="25" t="n">
        <v>25000</v>
      </c>
      <c r="D9" s="26" t="n">
        <v>33664</v>
      </c>
      <c r="E9" s="26" t="n">
        <v>39141</v>
      </c>
      <c r="F9" s="0" t="s">
        <v>19</v>
      </c>
      <c r="G9" s="27" t="n">
        <v>38776</v>
      </c>
      <c r="H9" s="28" t="n">
        <v>0.2349</v>
      </c>
      <c r="I9" s="29" t="n">
        <v>25000</v>
      </c>
      <c r="J9" s="30" t="n">
        <f aca="false">I9*H9*30.4</f>
        <v>178524</v>
      </c>
      <c r="K9" s="31" t="n">
        <v>25000</v>
      </c>
      <c r="L9" s="31" t="n">
        <f aca="false">K9*30.4*H9</f>
        <v>178524</v>
      </c>
      <c r="M9" s="25" t="n">
        <v>25000</v>
      </c>
      <c r="N9" s="25" t="n">
        <f aca="false">M9*30.4*H9</f>
        <v>178524</v>
      </c>
      <c r="O9" s="25" t="n">
        <v>25000</v>
      </c>
      <c r="P9" s="25" t="n">
        <f aca="false">O9*30.4*H9</f>
        <v>178524</v>
      </c>
      <c r="Q9" s="25" t="n">
        <v>25000</v>
      </c>
      <c r="R9" s="25" t="n">
        <f aca="false">Q9*30.4*H9</f>
        <v>178524</v>
      </c>
      <c r="S9" s="25" t="n">
        <v>25000</v>
      </c>
      <c r="T9" s="25" t="n">
        <f aca="false">S9*30.4*H9</f>
        <v>178524</v>
      </c>
      <c r="U9" s="25" t="n">
        <v>25000</v>
      </c>
      <c r="V9" s="25" t="n">
        <f aca="false">U9*30.4*H9</f>
        <v>178524</v>
      </c>
      <c r="W9" s="25" t="n">
        <v>25000</v>
      </c>
      <c r="X9" s="25" t="n">
        <f aca="false">W9*30.4*H9</f>
        <v>178524</v>
      </c>
      <c r="Y9" s="25" t="n">
        <v>25000</v>
      </c>
      <c r="Z9" s="25" t="n">
        <f aca="false">Y9*30.4*H9</f>
        <v>178524</v>
      </c>
      <c r="AA9" s="25" t="n">
        <v>25000</v>
      </c>
      <c r="AB9" s="25" t="n">
        <f aca="false">AA9*30.4*H9</f>
        <v>178524</v>
      </c>
      <c r="AC9" s="25" t="n">
        <v>25000</v>
      </c>
      <c r="AD9" s="25" t="n">
        <f aca="false">AC9*30.4*H9</f>
        <v>178524</v>
      </c>
      <c r="AE9" s="25" t="n">
        <v>25000</v>
      </c>
      <c r="AF9" s="25" t="n">
        <f aca="false">AE9*30.4*H9</f>
        <v>178524</v>
      </c>
      <c r="AG9" s="25"/>
      <c r="AH9" s="32" t="n">
        <v>25000</v>
      </c>
      <c r="AI9" s="31" t="n">
        <f aca="false">AH9*30.4*H9</f>
        <v>178524</v>
      </c>
      <c r="AJ9" s="25" t="n">
        <v>25000</v>
      </c>
      <c r="AK9" s="25" t="n">
        <f aca="false">AJ9*30.4*H9</f>
        <v>178524</v>
      </c>
      <c r="AL9" s="25" t="n">
        <v>25000</v>
      </c>
      <c r="AM9" s="25" t="n">
        <f aca="false">AL9*30.4*H9</f>
        <v>178524</v>
      </c>
      <c r="AN9" s="33" t="n">
        <v>25000</v>
      </c>
      <c r="AO9" s="33" t="n">
        <f aca="false">AN9*30.4*H9</f>
        <v>178524</v>
      </c>
      <c r="AP9" s="33" t="n">
        <v>25000</v>
      </c>
      <c r="AQ9" s="33" t="n">
        <f aca="false">AP9*30.4*H9</f>
        <v>178524</v>
      </c>
      <c r="AR9" s="25" t="n">
        <v>25000</v>
      </c>
      <c r="AS9" s="25" t="n">
        <f aca="false">AR9*30.4*H9</f>
        <v>178524</v>
      </c>
      <c r="AT9" s="25" t="n">
        <v>25000</v>
      </c>
      <c r="AU9" s="25" t="n">
        <f aca="false">AT9*30.4*H9</f>
        <v>178524</v>
      </c>
      <c r="AV9" s="25" t="n">
        <v>25000</v>
      </c>
      <c r="AW9" s="25" t="n">
        <f aca="false">AV9*30.4*H9</f>
        <v>178524</v>
      </c>
      <c r="AX9" s="25" t="n">
        <v>25000</v>
      </c>
      <c r="AY9" s="25" t="n">
        <f aca="false">AX9*30.4*H9</f>
        <v>178524</v>
      </c>
      <c r="AZ9" s="25" t="n">
        <v>25000</v>
      </c>
      <c r="BA9" s="25" t="n">
        <f aca="false">AZ9*30.4*H9</f>
        <v>178524</v>
      </c>
      <c r="BB9" s="25" t="n">
        <v>25000</v>
      </c>
      <c r="BC9" s="25" t="n">
        <f aca="false">BB9*30.4*H9</f>
        <v>178524</v>
      </c>
      <c r="BD9" s="25" t="n">
        <v>25000</v>
      </c>
      <c r="BE9" s="25" t="n">
        <f aca="false">BD9*30.4*H9</f>
        <v>178524</v>
      </c>
      <c r="BF9" s="25"/>
      <c r="BG9" s="32" t="n">
        <v>25000</v>
      </c>
      <c r="BH9" s="31" t="n">
        <f aca="false">BG9*30.4*H9</f>
        <v>178524</v>
      </c>
      <c r="BI9" s="25" t="n">
        <v>25000</v>
      </c>
      <c r="BJ9" s="25" t="n">
        <f aca="false">BI9*30.4*H9</f>
        <v>178524</v>
      </c>
      <c r="BK9" s="25" t="n">
        <v>25000</v>
      </c>
      <c r="BL9" s="25" t="n">
        <f aca="false">BK9*30.4*H9</f>
        <v>178524</v>
      </c>
      <c r="BM9" s="25" t="n">
        <v>25000</v>
      </c>
      <c r="BN9" s="25" t="n">
        <f aca="false">BM9*30.4*H9</f>
        <v>178524</v>
      </c>
      <c r="BO9" s="25" t="n">
        <v>25000</v>
      </c>
      <c r="BP9" s="25" t="n">
        <f aca="false">BO9*30.4*H9</f>
        <v>178524</v>
      </c>
      <c r="BQ9" s="25" t="n">
        <v>25000</v>
      </c>
      <c r="BR9" s="25" t="n">
        <f aca="false">BQ9*30.4*H9</f>
        <v>178524</v>
      </c>
      <c r="BS9" s="25" t="n">
        <v>25000</v>
      </c>
      <c r="BT9" s="25" t="n">
        <f aca="false">BS9*30.4*H9</f>
        <v>178524</v>
      </c>
      <c r="BU9" s="25" t="n">
        <v>25000</v>
      </c>
      <c r="BV9" s="25" t="n">
        <f aca="false">BU9*30.4*H9</f>
        <v>178524</v>
      </c>
      <c r="BW9" s="25" t="n">
        <v>25000</v>
      </c>
      <c r="BX9" s="25" t="n">
        <f aca="false">BW9*30.4*H9</f>
        <v>178524</v>
      </c>
      <c r="BY9" s="25" t="n">
        <v>25000</v>
      </c>
      <c r="BZ9" s="31" t="n">
        <f aca="false">BY9*30.4*H9</f>
        <v>178524</v>
      </c>
      <c r="CA9" s="25" t="n">
        <v>25000</v>
      </c>
      <c r="CB9" s="25" t="n">
        <f aca="false">CA9*30.4*H9</f>
        <v>178524</v>
      </c>
      <c r="CC9" s="25" t="n">
        <v>25000</v>
      </c>
      <c r="CD9" s="25" t="n">
        <f aca="false">CC9*30.4*H9</f>
        <v>178524</v>
      </c>
      <c r="CE9" s="25"/>
      <c r="CF9" s="32" t="n">
        <v>25000</v>
      </c>
      <c r="CG9" s="31" t="n">
        <f aca="false">CF9*30.4*H9</f>
        <v>178524</v>
      </c>
      <c r="CH9" s="25" t="n">
        <v>25000</v>
      </c>
      <c r="CI9" s="25" t="n">
        <f aca="false">CH9*30.4*H9</f>
        <v>178524</v>
      </c>
      <c r="CJ9" s="25" t="n">
        <v>25000</v>
      </c>
      <c r="CK9" s="25" t="n">
        <f aca="false">CJ9*30.4*H9</f>
        <v>178524</v>
      </c>
      <c r="CL9" s="25" t="n">
        <v>25000</v>
      </c>
      <c r="CM9" s="25" t="n">
        <f aca="false">CL9*30.4*H9</f>
        <v>178524</v>
      </c>
      <c r="CN9" s="25" t="n">
        <v>25000</v>
      </c>
      <c r="CO9" s="25" t="n">
        <f aca="false">CN9*30.4*H9</f>
        <v>178524</v>
      </c>
      <c r="CP9" s="25" t="n">
        <v>25000</v>
      </c>
      <c r="CQ9" s="25" t="n">
        <f aca="false">CP9*30.4*H9</f>
        <v>178524</v>
      </c>
      <c r="CR9" s="25" t="n">
        <v>25000</v>
      </c>
      <c r="CS9" s="25" t="n">
        <f aca="false">CR9*30.4*H9</f>
        <v>178524</v>
      </c>
      <c r="CT9" s="25" t="n">
        <v>25000</v>
      </c>
      <c r="CU9" s="25" t="n">
        <f aca="false">CT9*30.4*H9</f>
        <v>178524</v>
      </c>
      <c r="CV9" s="25" t="n">
        <v>25000</v>
      </c>
      <c r="CW9" s="25" t="n">
        <f aca="false">CV9*30.4*H9</f>
        <v>178524</v>
      </c>
      <c r="CX9" s="25" t="n">
        <v>25000</v>
      </c>
      <c r="CY9" s="25" t="n">
        <f aca="false">CX9*30.4*H9</f>
        <v>178524</v>
      </c>
      <c r="CZ9" s="25" t="n">
        <v>25000</v>
      </c>
      <c r="DA9" s="36" t="n">
        <f aca="false">CZ9*30.4*H9</f>
        <v>178524</v>
      </c>
      <c r="DB9" s="37" t="n">
        <v>25000</v>
      </c>
      <c r="DC9" s="37" t="n">
        <f aca="false">DB9*30.4*H9</f>
        <v>178524</v>
      </c>
      <c r="DD9" s="33"/>
      <c r="DE9" s="32" t="n">
        <v>25000</v>
      </c>
      <c r="DF9" s="40" t="n">
        <f aca="false">DE9*30.4*H9</f>
        <v>178524</v>
      </c>
      <c r="DG9" s="47" t="n">
        <v>25000</v>
      </c>
      <c r="DH9" s="36" t="n">
        <f aca="false">DG9*30.4*H9</f>
        <v>178524</v>
      </c>
      <c r="DI9" s="36" t="n">
        <v>25000</v>
      </c>
      <c r="DJ9" s="36" t="n">
        <f aca="false">DI9*30.4*H9</f>
        <v>178524</v>
      </c>
      <c r="DK9" s="36" t="n">
        <v>25000</v>
      </c>
      <c r="DL9" s="36" t="n">
        <f aca="false">DK9*30.4*H9</f>
        <v>178524</v>
      </c>
      <c r="DM9" s="36" t="n">
        <v>25000</v>
      </c>
      <c r="DN9" s="36" t="n">
        <f aca="false">DM9*30.4*H9</f>
        <v>178524</v>
      </c>
      <c r="DO9" s="36" t="n">
        <v>25000</v>
      </c>
      <c r="DP9" s="36" t="n">
        <f aca="false">DO9*30.4*H9</f>
        <v>178524</v>
      </c>
      <c r="DQ9" s="36" t="n">
        <v>25000</v>
      </c>
      <c r="DR9" s="36" t="n">
        <f aca="false">DQ9*30.4*H9</f>
        <v>178524</v>
      </c>
      <c r="DS9" s="36" t="n">
        <v>25000</v>
      </c>
      <c r="DT9" s="36" t="n">
        <f aca="false">DS9*30.4*H9</f>
        <v>178524</v>
      </c>
      <c r="DU9" s="36" t="n">
        <v>25000</v>
      </c>
      <c r="DV9" s="36" t="n">
        <f aca="false">DU9*30.4*H9</f>
        <v>178524</v>
      </c>
      <c r="DW9" s="36" t="n">
        <v>25000</v>
      </c>
      <c r="DX9" s="36" t="n">
        <f aca="false">DW9*30.4*H6</f>
        <v>329460</v>
      </c>
      <c r="DY9" s="36" t="n">
        <v>25000</v>
      </c>
      <c r="DZ9" s="36" t="n">
        <f aca="false">DY9*30.4*H9</f>
        <v>178524</v>
      </c>
      <c r="EA9" s="36" t="n">
        <v>25000</v>
      </c>
      <c r="EB9" s="36" t="n">
        <f aca="false">EA9*30.4*H9</f>
        <v>178524</v>
      </c>
      <c r="EC9" s="36"/>
      <c r="ED9" s="41" t="n">
        <v>25000</v>
      </c>
      <c r="EE9" s="40" t="n">
        <f aca="false">ED9*30.4*H9</f>
        <v>178524</v>
      </c>
      <c r="EF9" s="36" t="n">
        <v>25000</v>
      </c>
      <c r="EG9" s="36" t="n">
        <f aca="false">EF9*30.4*H9</f>
        <v>178524</v>
      </c>
      <c r="EH9" s="36"/>
      <c r="EI9" s="36" t="n">
        <f aca="false">EH9*30.4*H9</f>
        <v>0</v>
      </c>
      <c r="EJ9" s="36"/>
      <c r="EK9" s="36" t="n">
        <f aca="false">EJ9*30.4*H9</f>
        <v>0</v>
      </c>
      <c r="EL9" s="36"/>
      <c r="EM9" s="36" t="n">
        <f aca="false">EL9*30.4*H9</f>
        <v>0</v>
      </c>
      <c r="EN9" s="36"/>
      <c r="EO9" s="36" t="n">
        <f aca="false">EN9*30.4*H9</f>
        <v>0</v>
      </c>
      <c r="EP9" s="36"/>
      <c r="EQ9" s="36" t="n">
        <f aca="false">EP9*30.4*H9</f>
        <v>0</v>
      </c>
      <c r="ER9" s="36"/>
      <c r="ES9" s="36" t="n">
        <f aca="false">ER9*30.4*H9</f>
        <v>0</v>
      </c>
      <c r="ET9" s="36"/>
      <c r="EU9" s="36" t="n">
        <f aca="false">ET9*30.4*H9</f>
        <v>0</v>
      </c>
      <c r="EV9" s="36"/>
      <c r="EW9" s="36" t="n">
        <f aca="false">EV9*30.4*H9</f>
        <v>0</v>
      </c>
      <c r="EX9" s="36"/>
      <c r="EY9" s="36" t="n">
        <f aca="false">EX9*30.4*H9</f>
        <v>0</v>
      </c>
      <c r="EZ9" s="36"/>
      <c r="FA9" s="36" t="n">
        <f aca="false">EZ9*30.4*H9</f>
        <v>0</v>
      </c>
      <c r="FB9" s="35"/>
      <c r="FC9" s="39"/>
      <c r="FD9" s="42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9"/>
      <c r="GC9" s="42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9"/>
      <c r="HB9" s="42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9"/>
    </row>
    <row r="10" customFormat="false" ht="13.5" hidden="false" customHeight="false" outlineLevel="0" collapsed="false">
      <c r="A10" s="0" t="n">
        <v>21165</v>
      </c>
      <c r="B10" s="2" t="s">
        <v>23</v>
      </c>
      <c r="C10" s="25" t="n">
        <v>150000</v>
      </c>
      <c r="D10" s="26" t="n">
        <v>33679</v>
      </c>
      <c r="E10" s="26" t="n">
        <v>39172</v>
      </c>
      <c r="F10" s="0" t="s">
        <v>19</v>
      </c>
      <c r="G10" s="27" t="n">
        <v>38807</v>
      </c>
      <c r="H10" s="28" t="n">
        <v>0.3391</v>
      </c>
      <c r="I10" s="29" t="n">
        <v>150000</v>
      </c>
      <c r="J10" s="30" t="n">
        <f aca="false">I10*H10*30.4</f>
        <v>1546296</v>
      </c>
      <c r="K10" s="31" t="n">
        <v>150000</v>
      </c>
      <c r="L10" s="31" t="n">
        <f aca="false">K10*30.4*H10</f>
        <v>1546296</v>
      </c>
      <c r="M10" s="25" t="n">
        <v>150000</v>
      </c>
      <c r="N10" s="25" t="n">
        <f aca="false">M10*30.4*H10</f>
        <v>1546296</v>
      </c>
      <c r="O10" s="25" t="n">
        <v>150000</v>
      </c>
      <c r="P10" s="25" t="n">
        <f aca="false">O10*30.4*H10</f>
        <v>1546296</v>
      </c>
      <c r="Q10" s="25" t="n">
        <v>150000</v>
      </c>
      <c r="R10" s="25" t="n">
        <f aca="false">Q10*30.4*H10</f>
        <v>1546296</v>
      </c>
      <c r="S10" s="25" t="n">
        <v>150000</v>
      </c>
      <c r="T10" s="25" t="n">
        <f aca="false">S10*30.4*H10</f>
        <v>1546296</v>
      </c>
      <c r="U10" s="25" t="n">
        <v>150000</v>
      </c>
      <c r="V10" s="25" t="n">
        <f aca="false">U10*30.4*H10</f>
        <v>1546296</v>
      </c>
      <c r="W10" s="25" t="n">
        <v>150000</v>
      </c>
      <c r="X10" s="25" t="n">
        <f aca="false">W10*30.4*H10</f>
        <v>1546296</v>
      </c>
      <c r="Y10" s="25" t="n">
        <v>150000</v>
      </c>
      <c r="Z10" s="25" t="n">
        <f aca="false">Y10*30.4*H10</f>
        <v>1546296</v>
      </c>
      <c r="AA10" s="25" t="n">
        <v>150000</v>
      </c>
      <c r="AB10" s="25" t="n">
        <f aca="false">AA10*30.4*H10</f>
        <v>1546296</v>
      </c>
      <c r="AC10" s="25" t="n">
        <v>150000</v>
      </c>
      <c r="AD10" s="25" t="n">
        <f aca="false">AC10*30.4*H10</f>
        <v>1546296</v>
      </c>
      <c r="AE10" s="25" t="n">
        <v>150000</v>
      </c>
      <c r="AF10" s="25" t="n">
        <f aca="false">AE10*30.4*H10</f>
        <v>1546296</v>
      </c>
      <c r="AG10" s="25"/>
      <c r="AH10" s="32" t="n">
        <v>150000</v>
      </c>
      <c r="AI10" s="31" t="n">
        <f aca="false">AH10*30.4*H10</f>
        <v>1546296</v>
      </c>
      <c r="AJ10" s="25" t="n">
        <v>150000</v>
      </c>
      <c r="AK10" s="25" t="n">
        <f aca="false">AJ10*30.4*H10</f>
        <v>1546296</v>
      </c>
      <c r="AL10" s="25" t="n">
        <v>150000</v>
      </c>
      <c r="AM10" s="25" t="n">
        <f aca="false">AL10*30.4*H10</f>
        <v>1546296</v>
      </c>
      <c r="AN10" s="33" t="n">
        <v>150000</v>
      </c>
      <c r="AO10" s="33" t="n">
        <f aca="false">AN10*30.4*H10</f>
        <v>1546296</v>
      </c>
      <c r="AP10" s="33" t="n">
        <v>150000</v>
      </c>
      <c r="AQ10" s="33" t="n">
        <f aca="false">AP10*30.4*H10</f>
        <v>1546296</v>
      </c>
      <c r="AR10" s="25" t="n">
        <v>150000</v>
      </c>
      <c r="AS10" s="25" t="n">
        <f aca="false">AR10*30.4*H10</f>
        <v>1546296</v>
      </c>
      <c r="AT10" s="25" t="n">
        <v>150000</v>
      </c>
      <c r="AU10" s="25" t="n">
        <f aca="false">AT10*30.4*H10</f>
        <v>1546296</v>
      </c>
      <c r="AV10" s="25" t="n">
        <v>150000</v>
      </c>
      <c r="AW10" s="25" t="n">
        <f aca="false">AV10*30.4*H10</f>
        <v>1546296</v>
      </c>
      <c r="AX10" s="25" t="n">
        <v>150000</v>
      </c>
      <c r="AY10" s="25" t="n">
        <f aca="false">AX10*30.4*H10</f>
        <v>1546296</v>
      </c>
      <c r="AZ10" s="25" t="n">
        <v>150000</v>
      </c>
      <c r="BA10" s="25" t="n">
        <f aca="false">AZ10*30.4*H10</f>
        <v>1546296</v>
      </c>
      <c r="BB10" s="25" t="n">
        <v>150000</v>
      </c>
      <c r="BC10" s="25" t="n">
        <f aca="false">BB10*30.4*H10</f>
        <v>1546296</v>
      </c>
      <c r="BD10" s="25" t="n">
        <v>150000</v>
      </c>
      <c r="BE10" s="25" t="n">
        <f aca="false">BD10*30.4*H10</f>
        <v>1546296</v>
      </c>
      <c r="BF10" s="25"/>
      <c r="BG10" s="32" t="n">
        <v>150000</v>
      </c>
      <c r="BH10" s="31" t="n">
        <f aca="false">BG10*30.4*H10</f>
        <v>1546296</v>
      </c>
      <c r="BI10" s="25" t="n">
        <v>150000</v>
      </c>
      <c r="BJ10" s="25" t="n">
        <f aca="false">BI10*30.4*H10</f>
        <v>1546296</v>
      </c>
      <c r="BK10" s="25" t="n">
        <v>150000</v>
      </c>
      <c r="BL10" s="25" t="n">
        <f aca="false">BK10*30.4*H10</f>
        <v>1546296</v>
      </c>
      <c r="BM10" s="25" t="n">
        <v>150000</v>
      </c>
      <c r="BN10" s="25" t="n">
        <f aca="false">BM10*30.4*H10</f>
        <v>1546296</v>
      </c>
      <c r="BO10" s="25" t="n">
        <v>150000</v>
      </c>
      <c r="BP10" s="25" t="n">
        <f aca="false">BO10*30.4*H10</f>
        <v>1546296</v>
      </c>
      <c r="BQ10" s="25" t="n">
        <v>150000</v>
      </c>
      <c r="BR10" s="25" t="n">
        <f aca="false">BQ10*30.4*H10</f>
        <v>1546296</v>
      </c>
      <c r="BS10" s="25" t="n">
        <v>150000</v>
      </c>
      <c r="BT10" s="25" t="n">
        <f aca="false">BS10*30.4*H10</f>
        <v>1546296</v>
      </c>
      <c r="BU10" s="25" t="n">
        <v>150000</v>
      </c>
      <c r="BV10" s="25" t="n">
        <f aca="false">BU10*30.4*H10</f>
        <v>1546296</v>
      </c>
      <c r="BW10" s="25" t="n">
        <v>150000</v>
      </c>
      <c r="BX10" s="25" t="n">
        <f aca="false">BW10*30.4*H10</f>
        <v>1546296</v>
      </c>
      <c r="BY10" s="25" t="n">
        <v>150000</v>
      </c>
      <c r="BZ10" s="31" t="n">
        <f aca="false">BY10*30.4*H10</f>
        <v>1546296</v>
      </c>
      <c r="CA10" s="25" t="n">
        <v>150000</v>
      </c>
      <c r="CB10" s="25" t="n">
        <f aca="false">CA10*30.4*H10</f>
        <v>1546296</v>
      </c>
      <c r="CC10" s="25" t="n">
        <v>150000</v>
      </c>
      <c r="CD10" s="25" t="n">
        <f aca="false">CC10*30.4*H10</f>
        <v>1546296</v>
      </c>
      <c r="CE10" s="25"/>
      <c r="CF10" s="32" t="n">
        <v>150000</v>
      </c>
      <c r="CG10" s="31" t="n">
        <f aca="false">CF10*30.4*H10</f>
        <v>1546296</v>
      </c>
      <c r="CH10" s="25" t="n">
        <v>150000</v>
      </c>
      <c r="CI10" s="25" t="n">
        <f aca="false">CH10*30.4*H10</f>
        <v>1546296</v>
      </c>
      <c r="CJ10" s="25" t="n">
        <v>150000</v>
      </c>
      <c r="CK10" s="25" t="n">
        <f aca="false">CJ10*30.4*H10</f>
        <v>1546296</v>
      </c>
      <c r="CL10" s="25" t="n">
        <v>150000</v>
      </c>
      <c r="CM10" s="25" t="n">
        <f aca="false">CL10*30.4*H10</f>
        <v>1546296</v>
      </c>
      <c r="CN10" s="25" t="n">
        <v>150000</v>
      </c>
      <c r="CO10" s="25" t="n">
        <f aca="false">CN10*30.4*H10</f>
        <v>1546296</v>
      </c>
      <c r="CP10" s="25" t="n">
        <v>150000</v>
      </c>
      <c r="CQ10" s="25" t="n">
        <f aca="false">CP10*30.4*H10</f>
        <v>1546296</v>
      </c>
      <c r="CR10" s="25" t="n">
        <v>150000</v>
      </c>
      <c r="CS10" s="25" t="n">
        <f aca="false">CR10*30.4*H10</f>
        <v>1546296</v>
      </c>
      <c r="CT10" s="25" t="n">
        <v>150000</v>
      </c>
      <c r="CU10" s="25" t="n">
        <f aca="false">CT10*30.4*H10</f>
        <v>1546296</v>
      </c>
      <c r="CV10" s="25" t="n">
        <v>150000</v>
      </c>
      <c r="CW10" s="25" t="n">
        <f aca="false">CV10*30.4*H10</f>
        <v>1546296</v>
      </c>
      <c r="CX10" s="25" t="n">
        <v>150000</v>
      </c>
      <c r="CY10" s="25" t="n">
        <f aca="false">CX10*30.4*H10</f>
        <v>1546296</v>
      </c>
      <c r="CZ10" s="25" t="n">
        <v>150000</v>
      </c>
      <c r="DA10" s="36" t="n">
        <f aca="false">CZ10*30.4*H10</f>
        <v>1546296</v>
      </c>
      <c r="DB10" s="37" t="n">
        <v>150000</v>
      </c>
      <c r="DC10" s="37" t="n">
        <f aca="false">DB10*30.4*H10</f>
        <v>1546296</v>
      </c>
      <c r="DD10" s="33"/>
      <c r="DE10" s="32" t="n">
        <v>150000</v>
      </c>
      <c r="DF10" s="40" t="n">
        <f aca="false">DE10*30.4*H10</f>
        <v>1546296</v>
      </c>
      <c r="DG10" s="36" t="n">
        <v>150000</v>
      </c>
      <c r="DH10" s="36" t="n">
        <f aca="false">DG10*30.4*H10</f>
        <v>1546296</v>
      </c>
      <c r="DI10" s="47" t="n">
        <v>150000</v>
      </c>
      <c r="DJ10" s="36" t="n">
        <f aca="false">DI10*30.4*H10</f>
        <v>1546296</v>
      </c>
      <c r="DK10" s="36" t="n">
        <v>150000</v>
      </c>
      <c r="DL10" s="36" t="n">
        <f aca="false">DK10*30.4*H10</f>
        <v>1546296</v>
      </c>
      <c r="DM10" s="36" t="n">
        <v>150000</v>
      </c>
      <c r="DN10" s="36" t="n">
        <f aca="false">DM10*30.4*H10</f>
        <v>1546296</v>
      </c>
      <c r="DO10" s="36" t="n">
        <v>150000</v>
      </c>
      <c r="DP10" s="36" t="n">
        <f aca="false">DO10*30.4*H10</f>
        <v>1546296</v>
      </c>
      <c r="DQ10" s="36" t="n">
        <v>150000</v>
      </c>
      <c r="DR10" s="36" t="n">
        <f aca="false">DQ10*30.4*H10</f>
        <v>1546296</v>
      </c>
      <c r="DS10" s="36" t="n">
        <v>150000</v>
      </c>
      <c r="DT10" s="36" t="n">
        <f aca="false">DS10*30.4*H10</f>
        <v>1546296</v>
      </c>
      <c r="DU10" s="36" t="n">
        <v>150000</v>
      </c>
      <c r="DV10" s="36" t="n">
        <f aca="false">DU10*30.4*H10</f>
        <v>1546296</v>
      </c>
      <c r="DW10" s="36" t="n">
        <v>150000</v>
      </c>
      <c r="DX10" s="36" t="n">
        <f aca="false">DW10*30.4*H7</f>
        <v>1511640</v>
      </c>
      <c r="DY10" s="36" t="n">
        <v>150000</v>
      </c>
      <c r="DZ10" s="36" t="n">
        <f aca="false">DY10*30.4*H10</f>
        <v>1546296</v>
      </c>
      <c r="EA10" s="36" t="n">
        <v>150000</v>
      </c>
      <c r="EB10" s="36" t="n">
        <f aca="false">EA10*30.4*H10</f>
        <v>1546296</v>
      </c>
      <c r="EC10" s="36"/>
      <c r="ED10" s="41" t="n">
        <v>150000</v>
      </c>
      <c r="EE10" s="40" t="n">
        <f aca="false">ED10*30.4*H10</f>
        <v>1546296</v>
      </c>
      <c r="EF10" s="36" t="n">
        <v>150000</v>
      </c>
      <c r="EG10" s="36" t="n">
        <f aca="false">EF10*30.4*H10</f>
        <v>1546296</v>
      </c>
      <c r="EH10" s="36" t="n">
        <v>150000</v>
      </c>
      <c r="EI10" s="36" t="n">
        <f aca="false">EH10*30.4*H10</f>
        <v>1546296</v>
      </c>
      <c r="EJ10" s="36"/>
      <c r="EK10" s="36" t="n">
        <f aca="false">EJ10*30.4*H10</f>
        <v>0</v>
      </c>
      <c r="EL10" s="36"/>
      <c r="EM10" s="36" t="n">
        <f aca="false">EL10*30.4*H10</f>
        <v>0</v>
      </c>
      <c r="EN10" s="36"/>
      <c r="EO10" s="36" t="n">
        <f aca="false">EN10*30.4*H10</f>
        <v>0</v>
      </c>
      <c r="EP10" s="36"/>
      <c r="EQ10" s="36" t="n">
        <f aca="false">EP10*30.4*H10</f>
        <v>0</v>
      </c>
      <c r="ER10" s="36"/>
      <c r="ES10" s="36" t="n">
        <f aca="false">ER10*30.4*H10</f>
        <v>0</v>
      </c>
      <c r="ET10" s="36"/>
      <c r="EU10" s="36" t="n">
        <f aca="false">ET10*30.4*H10</f>
        <v>0</v>
      </c>
      <c r="EV10" s="36"/>
      <c r="EW10" s="36" t="n">
        <f aca="false">EV10*30.4*H10</f>
        <v>0</v>
      </c>
      <c r="EX10" s="36"/>
      <c r="EY10" s="36" t="n">
        <f aca="false">EX10*30.4*H10</f>
        <v>0</v>
      </c>
      <c r="EZ10" s="36"/>
      <c r="FA10" s="36" t="n">
        <f aca="false">EZ10*30.4*H10</f>
        <v>0</v>
      </c>
      <c r="FB10" s="35"/>
      <c r="FC10" s="39"/>
      <c r="FD10" s="42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9"/>
      <c r="GC10" s="42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9"/>
      <c r="HB10" s="42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9"/>
    </row>
    <row r="11" customFormat="false" ht="13.5" hidden="false" customHeight="false" outlineLevel="0" collapsed="false">
      <c r="A11" s="0" t="n">
        <v>25071</v>
      </c>
      <c r="B11" s="0" t="s">
        <v>24</v>
      </c>
      <c r="C11" s="25" t="n">
        <v>90000</v>
      </c>
      <c r="D11" s="26" t="n">
        <v>35400</v>
      </c>
      <c r="E11" s="26" t="n">
        <v>39782</v>
      </c>
      <c r="F11" s="0" t="s">
        <v>19</v>
      </c>
      <c r="G11" s="27" t="n">
        <v>39416</v>
      </c>
      <c r="H11" s="28" t="n">
        <v>0.175</v>
      </c>
      <c r="I11" s="29" t="n">
        <v>90000</v>
      </c>
      <c r="J11" s="30" t="n">
        <f aca="false">I11*H11*30.4</f>
        <v>478800</v>
      </c>
      <c r="K11" s="31" t="n">
        <v>90000</v>
      </c>
      <c r="L11" s="31" t="n">
        <f aca="false">K11*30.4*H11</f>
        <v>478800</v>
      </c>
      <c r="M11" s="25" t="n">
        <v>90000</v>
      </c>
      <c r="N11" s="25" t="n">
        <f aca="false">M11*30.4*H11</f>
        <v>478800</v>
      </c>
      <c r="O11" s="25" t="n">
        <v>90000</v>
      </c>
      <c r="P11" s="25" t="n">
        <f aca="false">O11*30.4*H11</f>
        <v>478800</v>
      </c>
      <c r="Q11" s="25" t="n">
        <v>90000</v>
      </c>
      <c r="R11" s="25" t="n">
        <f aca="false">Q11*30.4*H11</f>
        <v>478800</v>
      </c>
      <c r="S11" s="25" t="n">
        <v>90000</v>
      </c>
      <c r="T11" s="25" t="n">
        <f aca="false">S11*30.4*H11</f>
        <v>478800</v>
      </c>
      <c r="U11" s="25" t="n">
        <v>90000</v>
      </c>
      <c r="V11" s="25" t="n">
        <f aca="false">U11*30.4*H11</f>
        <v>478800</v>
      </c>
      <c r="W11" s="25" t="n">
        <v>90000</v>
      </c>
      <c r="X11" s="25" t="n">
        <f aca="false">W11*30.4*H11</f>
        <v>478800</v>
      </c>
      <c r="Y11" s="25" t="n">
        <v>90000</v>
      </c>
      <c r="Z11" s="25" t="n">
        <f aca="false">Y11*30.4*H11</f>
        <v>478800</v>
      </c>
      <c r="AA11" s="25" t="n">
        <v>90000</v>
      </c>
      <c r="AB11" s="25" t="n">
        <f aca="false">AA11*30.4*H11</f>
        <v>478800</v>
      </c>
      <c r="AC11" s="25" t="n">
        <v>90000</v>
      </c>
      <c r="AD11" s="25" t="n">
        <f aca="false">AC11*30.4*H11</f>
        <v>478800</v>
      </c>
      <c r="AE11" s="25" t="n">
        <v>90000</v>
      </c>
      <c r="AF11" s="25" t="n">
        <f aca="false">AE11*30.4*H11</f>
        <v>478800</v>
      </c>
      <c r="AG11" s="25"/>
      <c r="AH11" s="32" t="n">
        <v>90000</v>
      </c>
      <c r="AI11" s="31" t="n">
        <f aca="false">AH11*30.4*H11</f>
        <v>478800</v>
      </c>
      <c r="AJ11" s="25" t="n">
        <v>90000</v>
      </c>
      <c r="AK11" s="25" t="n">
        <f aca="false">AJ11*30.4*H11</f>
        <v>478800</v>
      </c>
      <c r="AL11" s="25" t="n">
        <v>90000</v>
      </c>
      <c r="AM11" s="25" t="n">
        <f aca="false">AL11*30.4*H11</f>
        <v>478800</v>
      </c>
      <c r="AN11" s="33" t="n">
        <v>90000</v>
      </c>
      <c r="AO11" s="33" t="n">
        <f aca="false">AN11*30.4*H11</f>
        <v>478800</v>
      </c>
      <c r="AP11" s="33" t="n">
        <v>90000</v>
      </c>
      <c r="AQ11" s="33" t="n">
        <f aca="false">AP11*30.4*H11</f>
        <v>478800</v>
      </c>
      <c r="AR11" s="25" t="n">
        <v>90000</v>
      </c>
      <c r="AS11" s="25" t="n">
        <f aca="false">AR11*30.4*H11</f>
        <v>478800</v>
      </c>
      <c r="AT11" s="25" t="n">
        <v>90000</v>
      </c>
      <c r="AU11" s="25" t="n">
        <f aca="false">AT11*30.4*H11</f>
        <v>478800</v>
      </c>
      <c r="AV11" s="25" t="n">
        <v>90000</v>
      </c>
      <c r="AW11" s="25" t="n">
        <f aca="false">AV11*30.4*H11</f>
        <v>478800</v>
      </c>
      <c r="AX11" s="25" t="n">
        <v>90000</v>
      </c>
      <c r="AY11" s="25" t="n">
        <f aca="false">AX11*30.4*H11</f>
        <v>478800</v>
      </c>
      <c r="AZ11" s="25" t="n">
        <v>90000</v>
      </c>
      <c r="BA11" s="25" t="n">
        <f aca="false">AZ11*30.4*H11</f>
        <v>478800</v>
      </c>
      <c r="BB11" s="25" t="n">
        <v>90000</v>
      </c>
      <c r="BC11" s="25" t="n">
        <f aca="false">BB11*30.4*H11</f>
        <v>478800</v>
      </c>
      <c r="BD11" s="25" t="n">
        <v>90000</v>
      </c>
      <c r="BE11" s="25" t="n">
        <f aca="false">BD11*30.4*H11</f>
        <v>478800</v>
      </c>
      <c r="BF11" s="25"/>
      <c r="BG11" s="32" t="n">
        <v>90000</v>
      </c>
      <c r="BH11" s="31" t="n">
        <f aca="false">BG11*30.4*H11</f>
        <v>478800</v>
      </c>
      <c r="BI11" s="25" t="n">
        <v>90000</v>
      </c>
      <c r="BJ11" s="25" t="n">
        <f aca="false">BI11*30.4*H11</f>
        <v>478800</v>
      </c>
      <c r="BK11" s="25" t="n">
        <v>90000</v>
      </c>
      <c r="BL11" s="25" t="n">
        <f aca="false">BK11*30.4*H11</f>
        <v>478800</v>
      </c>
      <c r="BM11" s="25" t="n">
        <v>90000</v>
      </c>
      <c r="BN11" s="25" t="n">
        <f aca="false">BM11*30.4*H11</f>
        <v>478800</v>
      </c>
      <c r="BO11" s="25" t="n">
        <v>90000</v>
      </c>
      <c r="BP11" s="25" t="n">
        <f aca="false">BO11*30.4*H11</f>
        <v>478800</v>
      </c>
      <c r="BQ11" s="25" t="n">
        <v>90000</v>
      </c>
      <c r="BR11" s="25" t="n">
        <f aca="false">BQ11*30.4*H11</f>
        <v>478800</v>
      </c>
      <c r="BS11" s="25" t="n">
        <v>90000</v>
      </c>
      <c r="BT11" s="25" t="n">
        <f aca="false">BS11*30.4*H11</f>
        <v>478800</v>
      </c>
      <c r="BU11" s="25" t="n">
        <v>90000</v>
      </c>
      <c r="BV11" s="25" t="n">
        <f aca="false">BU11*30.4*H11</f>
        <v>478800</v>
      </c>
      <c r="BW11" s="25" t="n">
        <v>90000</v>
      </c>
      <c r="BX11" s="25" t="n">
        <f aca="false">BW11*30.4*H11</f>
        <v>478800</v>
      </c>
      <c r="BY11" s="25" t="n">
        <v>90000</v>
      </c>
      <c r="BZ11" s="31" t="n">
        <f aca="false">BY11*30.4*H11</f>
        <v>478800</v>
      </c>
      <c r="CA11" s="25" t="n">
        <v>90000</v>
      </c>
      <c r="CB11" s="25" t="n">
        <f aca="false">CA11*30.4*H11</f>
        <v>478800</v>
      </c>
      <c r="CC11" s="25" t="n">
        <v>90000</v>
      </c>
      <c r="CD11" s="25" t="n">
        <f aca="false">CC11*30.4*H11</f>
        <v>478800</v>
      </c>
      <c r="CE11" s="25"/>
      <c r="CF11" s="32" t="n">
        <v>90000</v>
      </c>
      <c r="CG11" s="31" t="n">
        <f aca="false">CF11*30.4*H11</f>
        <v>478800</v>
      </c>
      <c r="CH11" s="25" t="n">
        <v>90000</v>
      </c>
      <c r="CI11" s="25" t="n">
        <f aca="false">CH11*30.4*H11</f>
        <v>478800</v>
      </c>
      <c r="CJ11" s="25" t="n">
        <v>90000</v>
      </c>
      <c r="CK11" s="25" t="n">
        <f aca="false">CJ11*30.4*H11</f>
        <v>478800</v>
      </c>
      <c r="CL11" s="25" t="n">
        <v>90000</v>
      </c>
      <c r="CM11" s="25" t="n">
        <f aca="false">CL11*30.4*H11</f>
        <v>478800</v>
      </c>
      <c r="CN11" s="25" t="n">
        <v>90000</v>
      </c>
      <c r="CO11" s="25" t="n">
        <f aca="false">CN11*30.4*H11</f>
        <v>478800</v>
      </c>
      <c r="CP11" s="25" t="n">
        <v>90000</v>
      </c>
      <c r="CQ11" s="25" t="n">
        <f aca="false">CP11*30.4*H11</f>
        <v>478800</v>
      </c>
      <c r="CR11" s="25" t="n">
        <v>90000</v>
      </c>
      <c r="CS11" s="25" t="n">
        <f aca="false">CR11*30.4*H11</f>
        <v>478800</v>
      </c>
      <c r="CT11" s="25" t="n">
        <v>90000</v>
      </c>
      <c r="CU11" s="25" t="n">
        <f aca="false">CT11*30.4*H11</f>
        <v>478800</v>
      </c>
      <c r="CV11" s="25" t="n">
        <v>90000</v>
      </c>
      <c r="CW11" s="25" t="n">
        <f aca="false">CV11*30.4*H11</f>
        <v>478800</v>
      </c>
      <c r="CX11" s="25" t="n">
        <v>90000</v>
      </c>
      <c r="CY11" s="25" t="n">
        <f aca="false">CX11*30.4*H11</f>
        <v>478800</v>
      </c>
      <c r="CZ11" s="25" t="n">
        <v>90000</v>
      </c>
      <c r="DA11" s="36" t="n">
        <f aca="false">CZ11*30.4*H11</f>
        <v>478800</v>
      </c>
      <c r="DB11" s="37" t="n">
        <v>90000</v>
      </c>
      <c r="DC11" s="37" t="n">
        <f aca="false">DB11*30.4*H11</f>
        <v>478800</v>
      </c>
      <c r="DD11" s="33"/>
      <c r="DE11" s="32" t="n">
        <v>90000</v>
      </c>
      <c r="DF11" s="40" t="n">
        <f aca="false">DE11*30.4*H11</f>
        <v>478800</v>
      </c>
      <c r="DG11" s="36" t="n">
        <v>90000</v>
      </c>
      <c r="DH11" s="36" t="n">
        <f aca="false">DG11*30.4*H11</f>
        <v>478800</v>
      </c>
      <c r="DI11" s="36" t="n">
        <v>90000</v>
      </c>
      <c r="DJ11" s="36" t="n">
        <f aca="false">DI11*30.4*H11</f>
        <v>478800</v>
      </c>
      <c r="DK11" s="36" t="n">
        <v>90000</v>
      </c>
      <c r="DL11" s="36" t="n">
        <f aca="false">DK11*30.4*H11</f>
        <v>478800</v>
      </c>
      <c r="DM11" s="36" t="n">
        <v>90000</v>
      </c>
      <c r="DN11" s="36" t="n">
        <f aca="false">DM11*30.4*H11</f>
        <v>478800</v>
      </c>
      <c r="DO11" s="36" t="n">
        <v>90000</v>
      </c>
      <c r="DP11" s="36" t="n">
        <f aca="false">DO11*30.4*H11</f>
        <v>478800</v>
      </c>
      <c r="DQ11" s="36" t="n">
        <v>90000</v>
      </c>
      <c r="DR11" s="36" t="n">
        <f aca="false">DQ11*30.4*H11</f>
        <v>478800</v>
      </c>
      <c r="DS11" s="36" t="n">
        <v>90000</v>
      </c>
      <c r="DT11" s="36" t="n">
        <f aca="false">DS11*30.4*H11</f>
        <v>478800</v>
      </c>
      <c r="DU11" s="36" t="n">
        <v>90000</v>
      </c>
      <c r="DV11" s="36" t="n">
        <f aca="false">DU11*30.4*H11</f>
        <v>478800</v>
      </c>
      <c r="DW11" s="36" t="n">
        <v>90000</v>
      </c>
      <c r="DX11" s="36" t="n">
        <f aca="false">DW11*30.4*H8</f>
        <v>903700.8</v>
      </c>
      <c r="DY11" s="36" t="n">
        <v>90000</v>
      </c>
      <c r="DZ11" s="36" t="n">
        <f aca="false">DY11*30.4*H11</f>
        <v>478800</v>
      </c>
      <c r="EA11" s="36" t="n">
        <v>90000</v>
      </c>
      <c r="EB11" s="36" t="n">
        <f aca="false">EA11*30.4*H11</f>
        <v>478800</v>
      </c>
      <c r="EC11" s="36"/>
      <c r="ED11" s="41" t="n">
        <v>90000</v>
      </c>
      <c r="EE11" s="40" t="n">
        <f aca="false">ED11*30.4*H11</f>
        <v>478800</v>
      </c>
      <c r="EF11" s="36" t="n">
        <v>90000</v>
      </c>
      <c r="EG11" s="36" t="n">
        <f aca="false">EF11*30.4*H11</f>
        <v>478800</v>
      </c>
      <c r="EH11" s="36" t="n">
        <v>90000</v>
      </c>
      <c r="EI11" s="36" t="n">
        <f aca="false">EH11*30.4*H11</f>
        <v>478800</v>
      </c>
      <c r="EJ11" s="36" t="n">
        <v>90000</v>
      </c>
      <c r="EK11" s="36" t="n">
        <f aca="false">EJ11*30.4*H11</f>
        <v>478800</v>
      </c>
      <c r="EL11" s="36" t="n">
        <v>90000</v>
      </c>
      <c r="EM11" s="36" t="n">
        <f aca="false">EL11*30.4*H11</f>
        <v>478800</v>
      </c>
      <c r="EN11" s="36" t="n">
        <v>90000</v>
      </c>
      <c r="EO11" s="36" t="n">
        <f aca="false">EN11*30.4*H11</f>
        <v>478800</v>
      </c>
      <c r="EP11" s="36" t="n">
        <v>90000</v>
      </c>
      <c r="EQ11" s="36" t="n">
        <f aca="false">EP11*30.4*H11</f>
        <v>478800</v>
      </c>
      <c r="ER11" s="36" t="n">
        <v>90000</v>
      </c>
      <c r="ES11" s="36" t="n">
        <f aca="false">ER11*30.4*H11</f>
        <v>478800</v>
      </c>
      <c r="ET11" s="36" t="n">
        <v>90000</v>
      </c>
      <c r="EU11" s="36" t="n">
        <f aca="false">ET11*30.4*H11</f>
        <v>478800</v>
      </c>
      <c r="EV11" s="36" t="n">
        <v>90000</v>
      </c>
      <c r="EW11" s="36" t="n">
        <f aca="false">EV11*30.4*H11</f>
        <v>478800</v>
      </c>
      <c r="EX11" s="36" t="n">
        <v>90000</v>
      </c>
      <c r="EY11" s="36" t="n">
        <f aca="false">EX11*30.4*H11</f>
        <v>478800</v>
      </c>
      <c r="EZ11" s="36" t="n">
        <v>90000</v>
      </c>
      <c r="FA11" s="36" t="n">
        <f aca="false">EZ11*30.4*H11</f>
        <v>478800</v>
      </c>
      <c r="FB11" s="25"/>
      <c r="FC11" s="32" t="n">
        <v>90000</v>
      </c>
      <c r="FD11" s="31" t="n">
        <f aca="false">FC11*H11*30.4</f>
        <v>478800</v>
      </c>
      <c r="FE11" s="25" t="n">
        <v>90000</v>
      </c>
      <c r="FF11" s="25" t="n">
        <f aca="false">FE11*H11*30.4</f>
        <v>478800</v>
      </c>
      <c r="FG11" s="25" t="n">
        <v>90000</v>
      </c>
      <c r="FH11" s="25" t="n">
        <f aca="false">FG11*H11*30.4</f>
        <v>478800</v>
      </c>
      <c r="FI11" s="25" t="n">
        <v>90000</v>
      </c>
      <c r="FJ11" s="25" t="n">
        <f aca="false">FI11*H11*30.4</f>
        <v>478800</v>
      </c>
      <c r="FK11" s="25" t="n">
        <v>90000</v>
      </c>
      <c r="FL11" s="25" t="n">
        <f aca="false">FK11*H11*30.4</f>
        <v>478800</v>
      </c>
      <c r="FM11" s="25" t="n">
        <v>90000</v>
      </c>
      <c r="FN11" s="25" t="n">
        <f aca="false">FM11*H11*30.4</f>
        <v>478800</v>
      </c>
      <c r="FO11" s="25" t="n">
        <v>90000</v>
      </c>
      <c r="FP11" s="25" t="n">
        <f aca="false">FO11*H11*30.4</f>
        <v>478800</v>
      </c>
      <c r="FQ11" s="25" t="n">
        <v>90000</v>
      </c>
      <c r="FR11" s="25" t="n">
        <f aca="false">FQ11*H11*30.4</f>
        <v>478800</v>
      </c>
      <c r="FS11" s="25" t="n">
        <v>90000</v>
      </c>
      <c r="FT11" s="25" t="n">
        <f aca="false">FS11*H11*30.4</f>
        <v>478800</v>
      </c>
      <c r="FU11" s="25" t="n">
        <v>90000</v>
      </c>
      <c r="FV11" s="25" t="n">
        <f aca="false">FU11*H11*30.4</f>
        <v>478800</v>
      </c>
      <c r="FW11" s="25" t="n">
        <v>90000</v>
      </c>
      <c r="FX11" s="25" t="n">
        <f aca="false">FW11*H11*30.4</f>
        <v>478800</v>
      </c>
      <c r="FY11" s="35"/>
      <c r="FZ11" s="36" t="n">
        <f aca="false">FY11*H11*30.4</f>
        <v>0</v>
      </c>
      <c r="GA11" s="35"/>
      <c r="GB11" s="39"/>
      <c r="GC11" s="40" t="n">
        <f aca="false">GB11*H11*30.4</f>
        <v>0</v>
      </c>
      <c r="GD11" s="36"/>
      <c r="GE11" s="36" t="n">
        <f aca="false">GD11*H11*30.4</f>
        <v>0</v>
      </c>
      <c r="GF11" s="36"/>
      <c r="GG11" s="36" t="n">
        <f aca="false">GF11*H11*30.4</f>
        <v>0</v>
      </c>
      <c r="GH11" s="36"/>
      <c r="GI11" s="36" t="n">
        <f aca="false">GH11*H11*30.4</f>
        <v>0</v>
      </c>
      <c r="GJ11" s="36"/>
      <c r="GK11" s="36" t="n">
        <f aca="false">GJ11*H11*30.4</f>
        <v>0</v>
      </c>
      <c r="GL11" s="36"/>
      <c r="GM11" s="36" t="n">
        <f aca="false">GL11*H11*30.4</f>
        <v>0</v>
      </c>
      <c r="GN11" s="36"/>
      <c r="GO11" s="36" t="n">
        <f aca="false">GN11*H11*30.4</f>
        <v>0</v>
      </c>
      <c r="GP11" s="36"/>
      <c r="GQ11" s="36" t="n">
        <f aca="false">GP11*H11*30.4</f>
        <v>0</v>
      </c>
      <c r="GR11" s="36"/>
      <c r="GS11" s="36" t="n">
        <f aca="false">GR11*H11*30.4</f>
        <v>0</v>
      </c>
      <c r="GT11" s="36"/>
      <c r="GU11" s="36" t="n">
        <f aca="false">GT11*H11*30.4</f>
        <v>0</v>
      </c>
      <c r="GV11" s="36"/>
      <c r="GW11" s="36" t="n">
        <f aca="false">GV11*H11*30.4</f>
        <v>0</v>
      </c>
      <c r="GX11" s="36"/>
      <c r="GY11" s="36" t="n">
        <f aca="false">GX11*H11*30.4</f>
        <v>0</v>
      </c>
      <c r="GZ11" s="36"/>
      <c r="HA11" s="41"/>
      <c r="HB11" s="40" t="n">
        <f aca="false">HA11*H11*30.4</f>
        <v>0</v>
      </c>
      <c r="HC11" s="36"/>
      <c r="HD11" s="36" t="n">
        <f aca="false">HC11*H11*30.4</f>
        <v>0</v>
      </c>
      <c r="HE11" s="36"/>
      <c r="HF11" s="36" t="n">
        <f aca="false">HE11*H11*30.4</f>
        <v>0</v>
      </c>
      <c r="HG11" s="36"/>
      <c r="HH11" s="36" t="n">
        <f aca="false">HG11*H11*30.4</f>
        <v>0</v>
      </c>
      <c r="HI11" s="36"/>
      <c r="HJ11" s="36" t="n">
        <f aca="false">HI11*H11*30.4</f>
        <v>0</v>
      </c>
      <c r="HK11" s="36"/>
      <c r="HL11" s="36" t="n">
        <f aca="false">HK11*H11*30.4</f>
        <v>0</v>
      </c>
      <c r="HM11" s="36"/>
      <c r="HN11" s="36" t="n">
        <f aca="false">HM11*H11*30.4</f>
        <v>0</v>
      </c>
      <c r="HO11" s="36"/>
      <c r="HP11" s="36" t="n">
        <f aca="false">HO11*H11*30.4</f>
        <v>0</v>
      </c>
      <c r="HQ11" s="36"/>
      <c r="HR11" s="36" t="n">
        <f aca="false">HQ11*H11*30.4</f>
        <v>0</v>
      </c>
      <c r="HS11" s="36"/>
      <c r="HT11" s="36" t="n">
        <f aca="false">HS11*H11*30.4</f>
        <v>0</v>
      </c>
      <c r="HU11" s="36"/>
      <c r="HV11" s="36" t="n">
        <f aca="false">HU11*H11*30.4</f>
        <v>0</v>
      </c>
      <c r="HW11" s="36"/>
      <c r="HX11" s="36" t="n">
        <f aca="false">HW11*H11*30.4</f>
        <v>0</v>
      </c>
      <c r="HY11" s="36"/>
      <c r="HZ11" s="46"/>
      <c r="IA11" s="45"/>
      <c r="IB11" s="45"/>
      <c r="IC11" s="45"/>
      <c r="ID11" s="45"/>
      <c r="IE11" s="45"/>
      <c r="IF11" s="45"/>
      <c r="IG11" s="45"/>
      <c r="IH11" s="45"/>
      <c r="II11" s="45"/>
      <c r="IJ11" s="45"/>
    </row>
    <row r="12" customFormat="false" ht="13.5" hidden="false" customHeight="false" outlineLevel="0" collapsed="false">
      <c r="A12" s="0" t="n">
        <v>24670</v>
      </c>
      <c r="B12" s="2" t="s">
        <v>25</v>
      </c>
      <c r="C12" s="25" t="n">
        <v>10000</v>
      </c>
      <c r="D12" s="26" t="n">
        <v>35490</v>
      </c>
      <c r="E12" s="26" t="n">
        <v>39172</v>
      </c>
      <c r="F12" s="0" t="s">
        <v>19</v>
      </c>
      <c r="G12" s="27" t="n">
        <v>38807</v>
      </c>
      <c r="H12" s="28" t="n">
        <v>0.17</v>
      </c>
      <c r="I12" s="29" t="n">
        <v>10000</v>
      </c>
      <c r="J12" s="30" t="n">
        <f aca="false">I12*H12*30.4</f>
        <v>51680</v>
      </c>
      <c r="K12" s="31" t="n">
        <v>10000</v>
      </c>
      <c r="L12" s="31" t="n">
        <f aca="false">K12*30.4*H12</f>
        <v>51680</v>
      </c>
      <c r="M12" s="25" t="n">
        <v>10000</v>
      </c>
      <c r="N12" s="25" t="n">
        <f aca="false">M12*30.4*H12</f>
        <v>51680</v>
      </c>
      <c r="O12" s="25" t="n">
        <v>10000</v>
      </c>
      <c r="P12" s="25" t="n">
        <f aca="false">O12*30.4*H12</f>
        <v>51680</v>
      </c>
      <c r="Q12" s="25" t="n">
        <v>10000</v>
      </c>
      <c r="R12" s="25" t="n">
        <f aca="false">Q12*30.4*H12</f>
        <v>51680</v>
      </c>
      <c r="S12" s="25" t="n">
        <v>10000</v>
      </c>
      <c r="T12" s="25" t="n">
        <f aca="false">S12*30.4*H12</f>
        <v>51680</v>
      </c>
      <c r="U12" s="25" t="n">
        <v>10000</v>
      </c>
      <c r="V12" s="25" t="n">
        <f aca="false">U12*30.4*H12</f>
        <v>51680</v>
      </c>
      <c r="W12" s="25" t="n">
        <v>10000</v>
      </c>
      <c r="X12" s="25" t="n">
        <f aca="false">W12*30.4*H12</f>
        <v>51680</v>
      </c>
      <c r="Y12" s="25" t="n">
        <v>10000</v>
      </c>
      <c r="Z12" s="25" t="n">
        <f aca="false">Y12*30.4*H12</f>
        <v>51680</v>
      </c>
      <c r="AA12" s="25" t="n">
        <v>10000</v>
      </c>
      <c r="AB12" s="25" t="n">
        <f aca="false">AA12*30.4*H12</f>
        <v>51680</v>
      </c>
      <c r="AC12" s="25" t="n">
        <v>10000</v>
      </c>
      <c r="AD12" s="25" t="n">
        <f aca="false">AC12*30.4*H12</f>
        <v>51680</v>
      </c>
      <c r="AE12" s="25" t="n">
        <v>10000</v>
      </c>
      <c r="AF12" s="25" t="n">
        <f aca="false">AE12*30.4*H12</f>
        <v>51680</v>
      </c>
      <c r="AG12" s="25"/>
      <c r="AH12" s="32" t="n">
        <v>10000</v>
      </c>
      <c r="AI12" s="31" t="n">
        <f aca="false">AH12*30.4*H12</f>
        <v>51680</v>
      </c>
      <c r="AJ12" s="25" t="n">
        <v>10000</v>
      </c>
      <c r="AK12" s="25" t="n">
        <f aca="false">AJ12*30.4*H12</f>
        <v>51680</v>
      </c>
      <c r="AL12" s="25" t="n">
        <v>10000</v>
      </c>
      <c r="AM12" s="25" t="n">
        <f aca="false">AL12*30.4*H12</f>
        <v>51680</v>
      </c>
      <c r="AN12" s="33" t="n">
        <v>10000</v>
      </c>
      <c r="AO12" s="33" t="n">
        <f aca="false">AN12*30.4*H12</f>
        <v>51680</v>
      </c>
      <c r="AP12" s="33" t="n">
        <v>10000</v>
      </c>
      <c r="AQ12" s="33" t="n">
        <f aca="false">AP12*30.4*H12</f>
        <v>51680</v>
      </c>
      <c r="AR12" s="25" t="n">
        <v>10000</v>
      </c>
      <c r="AS12" s="25" t="n">
        <f aca="false">AR12*30.4*H12</f>
        <v>51680</v>
      </c>
      <c r="AT12" s="25" t="n">
        <v>10000</v>
      </c>
      <c r="AU12" s="25" t="n">
        <f aca="false">AT12*30.4*H12</f>
        <v>51680</v>
      </c>
      <c r="AV12" s="25" t="n">
        <v>10000</v>
      </c>
      <c r="AW12" s="25" t="n">
        <f aca="false">AV12*30.4*H12</f>
        <v>51680</v>
      </c>
      <c r="AX12" s="25" t="n">
        <v>10000</v>
      </c>
      <c r="AY12" s="25" t="n">
        <f aca="false">AX12*30.4*H12</f>
        <v>51680</v>
      </c>
      <c r="AZ12" s="25" t="n">
        <v>10000</v>
      </c>
      <c r="BA12" s="25" t="n">
        <f aca="false">AZ12*30.4*H12</f>
        <v>51680</v>
      </c>
      <c r="BB12" s="25" t="n">
        <v>10000</v>
      </c>
      <c r="BC12" s="25" t="n">
        <f aca="false">BB12*30.4*H12</f>
        <v>51680</v>
      </c>
      <c r="BD12" s="25" t="n">
        <v>10000</v>
      </c>
      <c r="BE12" s="25" t="n">
        <f aca="false">BD12*30.4*H12</f>
        <v>51680</v>
      </c>
      <c r="BF12" s="25"/>
      <c r="BG12" s="32" t="n">
        <v>10000</v>
      </c>
      <c r="BH12" s="31" t="n">
        <f aca="false">BG12*30.4*H12</f>
        <v>51680</v>
      </c>
      <c r="BI12" s="25" t="n">
        <v>10000</v>
      </c>
      <c r="BJ12" s="25" t="n">
        <f aca="false">BI12*30.4*H12</f>
        <v>51680</v>
      </c>
      <c r="BK12" s="25" t="n">
        <v>10000</v>
      </c>
      <c r="BL12" s="25" t="n">
        <f aca="false">BK12*30.4*H12</f>
        <v>51680</v>
      </c>
      <c r="BM12" s="25" t="n">
        <v>10000</v>
      </c>
      <c r="BN12" s="25" t="n">
        <f aca="false">BM12*30.4*H12</f>
        <v>51680</v>
      </c>
      <c r="BO12" s="25" t="n">
        <v>10000</v>
      </c>
      <c r="BP12" s="25" t="n">
        <f aca="false">BO12*30.4*H12</f>
        <v>51680</v>
      </c>
      <c r="BQ12" s="25" t="n">
        <v>10000</v>
      </c>
      <c r="BR12" s="25" t="n">
        <f aca="false">BQ12*30.4*H12</f>
        <v>51680</v>
      </c>
      <c r="BS12" s="25" t="n">
        <v>10000</v>
      </c>
      <c r="BT12" s="25" t="n">
        <f aca="false">BS12*30.4*H12</f>
        <v>51680</v>
      </c>
      <c r="BU12" s="25" t="n">
        <v>10000</v>
      </c>
      <c r="BV12" s="25" t="n">
        <f aca="false">BU12*30.4*H12</f>
        <v>51680</v>
      </c>
      <c r="BW12" s="25" t="n">
        <v>10000</v>
      </c>
      <c r="BX12" s="25" t="n">
        <f aca="false">BW12*30.4*H12</f>
        <v>51680</v>
      </c>
      <c r="BY12" s="25" t="n">
        <v>10000</v>
      </c>
      <c r="BZ12" s="31" t="n">
        <f aca="false">BY12*30.4*H12</f>
        <v>51680</v>
      </c>
      <c r="CA12" s="25" t="n">
        <v>10000</v>
      </c>
      <c r="CB12" s="25" t="n">
        <f aca="false">CA12*30.4*H12</f>
        <v>51680</v>
      </c>
      <c r="CC12" s="25" t="n">
        <v>10000</v>
      </c>
      <c r="CD12" s="25" t="n">
        <f aca="false">CC12*30.4*H12</f>
        <v>51680</v>
      </c>
      <c r="CE12" s="25"/>
      <c r="CF12" s="32" t="n">
        <v>10000</v>
      </c>
      <c r="CG12" s="31" t="n">
        <f aca="false">CF12*30.4*H12</f>
        <v>51680</v>
      </c>
      <c r="CH12" s="25" t="n">
        <v>10000</v>
      </c>
      <c r="CI12" s="25" t="n">
        <f aca="false">CH12*30.4*H12</f>
        <v>51680</v>
      </c>
      <c r="CJ12" s="25" t="n">
        <v>10000</v>
      </c>
      <c r="CK12" s="25" t="n">
        <f aca="false">CJ12*30.4*H12</f>
        <v>51680</v>
      </c>
      <c r="CL12" s="25" t="n">
        <v>10000</v>
      </c>
      <c r="CM12" s="25" t="n">
        <f aca="false">CL12*30.4*H12</f>
        <v>51680</v>
      </c>
      <c r="CN12" s="25" t="n">
        <v>10000</v>
      </c>
      <c r="CO12" s="25" t="n">
        <f aca="false">CN12*30.4*H12</f>
        <v>51680</v>
      </c>
      <c r="CP12" s="25" t="n">
        <v>10000</v>
      </c>
      <c r="CQ12" s="25" t="n">
        <f aca="false">CP12*30.4*H12</f>
        <v>51680</v>
      </c>
      <c r="CR12" s="25" t="n">
        <v>10000</v>
      </c>
      <c r="CS12" s="25" t="n">
        <f aca="false">CR12*30.4*H12</f>
        <v>51680</v>
      </c>
      <c r="CT12" s="25" t="n">
        <v>10000</v>
      </c>
      <c r="CU12" s="25" t="n">
        <f aca="false">CT12*30.4*H12</f>
        <v>51680</v>
      </c>
      <c r="CV12" s="25" t="n">
        <v>10000</v>
      </c>
      <c r="CW12" s="25" t="n">
        <f aca="false">CV12*30.4*H12</f>
        <v>51680</v>
      </c>
      <c r="CX12" s="25" t="n">
        <v>10000</v>
      </c>
      <c r="CY12" s="25" t="n">
        <f aca="false">CX12*30.4*H12</f>
        <v>51680</v>
      </c>
      <c r="CZ12" s="25" t="n">
        <v>10000</v>
      </c>
      <c r="DA12" s="36" t="n">
        <f aca="false">CZ12*30.4*H12</f>
        <v>51680</v>
      </c>
      <c r="DB12" s="37" t="n">
        <v>10000</v>
      </c>
      <c r="DC12" s="37" t="n">
        <f aca="false">DB12*30.4*H12</f>
        <v>51680</v>
      </c>
      <c r="DD12" s="33"/>
      <c r="DE12" s="32" t="n">
        <v>10000</v>
      </c>
      <c r="DF12" s="40" t="n">
        <f aca="false">DE12*30.4*H12</f>
        <v>51680</v>
      </c>
      <c r="DG12" s="36" t="n">
        <v>10000</v>
      </c>
      <c r="DH12" s="36" t="n">
        <f aca="false">DG12*30.4*H12</f>
        <v>51680</v>
      </c>
      <c r="DI12" s="47" t="n">
        <v>10000</v>
      </c>
      <c r="DJ12" s="36" t="n">
        <f aca="false">DI12*30.4*H12</f>
        <v>51680</v>
      </c>
      <c r="DK12" s="36" t="n">
        <v>10000</v>
      </c>
      <c r="DL12" s="36" t="n">
        <f aca="false">DK12*30.4*H12</f>
        <v>51680</v>
      </c>
      <c r="DM12" s="36" t="n">
        <v>10000</v>
      </c>
      <c r="DN12" s="36" t="n">
        <f aca="false">DM12*30.4*H12</f>
        <v>51680</v>
      </c>
      <c r="DO12" s="36" t="n">
        <v>10000</v>
      </c>
      <c r="DP12" s="36" t="n">
        <f aca="false">DO12*30.4*H12</f>
        <v>51680</v>
      </c>
      <c r="DQ12" s="36" t="n">
        <v>10000</v>
      </c>
      <c r="DR12" s="36" t="n">
        <f aca="false">DQ12*30.4*H12</f>
        <v>51680</v>
      </c>
      <c r="DS12" s="36" t="n">
        <v>10000</v>
      </c>
      <c r="DT12" s="36" t="n">
        <f aca="false">DS12*30.4*H12</f>
        <v>51680</v>
      </c>
      <c r="DU12" s="36" t="n">
        <v>10000</v>
      </c>
      <c r="DV12" s="36" t="n">
        <f aca="false">DU12*30.4*H12</f>
        <v>51680</v>
      </c>
      <c r="DW12" s="36" t="n">
        <v>10000</v>
      </c>
      <c r="DX12" s="36" t="n">
        <f aca="false">DW12*30.4*H9</f>
        <v>71409.6</v>
      </c>
      <c r="DY12" s="36" t="n">
        <v>10000</v>
      </c>
      <c r="DZ12" s="36" t="n">
        <f aca="false">DY12*30.4*H12</f>
        <v>51680</v>
      </c>
      <c r="EA12" s="36" t="n">
        <v>10000</v>
      </c>
      <c r="EB12" s="36" t="n">
        <f aca="false">EA12*30.4*H12</f>
        <v>51680</v>
      </c>
      <c r="EC12" s="36"/>
      <c r="ED12" s="41" t="n">
        <v>10000</v>
      </c>
      <c r="EE12" s="40" t="n">
        <f aca="false">ED12*30.4*H12</f>
        <v>51680</v>
      </c>
      <c r="EF12" s="36" t="n">
        <v>10000</v>
      </c>
      <c r="EG12" s="36" t="n">
        <f aca="false">EF12*30.4*H12</f>
        <v>51680</v>
      </c>
      <c r="EH12" s="36" t="n">
        <v>10000</v>
      </c>
      <c r="EI12" s="36" t="n">
        <f aca="false">EH12*30.4*H12</f>
        <v>51680</v>
      </c>
      <c r="EJ12" s="36"/>
      <c r="EK12" s="36" t="n">
        <f aca="false">EJ12*30.4*H12</f>
        <v>0</v>
      </c>
      <c r="EL12" s="36"/>
      <c r="EM12" s="36" t="n">
        <f aca="false">EL12*30.4*H12</f>
        <v>0</v>
      </c>
      <c r="EN12" s="36"/>
      <c r="EO12" s="36" t="n">
        <f aca="false">EN12*30.4*H12</f>
        <v>0</v>
      </c>
      <c r="EP12" s="36"/>
      <c r="EQ12" s="36" t="n">
        <f aca="false">EP12*30.4*H12</f>
        <v>0</v>
      </c>
      <c r="ER12" s="36"/>
      <c r="ES12" s="36" t="n">
        <f aca="false">ER12*30.4*H12</f>
        <v>0</v>
      </c>
      <c r="ET12" s="36"/>
      <c r="EU12" s="36" t="n">
        <f aca="false">ET12*30.4*H12</f>
        <v>0</v>
      </c>
      <c r="EV12" s="36"/>
      <c r="EW12" s="36" t="n">
        <f aca="false">EV12*30.4*H12</f>
        <v>0</v>
      </c>
      <c r="EX12" s="36"/>
      <c r="EY12" s="36" t="n">
        <f aca="false">EX12*30.4*H12</f>
        <v>0</v>
      </c>
      <c r="EZ12" s="36"/>
      <c r="FA12" s="36" t="n">
        <f aca="false">EZ12*30.4*H12</f>
        <v>0</v>
      </c>
      <c r="FB12" s="35"/>
      <c r="FC12" s="39"/>
      <c r="FD12" s="31" t="n">
        <f aca="false">FC12*H12*30.4</f>
        <v>0</v>
      </c>
      <c r="FE12" s="35"/>
      <c r="FF12" s="25" t="n">
        <f aca="false">FE12*H12*30.4</f>
        <v>0</v>
      </c>
      <c r="FG12" s="35"/>
      <c r="FH12" s="25" t="n">
        <f aca="false">FG12*H12*30.4</f>
        <v>0</v>
      </c>
      <c r="FI12" s="35"/>
      <c r="FJ12" s="25" t="n">
        <f aca="false">FI12*H12*30.4</f>
        <v>0</v>
      </c>
      <c r="FK12" s="35"/>
      <c r="FL12" s="25" t="n">
        <f aca="false">FK12*H12*30.4</f>
        <v>0</v>
      </c>
      <c r="FM12" s="35"/>
      <c r="FN12" s="25" t="n">
        <f aca="false">FM12*H12*30.4</f>
        <v>0</v>
      </c>
      <c r="FO12" s="35"/>
      <c r="FP12" s="25" t="n">
        <f aca="false">FO12*H12*30.4</f>
        <v>0</v>
      </c>
      <c r="FQ12" s="35"/>
      <c r="FR12" s="25" t="n">
        <f aca="false">FQ12*H12*30.4</f>
        <v>0</v>
      </c>
      <c r="FS12" s="35"/>
      <c r="FT12" s="25" t="n">
        <f aca="false">FS12*H12*30.4</f>
        <v>0</v>
      </c>
      <c r="FU12" s="35"/>
      <c r="FV12" s="25" t="n">
        <f aca="false">FU12*H12*30.4</f>
        <v>0</v>
      </c>
      <c r="FW12" s="35"/>
      <c r="FX12" s="25" t="n">
        <f aca="false">FW12*H12*30.4</f>
        <v>0</v>
      </c>
      <c r="FY12" s="35"/>
      <c r="FZ12" s="36" t="n">
        <f aca="false">FY12*H12*30.4</f>
        <v>0</v>
      </c>
      <c r="GA12" s="35"/>
      <c r="GB12" s="39"/>
      <c r="GC12" s="40" t="n">
        <f aca="false">GB12*H12*30.4</f>
        <v>0</v>
      </c>
      <c r="GD12" s="36"/>
      <c r="GE12" s="36" t="n">
        <f aca="false">GD12*H12*30.4</f>
        <v>0</v>
      </c>
      <c r="GF12" s="36"/>
      <c r="GG12" s="36" t="n">
        <f aca="false">GF12*H12*30.4</f>
        <v>0</v>
      </c>
      <c r="GH12" s="36"/>
      <c r="GI12" s="36" t="n">
        <f aca="false">GH12*H12*30.4</f>
        <v>0</v>
      </c>
      <c r="GJ12" s="36"/>
      <c r="GK12" s="36" t="n">
        <f aca="false">GJ12*H12*30.4</f>
        <v>0</v>
      </c>
      <c r="GL12" s="36"/>
      <c r="GM12" s="36" t="n">
        <f aca="false">GL12*H12*30.4</f>
        <v>0</v>
      </c>
      <c r="GN12" s="36"/>
      <c r="GO12" s="36" t="n">
        <f aca="false">GN12*H12*30.4</f>
        <v>0</v>
      </c>
      <c r="GP12" s="36"/>
      <c r="GQ12" s="36" t="n">
        <f aca="false">GP12*H12*30.4</f>
        <v>0</v>
      </c>
      <c r="GR12" s="36"/>
      <c r="GS12" s="36" t="n">
        <f aca="false">GR12*H12*30.4</f>
        <v>0</v>
      </c>
      <c r="GT12" s="36"/>
      <c r="GU12" s="36" t="n">
        <f aca="false">GT12*H12*30.4</f>
        <v>0</v>
      </c>
      <c r="GV12" s="36"/>
      <c r="GW12" s="36" t="n">
        <f aca="false">GV12*H12*30.4</f>
        <v>0</v>
      </c>
      <c r="GX12" s="36"/>
      <c r="GY12" s="36" t="n">
        <f aca="false">GX12*H12*30.4</f>
        <v>0</v>
      </c>
      <c r="GZ12" s="36"/>
      <c r="HA12" s="41"/>
      <c r="HB12" s="40" t="n">
        <f aca="false">HA12*H12*30.4</f>
        <v>0</v>
      </c>
      <c r="HC12" s="36"/>
      <c r="HD12" s="36" t="n">
        <f aca="false">HC12*H12*30.4</f>
        <v>0</v>
      </c>
      <c r="HE12" s="36"/>
      <c r="HF12" s="36" t="n">
        <f aca="false">HE12*H12*30.4</f>
        <v>0</v>
      </c>
      <c r="HG12" s="36"/>
      <c r="HH12" s="36" t="n">
        <f aca="false">HG12*H12*30.4</f>
        <v>0</v>
      </c>
      <c r="HI12" s="36"/>
      <c r="HJ12" s="36" t="n">
        <f aca="false">HI12*H12*30.4</f>
        <v>0</v>
      </c>
      <c r="HK12" s="36"/>
      <c r="HL12" s="36" t="n">
        <f aca="false">HK12*H12*30.4</f>
        <v>0</v>
      </c>
      <c r="HM12" s="36"/>
      <c r="HN12" s="36" t="n">
        <f aca="false">HM12*H12*30.4</f>
        <v>0</v>
      </c>
      <c r="HO12" s="36"/>
      <c r="HP12" s="36" t="n">
        <f aca="false">HO12*H12*30.4</f>
        <v>0</v>
      </c>
      <c r="HQ12" s="36"/>
      <c r="HR12" s="36" t="n">
        <f aca="false">HQ12*H12*30.4</f>
        <v>0</v>
      </c>
      <c r="HS12" s="36"/>
      <c r="HT12" s="36" t="n">
        <f aca="false">HS12*H12*30.4</f>
        <v>0</v>
      </c>
      <c r="HU12" s="36"/>
      <c r="HV12" s="36" t="n">
        <f aca="false">HU12*H12*30.4</f>
        <v>0</v>
      </c>
      <c r="HW12" s="36"/>
      <c r="HX12" s="36" t="n">
        <f aca="false">HW12*H12*30.4</f>
        <v>0</v>
      </c>
      <c r="HY12" s="36"/>
      <c r="HZ12" s="46"/>
      <c r="IA12" s="45"/>
      <c r="IB12" s="45"/>
      <c r="IC12" s="45"/>
      <c r="ID12" s="45"/>
      <c r="IE12" s="45"/>
      <c r="IF12" s="45"/>
      <c r="IG12" s="45"/>
      <c r="IH12" s="45"/>
      <c r="II12" s="45"/>
      <c r="IJ12" s="45"/>
    </row>
    <row r="13" customFormat="false" ht="12.75" hidden="false" customHeight="false" outlineLevel="0" collapsed="false">
      <c r="A13" s="0" t="n">
        <v>25700</v>
      </c>
      <c r="B13" s="0" t="s">
        <v>24</v>
      </c>
      <c r="C13" s="25" t="n">
        <v>25000</v>
      </c>
      <c r="D13" s="26" t="n">
        <v>35796</v>
      </c>
      <c r="E13" s="26" t="n">
        <v>37621</v>
      </c>
      <c r="F13" s="0" t="s">
        <v>19</v>
      </c>
      <c r="G13" s="27" t="s">
        <v>21</v>
      </c>
      <c r="H13" s="28" t="n">
        <v>0.19</v>
      </c>
      <c r="I13" s="29" t="n">
        <v>25000</v>
      </c>
      <c r="J13" s="30" t="n">
        <f aca="false">I13*H13*30.4</f>
        <v>144400</v>
      </c>
      <c r="K13" s="31" t="n">
        <v>25000</v>
      </c>
      <c r="L13" s="31" t="n">
        <f aca="false">K13*30.4*H13</f>
        <v>144400</v>
      </c>
      <c r="M13" s="25" t="n">
        <v>25000</v>
      </c>
      <c r="N13" s="25" t="n">
        <f aca="false">M13*30.4*H13</f>
        <v>144400</v>
      </c>
      <c r="O13" s="25" t="n">
        <v>25000</v>
      </c>
      <c r="P13" s="25" t="n">
        <f aca="false">O13*30.4*H13</f>
        <v>144400</v>
      </c>
      <c r="Q13" s="25" t="n">
        <v>25000</v>
      </c>
      <c r="R13" s="25" t="n">
        <f aca="false">Q13*30.4*H13</f>
        <v>144400</v>
      </c>
      <c r="S13" s="25" t="n">
        <v>25000</v>
      </c>
      <c r="T13" s="25" t="n">
        <f aca="false">S13*30.4*H13</f>
        <v>144400</v>
      </c>
      <c r="U13" s="25" t="n">
        <v>25000</v>
      </c>
      <c r="V13" s="25" t="n">
        <f aca="false">U13*30.4*H13</f>
        <v>144400</v>
      </c>
      <c r="W13" s="25" t="n">
        <v>25000</v>
      </c>
      <c r="X13" s="25" t="n">
        <f aca="false">W13*30.4*H13</f>
        <v>144400</v>
      </c>
      <c r="Y13" s="25" t="n">
        <v>25000</v>
      </c>
      <c r="Z13" s="25" t="n">
        <f aca="false">Y13*30.4*H13</f>
        <v>144400</v>
      </c>
      <c r="AA13" s="25" t="n">
        <v>25000</v>
      </c>
      <c r="AB13" s="25" t="n">
        <f aca="false">AA13*30.4*H13</f>
        <v>144400</v>
      </c>
      <c r="AC13" s="25" t="n">
        <v>25000</v>
      </c>
      <c r="AD13" s="25" t="n">
        <f aca="false">AC13*30.4*H13</f>
        <v>144400</v>
      </c>
      <c r="AE13" s="36" t="n">
        <v>25000</v>
      </c>
      <c r="AF13" s="25" t="n">
        <f aca="false">AE13*30.4*H13</f>
        <v>144400</v>
      </c>
      <c r="AG13" s="25"/>
      <c r="AH13" s="48"/>
      <c r="AI13" s="31" t="n">
        <f aca="false">AH13*30.4*H13</f>
        <v>0</v>
      </c>
      <c r="AJ13" s="49"/>
      <c r="AK13" s="25" t="n">
        <f aca="false">AJ13*30.4*H13</f>
        <v>0</v>
      </c>
      <c r="AL13" s="49"/>
      <c r="AM13" s="25" t="n">
        <f aca="false">AL13*30.4*H13</f>
        <v>0</v>
      </c>
      <c r="AN13" s="50"/>
      <c r="AO13" s="33" t="n">
        <f aca="false">AN13*30.4*H13</f>
        <v>0</v>
      </c>
      <c r="AP13" s="50"/>
      <c r="AQ13" s="33" t="n">
        <f aca="false">AP13*30.4*H13</f>
        <v>0</v>
      </c>
      <c r="AR13" s="49"/>
      <c r="AS13" s="25" t="n">
        <f aca="false">AR13*30.4*H13</f>
        <v>0</v>
      </c>
      <c r="AT13" s="49"/>
      <c r="AU13" s="25" t="n">
        <f aca="false">AT13*30.4*H13</f>
        <v>0</v>
      </c>
      <c r="AV13" s="49"/>
      <c r="AW13" s="25" t="n">
        <f aca="false">AV13*30.4*H13</f>
        <v>0</v>
      </c>
      <c r="AX13" s="49"/>
      <c r="AY13" s="25" t="n">
        <f aca="false">AX13*30.4*H13</f>
        <v>0</v>
      </c>
      <c r="AZ13" s="49"/>
      <c r="BA13" s="25" t="n">
        <f aca="false">AZ13*30.4*H13</f>
        <v>0</v>
      </c>
      <c r="BB13" s="49"/>
      <c r="BC13" s="25" t="n">
        <f aca="false">BB13*30.4*H13</f>
        <v>0</v>
      </c>
      <c r="BD13" s="49"/>
      <c r="BE13" s="25" t="n">
        <f aca="false">BD13*30.4*H13</f>
        <v>0</v>
      </c>
      <c r="BF13" s="49"/>
      <c r="BG13" s="48"/>
      <c r="BH13" s="31" t="n">
        <f aca="false">BG13*30.4*H13</f>
        <v>0</v>
      </c>
      <c r="BI13" s="49"/>
      <c r="BJ13" s="25" t="n">
        <f aca="false">BI13*30.4*H13</f>
        <v>0</v>
      </c>
      <c r="BK13" s="49"/>
      <c r="BL13" s="25" t="n">
        <f aca="false">BK13*30.4*H13</f>
        <v>0</v>
      </c>
      <c r="BM13" s="49"/>
      <c r="BN13" s="25" t="n">
        <f aca="false">BM13*30.4*H13</f>
        <v>0</v>
      </c>
      <c r="BO13" s="49"/>
      <c r="BP13" s="25" t="n">
        <f aca="false">BO13*30.4*H13</f>
        <v>0</v>
      </c>
      <c r="BQ13" s="49"/>
      <c r="BR13" s="25" t="n">
        <f aca="false">BQ13*30.4*H13</f>
        <v>0</v>
      </c>
      <c r="BS13" s="49"/>
      <c r="BT13" s="25" t="n">
        <f aca="false">BS13*30.4*H13</f>
        <v>0</v>
      </c>
      <c r="BU13" s="49"/>
      <c r="BV13" s="25" t="n">
        <f aca="false">BU13*30.4*H13</f>
        <v>0</v>
      </c>
      <c r="BW13" s="49"/>
      <c r="BX13" s="25" t="n">
        <f aca="false">BW13*30.4*H13</f>
        <v>0</v>
      </c>
      <c r="BY13" s="49"/>
      <c r="BZ13" s="31" t="n">
        <f aca="false">BY13*30.4*H13</f>
        <v>0</v>
      </c>
      <c r="CA13" s="49"/>
      <c r="CB13" s="25" t="n">
        <f aca="false">CA13*30.4*H13</f>
        <v>0</v>
      </c>
      <c r="CC13" s="49"/>
      <c r="CD13" s="25" t="n">
        <f aca="false">CC13*30.4*H13</f>
        <v>0</v>
      </c>
      <c r="CE13" s="49"/>
      <c r="CF13" s="48"/>
      <c r="CG13" s="31" t="n">
        <f aca="false">CF13*30.4*H13</f>
        <v>0</v>
      </c>
      <c r="CH13" s="49"/>
      <c r="CI13" s="25" t="n">
        <f aca="false">CH13*30.4*H13</f>
        <v>0</v>
      </c>
      <c r="CJ13" s="49"/>
      <c r="CK13" s="25" t="n">
        <f aca="false">CJ13*30.4*H13</f>
        <v>0</v>
      </c>
      <c r="CL13" s="49"/>
      <c r="CM13" s="25" t="n">
        <f aca="false">CL13*30.4*H13</f>
        <v>0</v>
      </c>
      <c r="CN13" s="49"/>
      <c r="CO13" s="25" t="n">
        <f aca="false">CN13*30.4*H13</f>
        <v>0</v>
      </c>
      <c r="CP13" s="49"/>
      <c r="CQ13" s="25" t="n">
        <f aca="false">CP13*30.4*H13</f>
        <v>0</v>
      </c>
      <c r="CR13" s="49"/>
      <c r="CS13" s="25" t="n">
        <f aca="false">CR13*30.4*H13</f>
        <v>0</v>
      </c>
      <c r="CT13" s="49"/>
      <c r="CU13" s="25" t="n">
        <f aca="false">CT13*30.4*H13</f>
        <v>0</v>
      </c>
      <c r="CV13" s="49"/>
      <c r="CW13" s="25" t="n">
        <f aca="false">CV13*30.4*H13</f>
        <v>0</v>
      </c>
      <c r="CX13" s="49"/>
      <c r="CY13" s="25" t="n">
        <f aca="false">CX13*30.4*H13</f>
        <v>0</v>
      </c>
      <c r="CZ13" s="49"/>
      <c r="DA13" s="36" t="n">
        <f aca="false">CZ13*30.4*H13</f>
        <v>0</v>
      </c>
      <c r="DB13" s="51"/>
      <c r="DC13" s="37" t="n">
        <f aca="false">DB13*30.4*H13</f>
        <v>0</v>
      </c>
      <c r="DD13" s="50"/>
      <c r="DE13" s="48"/>
      <c r="DF13" s="40" t="n">
        <f aca="false">DE13*30.4*H13</f>
        <v>0</v>
      </c>
      <c r="DG13" s="45"/>
      <c r="DH13" s="36" t="n">
        <f aca="false">DG13*30.4*H13</f>
        <v>0</v>
      </c>
      <c r="DI13" s="45"/>
      <c r="DJ13" s="36" t="n">
        <f aca="false">DI13*30.4*H13</f>
        <v>0</v>
      </c>
      <c r="DK13" s="45"/>
      <c r="DL13" s="36" t="n">
        <f aca="false">DK13*30.4*H13</f>
        <v>0</v>
      </c>
      <c r="DM13" s="45"/>
      <c r="DN13" s="36" t="n">
        <f aca="false">DM13*30.4*H13</f>
        <v>0</v>
      </c>
      <c r="DO13" s="45"/>
      <c r="DP13" s="36" t="n">
        <f aca="false">DO13*30.4*H13</f>
        <v>0</v>
      </c>
      <c r="DQ13" s="45"/>
      <c r="DR13" s="36" t="n">
        <f aca="false">DQ13*30.4*H13</f>
        <v>0</v>
      </c>
      <c r="DS13" s="45"/>
      <c r="DT13" s="36" t="n">
        <f aca="false">DS13*30.4*H13</f>
        <v>0</v>
      </c>
      <c r="DU13" s="45"/>
      <c r="DV13" s="36" t="n">
        <f aca="false">DU13*30.4*H13</f>
        <v>0</v>
      </c>
      <c r="DW13" s="45"/>
      <c r="DX13" s="36" t="n">
        <f aca="false">DW13*30.4*H10</f>
        <v>0</v>
      </c>
      <c r="DY13" s="45"/>
      <c r="DZ13" s="36" t="n">
        <f aca="false">DY13*30.4*H13</f>
        <v>0</v>
      </c>
      <c r="EA13" s="45"/>
      <c r="EB13" s="36" t="n">
        <f aca="false">EA13*30.4*H13</f>
        <v>0</v>
      </c>
      <c r="EC13" s="45"/>
      <c r="ED13" s="46"/>
      <c r="EE13" s="40" t="n">
        <f aca="false">ED13*30.4*H13</f>
        <v>0</v>
      </c>
      <c r="EF13" s="45"/>
      <c r="EG13" s="36" t="n">
        <f aca="false">EF13*30.4*H13</f>
        <v>0</v>
      </c>
      <c r="EH13" s="45"/>
      <c r="EI13" s="36" t="n">
        <f aca="false">EH13*30.4*H13</f>
        <v>0</v>
      </c>
      <c r="EJ13" s="45"/>
      <c r="EK13" s="36" t="n">
        <f aca="false">EJ13*30.4*H13</f>
        <v>0</v>
      </c>
      <c r="EL13" s="45"/>
      <c r="EM13" s="36" t="n">
        <f aca="false">EL13*30.4*H13</f>
        <v>0</v>
      </c>
      <c r="EN13" s="45"/>
      <c r="EO13" s="36" t="n">
        <f aca="false">EN13*30.4*H13</f>
        <v>0</v>
      </c>
      <c r="EP13" s="45"/>
      <c r="EQ13" s="36" t="n">
        <f aca="false">EP13*30.4*H13</f>
        <v>0</v>
      </c>
      <c r="ER13" s="45"/>
      <c r="ES13" s="36" t="n">
        <f aca="false">ER13*30.4*H13</f>
        <v>0</v>
      </c>
      <c r="ET13" s="45"/>
      <c r="EU13" s="36" t="n">
        <f aca="false">ET13*30.4*H13</f>
        <v>0</v>
      </c>
      <c r="EV13" s="45"/>
      <c r="EW13" s="36" t="n">
        <f aca="false">EV13*30.4*H13</f>
        <v>0</v>
      </c>
      <c r="EX13" s="45"/>
      <c r="EY13" s="36" t="n">
        <f aca="false">EX13*30.4*H13</f>
        <v>0</v>
      </c>
      <c r="EZ13" s="45"/>
      <c r="FA13" s="36" t="n">
        <f aca="false">EZ13*30.4*H13</f>
        <v>0</v>
      </c>
      <c r="FC13" s="9"/>
      <c r="FD13" s="31" t="n">
        <f aca="false">FC13*H13*30.4</f>
        <v>0</v>
      </c>
      <c r="FF13" s="25" t="n">
        <f aca="false">FE13*H13*30.4</f>
        <v>0</v>
      </c>
      <c r="FH13" s="25" t="n">
        <f aca="false">FG13*H13*30.4</f>
        <v>0</v>
      </c>
      <c r="FJ13" s="25" t="n">
        <f aca="false">FI13*H13*30.4</f>
        <v>0</v>
      </c>
      <c r="FL13" s="25" t="n">
        <f aca="false">FK13*H13*30.4</f>
        <v>0</v>
      </c>
      <c r="FN13" s="25" t="n">
        <f aca="false">FM13*H13*30.4</f>
        <v>0</v>
      </c>
      <c r="FP13" s="25" t="n">
        <f aca="false">FO13*H13*30.4</f>
        <v>0</v>
      </c>
      <c r="FR13" s="25" t="n">
        <f aca="false">FQ13*H13*30.4</f>
        <v>0</v>
      </c>
      <c r="FT13" s="25" t="n">
        <f aca="false">FS13*H13*30.4</f>
        <v>0</v>
      </c>
      <c r="FV13" s="25" t="n">
        <f aca="false">FU13*H13*30.4</f>
        <v>0</v>
      </c>
      <c r="FX13" s="25" t="n">
        <f aca="false">FW13*H13*30.4</f>
        <v>0</v>
      </c>
      <c r="FZ13" s="36" t="n">
        <f aca="false">FY13*H13*30.4</f>
        <v>0</v>
      </c>
      <c r="GB13" s="9"/>
      <c r="GC13" s="40" t="n">
        <f aca="false">GB13*H13*30.4</f>
        <v>0</v>
      </c>
      <c r="GD13" s="45"/>
      <c r="GE13" s="36" t="n">
        <f aca="false">GD13*H13*30.4</f>
        <v>0</v>
      </c>
      <c r="GF13" s="45"/>
      <c r="GG13" s="36" t="n">
        <f aca="false">GF13*H13*30.4</f>
        <v>0</v>
      </c>
      <c r="GH13" s="45"/>
      <c r="GI13" s="36" t="n">
        <f aca="false">GH13*H13*30.4</f>
        <v>0</v>
      </c>
      <c r="GJ13" s="45"/>
      <c r="GK13" s="36" t="n">
        <f aca="false">GJ13*H13*30.4</f>
        <v>0</v>
      </c>
      <c r="GL13" s="45"/>
      <c r="GM13" s="36" t="n">
        <f aca="false">GL13*H13*30.4</f>
        <v>0</v>
      </c>
      <c r="GN13" s="45"/>
      <c r="GO13" s="36" t="n">
        <f aca="false">GN13*H13*30.4</f>
        <v>0</v>
      </c>
      <c r="GP13" s="45"/>
      <c r="GQ13" s="36" t="n">
        <f aca="false">GP13*H13*30.4</f>
        <v>0</v>
      </c>
      <c r="GR13" s="45"/>
      <c r="GS13" s="36" t="n">
        <f aca="false">GR13*H13*30.4</f>
        <v>0</v>
      </c>
      <c r="GT13" s="45"/>
      <c r="GU13" s="36" t="n">
        <f aca="false">GT13*H13*30.4</f>
        <v>0</v>
      </c>
      <c r="GV13" s="45"/>
      <c r="GW13" s="36" t="n">
        <f aca="false">GV13*H13*30.4</f>
        <v>0</v>
      </c>
      <c r="GX13" s="45"/>
      <c r="GY13" s="36" t="n">
        <f aca="false">GX13*H13*30.4</f>
        <v>0</v>
      </c>
      <c r="GZ13" s="45"/>
      <c r="HA13" s="46"/>
      <c r="HB13" s="40" t="n">
        <f aca="false">HA13*H13*30.4</f>
        <v>0</v>
      </c>
      <c r="HC13" s="45"/>
      <c r="HD13" s="36" t="n">
        <f aca="false">HC13*H13*30.4</f>
        <v>0</v>
      </c>
      <c r="HE13" s="45"/>
      <c r="HF13" s="36" t="n">
        <f aca="false">HE13*H13*30.4</f>
        <v>0</v>
      </c>
      <c r="HG13" s="45"/>
      <c r="HH13" s="36" t="n">
        <f aca="false">HG13*H13*30.4</f>
        <v>0</v>
      </c>
      <c r="HI13" s="45"/>
      <c r="HJ13" s="36" t="n">
        <f aca="false">HI13*H13*30.4</f>
        <v>0</v>
      </c>
      <c r="HK13" s="45"/>
      <c r="HL13" s="36" t="n">
        <f aca="false">HK13*H13*30.4</f>
        <v>0</v>
      </c>
      <c r="HM13" s="45"/>
      <c r="HN13" s="36" t="n">
        <f aca="false">HM13*H13*30.4</f>
        <v>0</v>
      </c>
      <c r="HO13" s="45"/>
      <c r="HP13" s="36" t="n">
        <f aca="false">HO13*H13*30.4</f>
        <v>0</v>
      </c>
      <c r="HQ13" s="45"/>
      <c r="HR13" s="36" t="n">
        <f aca="false">HQ13*H13*30.4</f>
        <v>0</v>
      </c>
      <c r="HS13" s="45"/>
      <c r="HT13" s="36" t="n">
        <f aca="false">HS13*H13*30.4</f>
        <v>0</v>
      </c>
      <c r="HU13" s="45"/>
      <c r="HV13" s="36" t="n">
        <f aca="false">HU13*H13*30.4</f>
        <v>0</v>
      </c>
      <c r="HW13" s="45"/>
      <c r="HX13" s="36" t="n">
        <f aca="false">HW13*H13*30.4</f>
        <v>0</v>
      </c>
      <c r="HY13" s="45"/>
      <c r="HZ13" s="46"/>
      <c r="IA13" s="45"/>
      <c r="IB13" s="45"/>
      <c r="IC13" s="45"/>
      <c r="ID13" s="45"/>
      <c r="IE13" s="45"/>
      <c r="IF13" s="45"/>
      <c r="IG13" s="45"/>
      <c r="IH13" s="45"/>
      <c r="II13" s="45"/>
      <c r="IJ13" s="45"/>
    </row>
    <row r="14" customFormat="false" ht="13.5" hidden="false" customHeight="false" outlineLevel="0" collapsed="false">
      <c r="A14" s="0" t="n">
        <v>25841</v>
      </c>
      <c r="B14" s="0" t="s">
        <v>23</v>
      </c>
      <c r="C14" s="25" t="n">
        <v>40000</v>
      </c>
      <c r="D14" s="26" t="n">
        <v>35827</v>
      </c>
      <c r="E14" s="26" t="n">
        <v>37560</v>
      </c>
      <c r="F14" s="0" t="s">
        <v>19</v>
      </c>
      <c r="G14" s="27" t="s">
        <v>21</v>
      </c>
      <c r="H14" s="28" t="n">
        <v>0.1075</v>
      </c>
      <c r="I14" s="29" t="n">
        <v>40000</v>
      </c>
      <c r="J14" s="30" t="n">
        <f aca="false">I14*H14*30.4</f>
        <v>130720</v>
      </c>
      <c r="K14" s="31" t="n">
        <v>40000</v>
      </c>
      <c r="L14" s="31" t="n">
        <f aca="false">K14*30.4*H14</f>
        <v>130720</v>
      </c>
      <c r="M14" s="25" t="n">
        <v>40000</v>
      </c>
      <c r="N14" s="25" t="n">
        <f aca="false">M14*30.4*H14</f>
        <v>130720</v>
      </c>
      <c r="O14" s="25" t="n">
        <v>40000</v>
      </c>
      <c r="P14" s="25" t="n">
        <f aca="false">O14*30.4*H14</f>
        <v>130720</v>
      </c>
      <c r="Q14" s="25" t="n">
        <v>40000</v>
      </c>
      <c r="R14" s="25" t="n">
        <f aca="false">Q14*30.4*H14</f>
        <v>130720</v>
      </c>
      <c r="S14" s="25" t="n">
        <v>40000</v>
      </c>
      <c r="T14" s="25" t="n">
        <f aca="false">S14*30.4*H14</f>
        <v>130720</v>
      </c>
      <c r="U14" s="25" t="n">
        <v>40000</v>
      </c>
      <c r="V14" s="25" t="n">
        <f aca="false">U14*30.4*H14</f>
        <v>130720</v>
      </c>
      <c r="W14" s="25" t="n">
        <v>40000</v>
      </c>
      <c r="X14" s="25" t="n">
        <f aca="false">W14*30.4*H14</f>
        <v>130720</v>
      </c>
      <c r="Y14" s="25" t="n">
        <v>40000</v>
      </c>
      <c r="Z14" s="25" t="n">
        <f aca="false">Y14*30.4*H14</f>
        <v>130720</v>
      </c>
      <c r="AA14" s="25" t="n">
        <v>40000</v>
      </c>
      <c r="AB14" s="25" t="n">
        <f aca="false">AA14*30.4*H14</f>
        <v>130720</v>
      </c>
      <c r="AC14" s="35"/>
      <c r="AD14" s="25" t="n">
        <f aca="false">AC14*30.4*H14</f>
        <v>0</v>
      </c>
      <c r="AE14" s="35"/>
      <c r="AF14" s="25" t="n">
        <f aca="false">AE14*30.4*H14</f>
        <v>0</v>
      </c>
      <c r="AG14" s="25"/>
      <c r="AH14" s="39"/>
      <c r="AI14" s="31" t="n">
        <f aca="false">AH14*30.4*H14</f>
        <v>0</v>
      </c>
      <c r="AJ14" s="35"/>
      <c r="AK14" s="25" t="n">
        <f aca="false">AJ14*30.4*H14</f>
        <v>0</v>
      </c>
      <c r="AL14" s="35"/>
      <c r="AM14" s="25" t="n">
        <f aca="false">AL14*30.4*H14</f>
        <v>0</v>
      </c>
      <c r="AN14" s="38"/>
      <c r="AO14" s="33" t="n">
        <f aca="false">AN14*30.4*H14</f>
        <v>0</v>
      </c>
      <c r="AP14" s="38"/>
      <c r="AQ14" s="33" t="n">
        <f aca="false">AP14*30.4*H14</f>
        <v>0</v>
      </c>
      <c r="AR14" s="35"/>
      <c r="AS14" s="25" t="n">
        <f aca="false">AR14*30.4*H14</f>
        <v>0</v>
      </c>
      <c r="AT14" s="35"/>
      <c r="AU14" s="25" t="n">
        <f aca="false">AT14*30.4*H14</f>
        <v>0</v>
      </c>
      <c r="AV14" s="35"/>
      <c r="AW14" s="25" t="n">
        <f aca="false">AV14*30.4*H14</f>
        <v>0</v>
      </c>
      <c r="AX14" s="35"/>
      <c r="AY14" s="25" t="n">
        <f aca="false">AX14*30.4*H14</f>
        <v>0</v>
      </c>
      <c r="AZ14" s="35"/>
      <c r="BA14" s="25" t="n">
        <f aca="false">AZ14*30.4*H14</f>
        <v>0</v>
      </c>
      <c r="BB14" s="35"/>
      <c r="BC14" s="25" t="n">
        <f aca="false">BB14*30.4*H14</f>
        <v>0</v>
      </c>
      <c r="BD14" s="35"/>
      <c r="BE14" s="25" t="n">
        <f aca="false">BD14*30.4*H14</f>
        <v>0</v>
      </c>
      <c r="BF14" s="35"/>
      <c r="BG14" s="39"/>
      <c r="BH14" s="31" t="n">
        <f aca="false">BG14*30.4*H14</f>
        <v>0</v>
      </c>
      <c r="BI14" s="35"/>
      <c r="BJ14" s="25" t="n">
        <f aca="false">BI14*30.4*H14</f>
        <v>0</v>
      </c>
      <c r="BK14" s="35"/>
      <c r="BL14" s="25" t="n">
        <f aca="false">BK14*30.4*H14</f>
        <v>0</v>
      </c>
      <c r="BM14" s="35"/>
      <c r="BN14" s="25" t="n">
        <f aca="false">BM14*30.4*H14</f>
        <v>0</v>
      </c>
      <c r="BO14" s="35"/>
      <c r="BP14" s="25" t="n">
        <f aca="false">BO14*30.4*H14</f>
        <v>0</v>
      </c>
      <c r="BQ14" s="35"/>
      <c r="BR14" s="25" t="n">
        <f aca="false">BQ14*30.4*H14</f>
        <v>0</v>
      </c>
      <c r="BS14" s="35"/>
      <c r="BT14" s="25" t="n">
        <f aca="false">BS14*30.4*H14</f>
        <v>0</v>
      </c>
      <c r="BU14" s="35"/>
      <c r="BV14" s="25" t="n">
        <f aca="false">BU14*30.4*H14</f>
        <v>0</v>
      </c>
      <c r="BW14" s="35"/>
      <c r="BX14" s="25" t="n">
        <f aca="false">BW14*30.4*H14</f>
        <v>0</v>
      </c>
      <c r="BY14" s="35"/>
      <c r="BZ14" s="31" t="n">
        <f aca="false">BY14*30.4*H14</f>
        <v>0</v>
      </c>
      <c r="CA14" s="35"/>
      <c r="CB14" s="25" t="n">
        <f aca="false">CA14*30.4*H14</f>
        <v>0</v>
      </c>
      <c r="CC14" s="35"/>
      <c r="CD14" s="25" t="n">
        <f aca="false">CC14*30.4*H14</f>
        <v>0</v>
      </c>
      <c r="CE14" s="35"/>
      <c r="CF14" s="39"/>
      <c r="CG14" s="31" t="n">
        <f aca="false">CF14*30.4*H14</f>
        <v>0</v>
      </c>
      <c r="CH14" s="35"/>
      <c r="CI14" s="25" t="n">
        <f aca="false">CH14*30.4*H14</f>
        <v>0</v>
      </c>
      <c r="CJ14" s="35"/>
      <c r="CK14" s="25" t="n">
        <f aca="false">CJ14*30.4*H14</f>
        <v>0</v>
      </c>
      <c r="CL14" s="35"/>
      <c r="CM14" s="25" t="n">
        <f aca="false">CL14*30.4*H14</f>
        <v>0</v>
      </c>
      <c r="CN14" s="35"/>
      <c r="CO14" s="25" t="n">
        <f aca="false">CN14*30.4*H14</f>
        <v>0</v>
      </c>
      <c r="CP14" s="35"/>
      <c r="CQ14" s="25" t="n">
        <f aca="false">CP14*30.4*H14</f>
        <v>0</v>
      </c>
      <c r="CR14" s="35"/>
      <c r="CS14" s="25" t="n">
        <f aca="false">CR14*30.4*H14</f>
        <v>0</v>
      </c>
      <c r="CT14" s="35"/>
      <c r="CU14" s="25" t="n">
        <f aca="false">CT14*30.4*H14</f>
        <v>0</v>
      </c>
      <c r="CV14" s="35"/>
      <c r="CW14" s="25" t="n">
        <f aca="false">CV14*30.4*H14</f>
        <v>0</v>
      </c>
      <c r="CX14" s="35"/>
      <c r="CY14" s="25" t="n">
        <f aca="false">CX14*30.4*H14</f>
        <v>0</v>
      </c>
      <c r="CZ14" s="35"/>
      <c r="DA14" s="36" t="n">
        <f aca="false">CZ14*30.4*H14</f>
        <v>0</v>
      </c>
      <c r="DB14" s="37"/>
      <c r="DC14" s="37" t="n">
        <f aca="false">DB14*30.4*H14</f>
        <v>0</v>
      </c>
      <c r="DD14" s="38"/>
      <c r="DE14" s="39"/>
      <c r="DF14" s="40" t="n">
        <f aca="false">DE14*30.4*H14</f>
        <v>0</v>
      </c>
      <c r="DG14" s="36"/>
      <c r="DH14" s="36" t="n">
        <f aca="false">DG14*30.4*H14</f>
        <v>0</v>
      </c>
      <c r="DI14" s="36"/>
      <c r="DJ14" s="36" t="n">
        <f aca="false">DI14*30.4*H14</f>
        <v>0</v>
      </c>
      <c r="DK14" s="36"/>
      <c r="DL14" s="36" t="n">
        <f aca="false">DK14*30.4*H14</f>
        <v>0</v>
      </c>
      <c r="DM14" s="36"/>
      <c r="DN14" s="36" t="n">
        <f aca="false">DM14*30.4*H14</f>
        <v>0</v>
      </c>
      <c r="DO14" s="36"/>
      <c r="DP14" s="36" t="n">
        <f aca="false">DO14*30.4*H14</f>
        <v>0</v>
      </c>
      <c r="DQ14" s="36"/>
      <c r="DR14" s="36" t="n">
        <f aca="false">DQ14*30.4*H14</f>
        <v>0</v>
      </c>
      <c r="DS14" s="36"/>
      <c r="DT14" s="36" t="n">
        <f aca="false">DS14*30.4*H14</f>
        <v>0</v>
      </c>
      <c r="DU14" s="36"/>
      <c r="DV14" s="36" t="n">
        <f aca="false">DU14*30.4*H14</f>
        <v>0</v>
      </c>
      <c r="DW14" s="36"/>
      <c r="DX14" s="36" t="n">
        <f aca="false">DW14*30.4*H11</f>
        <v>0</v>
      </c>
      <c r="DY14" s="36"/>
      <c r="DZ14" s="36" t="n">
        <f aca="false">DY14*30.4*H14</f>
        <v>0</v>
      </c>
      <c r="EA14" s="36"/>
      <c r="EB14" s="36" t="n">
        <f aca="false">EA14*30.4*H14</f>
        <v>0</v>
      </c>
      <c r="EC14" s="36"/>
      <c r="ED14" s="41"/>
      <c r="EE14" s="40" t="n">
        <f aca="false">ED14*30.4*H14</f>
        <v>0</v>
      </c>
      <c r="EF14" s="36"/>
      <c r="EG14" s="36" t="n">
        <f aca="false">EF14*30.4*H14</f>
        <v>0</v>
      </c>
      <c r="EH14" s="36"/>
      <c r="EI14" s="36" t="n">
        <f aca="false">EH14*30.4*H14</f>
        <v>0</v>
      </c>
      <c r="EJ14" s="36"/>
      <c r="EK14" s="36" t="n">
        <f aca="false">EJ14*30.4*H14</f>
        <v>0</v>
      </c>
      <c r="EL14" s="36"/>
      <c r="EM14" s="36" t="n">
        <f aca="false">EL14*30.4*H14</f>
        <v>0</v>
      </c>
      <c r="EN14" s="36"/>
      <c r="EO14" s="36" t="n">
        <f aca="false">EN14*30.4*H14</f>
        <v>0</v>
      </c>
      <c r="EP14" s="36"/>
      <c r="EQ14" s="36" t="n">
        <f aca="false">EP14*30.4*H14</f>
        <v>0</v>
      </c>
      <c r="ER14" s="36"/>
      <c r="ES14" s="36" t="n">
        <f aca="false">ER14*30.4*H14</f>
        <v>0</v>
      </c>
      <c r="ET14" s="36"/>
      <c r="EU14" s="36" t="n">
        <f aca="false">ET14*30.4*H14</f>
        <v>0</v>
      </c>
      <c r="EV14" s="36"/>
      <c r="EW14" s="36" t="n">
        <f aca="false">EV14*30.4*H14</f>
        <v>0</v>
      </c>
      <c r="EX14" s="36"/>
      <c r="EY14" s="36" t="n">
        <f aca="false">EX14*30.4*H14</f>
        <v>0</v>
      </c>
      <c r="EZ14" s="36"/>
      <c r="FA14" s="36" t="n">
        <f aca="false">EZ14*30.4*H14</f>
        <v>0</v>
      </c>
      <c r="FB14" s="35"/>
      <c r="FC14" s="39"/>
      <c r="FD14" s="31" t="n">
        <f aca="false">FC14*H14*30.4</f>
        <v>0</v>
      </c>
      <c r="FE14" s="35"/>
      <c r="FF14" s="25" t="n">
        <f aca="false">FE14*H14*30.4</f>
        <v>0</v>
      </c>
      <c r="FG14" s="35"/>
      <c r="FH14" s="25" t="n">
        <f aca="false">FG14*H14*30.4</f>
        <v>0</v>
      </c>
      <c r="FI14" s="35"/>
      <c r="FJ14" s="25" t="n">
        <f aca="false">FI14*H14*30.4</f>
        <v>0</v>
      </c>
      <c r="FK14" s="35"/>
      <c r="FL14" s="25" t="n">
        <f aca="false">FK14*H14*30.4</f>
        <v>0</v>
      </c>
      <c r="FM14" s="35"/>
      <c r="FN14" s="25" t="n">
        <f aca="false">FM14*H14*30.4</f>
        <v>0</v>
      </c>
      <c r="FO14" s="35"/>
      <c r="FP14" s="25" t="n">
        <f aca="false">FO14*H14*30.4</f>
        <v>0</v>
      </c>
      <c r="FQ14" s="35"/>
      <c r="FR14" s="25" t="n">
        <f aca="false">FQ14*H14*30.4</f>
        <v>0</v>
      </c>
      <c r="FS14" s="35"/>
      <c r="FT14" s="25" t="n">
        <f aca="false">FS14*H14*30.4</f>
        <v>0</v>
      </c>
      <c r="FU14" s="35"/>
      <c r="FV14" s="25" t="n">
        <f aca="false">FU14*H14*30.4</f>
        <v>0</v>
      </c>
      <c r="FW14" s="35"/>
      <c r="FX14" s="25" t="n">
        <f aca="false">FW14*H14*30.4</f>
        <v>0</v>
      </c>
      <c r="FY14" s="35"/>
      <c r="FZ14" s="36" t="n">
        <f aca="false">FY14*H14*30.4</f>
        <v>0</v>
      </c>
      <c r="GA14" s="35"/>
      <c r="GB14" s="39"/>
      <c r="GC14" s="40" t="n">
        <f aca="false">GB14*H14*30.4</f>
        <v>0</v>
      </c>
      <c r="GD14" s="36"/>
      <c r="GE14" s="36" t="n">
        <f aca="false">GD14*H14*30.4</f>
        <v>0</v>
      </c>
      <c r="GF14" s="36"/>
      <c r="GG14" s="36" t="n">
        <f aca="false">GF14*H14*30.4</f>
        <v>0</v>
      </c>
      <c r="GH14" s="36"/>
      <c r="GI14" s="36" t="n">
        <f aca="false">GH14*H14*30.4</f>
        <v>0</v>
      </c>
      <c r="GJ14" s="36"/>
      <c r="GK14" s="36" t="n">
        <f aca="false">GJ14*H14*30.4</f>
        <v>0</v>
      </c>
      <c r="GL14" s="36"/>
      <c r="GM14" s="36" t="n">
        <f aca="false">GL14*H14*30.4</f>
        <v>0</v>
      </c>
      <c r="GN14" s="36"/>
      <c r="GO14" s="36" t="n">
        <f aca="false">GN14*H14*30.4</f>
        <v>0</v>
      </c>
      <c r="GP14" s="36"/>
      <c r="GQ14" s="36" t="n">
        <f aca="false">GP14*H14*30.4</f>
        <v>0</v>
      </c>
      <c r="GR14" s="36"/>
      <c r="GS14" s="36" t="n">
        <f aca="false">GR14*H14*30.4</f>
        <v>0</v>
      </c>
      <c r="GT14" s="36"/>
      <c r="GU14" s="36" t="n">
        <f aca="false">GT14*H14*30.4</f>
        <v>0</v>
      </c>
      <c r="GV14" s="36"/>
      <c r="GW14" s="36" t="n">
        <f aca="false">GV14*H14*30.4</f>
        <v>0</v>
      </c>
      <c r="GX14" s="36"/>
      <c r="GY14" s="36" t="n">
        <f aca="false">GX14*H14*30.4</f>
        <v>0</v>
      </c>
      <c r="GZ14" s="36"/>
      <c r="HA14" s="41"/>
      <c r="HB14" s="40" t="n">
        <f aca="false">HA14*H14*30.4</f>
        <v>0</v>
      </c>
      <c r="HC14" s="36"/>
      <c r="HD14" s="36" t="n">
        <f aca="false">HC14*H14*30.4</f>
        <v>0</v>
      </c>
      <c r="HE14" s="36"/>
      <c r="HF14" s="36" t="n">
        <f aca="false">HE14*H14*30.4</f>
        <v>0</v>
      </c>
      <c r="HG14" s="36"/>
      <c r="HH14" s="36" t="n">
        <f aca="false">HG14*H14*30.4</f>
        <v>0</v>
      </c>
      <c r="HI14" s="36"/>
      <c r="HJ14" s="36" t="n">
        <f aca="false">HI14*H14*30.4</f>
        <v>0</v>
      </c>
      <c r="HK14" s="36"/>
      <c r="HL14" s="36" t="n">
        <f aca="false">HK14*H14*30.4</f>
        <v>0</v>
      </c>
      <c r="HM14" s="36"/>
      <c r="HN14" s="36" t="n">
        <f aca="false">HM14*H14*30.4</f>
        <v>0</v>
      </c>
      <c r="HO14" s="36"/>
      <c r="HP14" s="36" t="n">
        <f aca="false">HO14*H14*30.4</f>
        <v>0</v>
      </c>
      <c r="HQ14" s="36"/>
      <c r="HR14" s="36" t="n">
        <f aca="false">HQ14*H14*30.4</f>
        <v>0</v>
      </c>
      <c r="HS14" s="36"/>
      <c r="HT14" s="36" t="n">
        <f aca="false">HS14*H14*30.4</f>
        <v>0</v>
      </c>
      <c r="HU14" s="36"/>
      <c r="HV14" s="36" t="n">
        <f aca="false">HU14*H14*30.4</f>
        <v>0</v>
      </c>
      <c r="HW14" s="36"/>
      <c r="HX14" s="36" t="n">
        <f aca="false">HW14*H14*30.4</f>
        <v>0</v>
      </c>
      <c r="HY14" s="36"/>
      <c r="HZ14" s="46"/>
      <c r="IA14" s="45"/>
      <c r="IB14" s="45"/>
      <c r="IC14" s="45"/>
      <c r="ID14" s="45"/>
      <c r="IE14" s="45"/>
      <c r="IF14" s="45"/>
      <c r="IG14" s="45"/>
      <c r="IH14" s="45"/>
      <c r="II14" s="45"/>
      <c r="IJ14" s="45"/>
    </row>
    <row r="15" customFormat="false" ht="13.5" hidden="false" customHeight="false" outlineLevel="0" collapsed="false">
      <c r="A15" s="0" t="n">
        <v>25924</v>
      </c>
      <c r="B15" s="0" t="s">
        <v>26</v>
      </c>
      <c r="C15" s="25" t="n">
        <v>20000</v>
      </c>
      <c r="D15" s="26" t="n">
        <v>35855</v>
      </c>
      <c r="E15" s="26" t="n">
        <v>39141</v>
      </c>
      <c r="F15" s="0" t="s">
        <v>19</v>
      </c>
      <c r="G15" s="27" t="n">
        <v>38776</v>
      </c>
      <c r="H15" s="28" t="n">
        <v>0.3292</v>
      </c>
      <c r="I15" s="29" t="n">
        <v>20000</v>
      </c>
      <c r="J15" s="30" t="n">
        <f aca="false">I15*H15*30.4</f>
        <v>200153.6</v>
      </c>
      <c r="K15" s="31" t="n">
        <v>20000</v>
      </c>
      <c r="L15" s="31" t="n">
        <f aca="false">K15*30.4*H15</f>
        <v>200153.6</v>
      </c>
      <c r="M15" s="25" t="n">
        <v>20000</v>
      </c>
      <c r="N15" s="25" t="n">
        <f aca="false">M15*30.4*H15</f>
        <v>200153.6</v>
      </c>
      <c r="O15" s="25" t="n">
        <v>20000</v>
      </c>
      <c r="P15" s="25" t="n">
        <f aca="false">O15*30.4*H15</f>
        <v>200153.6</v>
      </c>
      <c r="Q15" s="25" t="n">
        <v>20000</v>
      </c>
      <c r="R15" s="25" t="n">
        <f aca="false">Q15*30.4*H15</f>
        <v>200153.6</v>
      </c>
      <c r="S15" s="25" t="n">
        <v>20000</v>
      </c>
      <c r="T15" s="25" t="n">
        <f aca="false">S15*30.4*H15</f>
        <v>200153.6</v>
      </c>
      <c r="U15" s="25" t="n">
        <v>20000</v>
      </c>
      <c r="V15" s="25" t="n">
        <f aca="false">U15*30.4*H15</f>
        <v>200153.6</v>
      </c>
      <c r="W15" s="25" t="n">
        <v>20000</v>
      </c>
      <c r="X15" s="25" t="n">
        <f aca="false">W15*30.4*H15</f>
        <v>200153.6</v>
      </c>
      <c r="Y15" s="25" t="n">
        <v>20000</v>
      </c>
      <c r="Z15" s="25" t="n">
        <f aca="false">Y15*30.4*H15</f>
        <v>200153.6</v>
      </c>
      <c r="AA15" s="25" t="n">
        <v>20000</v>
      </c>
      <c r="AB15" s="25" t="n">
        <f aca="false">AA15*30.4*H15</f>
        <v>200153.6</v>
      </c>
      <c r="AC15" s="25" t="n">
        <v>20000</v>
      </c>
      <c r="AD15" s="25" t="n">
        <f aca="false">AC15*30.4*H15</f>
        <v>200153.6</v>
      </c>
      <c r="AE15" s="25" t="n">
        <v>20000</v>
      </c>
      <c r="AF15" s="25" t="n">
        <f aca="false">AE15*30.4*H15</f>
        <v>200153.6</v>
      </c>
      <c r="AG15" s="25"/>
      <c r="AH15" s="32" t="n">
        <v>20000</v>
      </c>
      <c r="AI15" s="31" t="n">
        <f aca="false">AH15*30.4*H15</f>
        <v>200153.6</v>
      </c>
      <c r="AJ15" s="25" t="n">
        <v>20000</v>
      </c>
      <c r="AK15" s="25" t="n">
        <f aca="false">AJ15*30.4*H15</f>
        <v>200153.6</v>
      </c>
      <c r="AL15" s="25" t="n">
        <v>20000</v>
      </c>
      <c r="AM15" s="25" t="n">
        <f aca="false">AL15*30.4*H15</f>
        <v>200153.6</v>
      </c>
      <c r="AN15" s="33" t="n">
        <v>20000</v>
      </c>
      <c r="AO15" s="33" t="n">
        <f aca="false">AN15*30.4*H15</f>
        <v>200153.6</v>
      </c>
      <c r="AP15" s="33" t="n">
        <v>20000</v>
      </c>
      <c r="AQ15" s="33" t="n">
        <f aca="false">AP15*30.4*H15</f>
        <v>200153.6</v>
      </c>
      <c r="AR15" s="25" t="n">
        <v>20000</v>
      </c>
      <c r="AS15" s="25" t="n">
        <f aca="false">AR15*30.4*H15</f>
        <v>200153.6</v>
      </c>
      <c r="AT15" s="25" t="n">
        <v>20000</v>
      </c>
      <c r="AU15" s="25" t="n">
        <f aca="false">AT15*30.4*H15</f>
        <v>200153.6</v>
      </c>
      <c r="AV15" s="25" t="n">
        <v>20000</v>
      </c>
      <c r="AW15" s="25" t="n">
        <f aca="false">AV15*30.4*H15</f>
        <v>200153.6</v>
      </c>
      <c r="AX15" s="25" t="n">
        <v>20000</v>
      </c>
      <c r="AY15" s="25" t="n">
        <f aca="false">AX15*30.4*H15</f>
        <v>200153.6</v>
      </c>
      <c r="AZ15" s="25" t="n">
        <v>20000</v>
      </c>
      <c r="BA15" s="25" t="n">
        <f aca="false">AZ15*30.4*H15</f>
        <v>200153.6</v>
      </c>
      <c r="BB15" s="25" t="n">
        <v>20000</v>
      </c>
      <c r="BC15" s="25" t="n">
        <f aca="false">BB15*30.4*H15</f>
        <v>200153.6</v>
      </c>
      <c r="BD15" s="25" t="n">
        <v>20000</v>
      </c>
      <c r="BE15" s="25" t="n">
        <f aca="false">BD15*30.4*H15</f>
        <v>200153.6</v>
      </c>
      <c r="BF15" s="25"/>
      <c r="BG15" s="32" t="n">
        <v>20000</v>
      </c>
      <c r="BH15" s="31" t="n">
        <f aca="false">BG15*30.4*H15</f>
        <v>200153.6</v>
      </c>
      <c r="BI15" s="25" t="n">
        <v>20000</v>
      </c>
      <c r="BJ15" s="25" t="n">
        <f aca="false">BI15*30.4*H15</f>
        <v>200153.6</v>
      </c>
      <c r="BK15" s="25" t="n">
        <v>20000</v>
      </c>
      <c r="BL15" s="25" t="n">
        <f aca="false">BK15*30.4*H15</f>
        <v>200153.6</v>
      </c>
      <c r="BM15" s="25" t="n">
        <v>20000</v>
      </c>
      <c r="BN15" s="25" t="n">
        <f aca="false">BM15*30.4*H15</f>
        <v>200153.6</v>
      </c>
      <c r="BO15" s="25" t="n">
        <v>20000</v>
      </c>
      <c r="BP15" s="25" t="n">
        <f aca="false">BO15*30.4*H15</f>
        <v>200153.6</v>
      </c>
      <c r="BQ15" s="25" t="n">
        <v>20000</v>
      </c>
      <c r="BR15" s="25" t="n">
        <f aca="false">BQ15*30.4*H15</f>
        <v>200153.6</v>
      </c>
      <c r="BS15" s="25" t="n">
        <v>20000</v>
      </c>
      <c r="BT15" s="25" t="n">
        <f aca="false">BS15*30.4*H15</f>
        <v>200153.6</v>
      </c>
      <c r="BU15" s="25" t="n">
        <v>20000</v>
      </c>
      <c r="BV15" s="25" t="n">
        <f aca="false">BU15*30.4*H15</f>
        <v>200153.6</v>
      </c>
      <c r="BW15" s="25" t="n">
        <v>20000</v>
      </c>
      <c r="BX15" s="25" t="n">
        <f aca="false">BW15*30.4*H15</f>
        <v>200153.6</v>
      </c>
      <c r="BY15" s="25" t="n">
        <v>20000</v>
      </c>
      <c r="BZ15" s="31" t="n">
        <f aca="false">BY15*30.4*H15</f>
        <v>200153.6</v>
      </c>
      <c r="CA15" s="25" t="n">
        <v>20000</v>
      </c>
      <c r="CB15" s="25" t="n">
        <f aca="false">CA15*30.4*H15</f>
        <v>200153.6</v>
      </c>
      <c r="CC15" s="25" t="n">
        <v>20000</v>
      </c>
      <c r="CD15" s="25" t="n">
        <f aca="false">CC15*30.4*H15</f>
        <v>200153.6</v>
      </c>
      <c r="CE15" s="25"/>
      <c r="CF15" s="32" t="n">
        <v>20000</v>
      </c>
      <c r="CG15" s="31" t="n">
        <f aca="false">CF15*30.4*H15</f>
        <v>200153.6</v>
      </c>
      <c r="CH15" s="25" t="n">
        <v>20000</v>
      </c>
      <c r="CI15" s="25" t="n">
        <f aca="false">CH15*30.4*H15</f>
        <v>200153.6</v>
      </c>
      <c r="CJ15" s="25" t="n">
        <v>20000</v>
      </c>
      <c r="CK15" s="25" t="n">
        <f aca="false">CJ15*30.4*H15</f>
        <v>200153.6</v>
      </c>
      <c r="CL15" s="25" t="n">
        <v>20000</v>
      </c>
      <c r="CM15" s="25" t="n">
        <f aca="false">CL15*30.4*H15</f>
        <v>200153.6</v>
      </c>
      <c r="CN15" s="25" t="n">
        <v>20000</v>
      </c>
      <c r="CO15" s="25" t="n">
        <f aca="false">CN15*30.4*H15</f>
        <v>200153.6</v>
      </c>
      <c r="CP15" s="25" t="n">
        <v>20000</v>
      </c>
      <c r="CQ15" s="25" t="n">
        <f aca="false">CP15*30.4*H15</f>
        <v>200153.6</v>
      </c>
      <c r="CR15" s="25" t="n">
        <v>20000</v>
      </c>
      <c r="CS15" s="25" t="n">
        <f aca="false">CR15*30.4*H15</f>
        <v>200153.6</v>
      </c>
      <c r="CT15" s="25" t="n">
        <v>20000</v>
      </c>
      <c r="CU15" s="25" t="n">
        <f aca="false">CT15*30.4*H15</f>
        <v>200153.6</v>
      </c>
      <c r="CV15" s="25" t="n">
        <v>20000</v>
      </c>
      <c r="CW15" s="25" t="n">
        <f aca="false">CV15*30.4*H15</f>
        <v>200153.6</v>
      </c>
      <c r="CX15" s="25" t="n">
        <v>20000</v>
      </c>
      <c r="CY15" s="25" t="n">
        <f aca="false">CX15*30.4*H15</f>
        <v>200153.6</v>
      </c>
      <c r="CZ15" s="25" t="n">
        <v>20000</v>
      </c>
      <c r="DA15" s="36" t="n">
        <f aca="false">CZ15*30.4*H15</f>
        <v>200153.6</v>
      </c>
      <c r="DB15" s="37" t="n">
        <v>20000</v>
      </c>
      <c r="DC15" s="37" t="n">
        <f aca="false">DB15*30.4*H15</f>
        <v>200153.6</v>
      </c>
      <c r="DD15" s="33"/>
      <c r="DE15" s="32" t="n">
        <v>20000</v>
      </c>
      <c r="DF15" s="40" t="n">
        <f aca="false">DE15*30.4*H15</f>
        <v>200153.6</v>
      </c>
      <c r="DG15" s="47" t="n">
        <v>20000</v>
      </c>
      <c r="DH15" s="36" t="n">
        <f aca="false">DG15*30.4*H15</f>
        <v>200153.6</v>
      </c>
      <c r="DI15" s="36" t="n">
        <v>20000</v>
      </c>
      <c r="DJ15" s="36" t="n">
        <f aca="false">DI15*30.4*H15</f>
        <v>200153.6</v>
      </c>
      <c r="DK15" s="36" t="n">
        <v>20000</v>
      </c>
      <c r="DL15" s="36" t="n">
        <f aca="false">DK15*30.4*H15</f>
        <v>200153.6</v>
      </c>
      <c r="DM15" s="36" t="n">
        <v>20000</v>
      </c>
      <c r="DN15" s="36" t="n">
        <f aca="false">DM15*30.4*H15</f>
        <v>200153.6</v>
      </c>
      <c r="DO15" s="36" t="n">
        <v>20000</v>
      </c>
      <c r="DP15" s="36" t="n">
        <f aca="false">DO15*30.4*H15</f>
        <v>200153.6</v>
      </c>
      <c r="DQ15" s="36" t="n">
        <v>20000</v>
      </c>
      <c r="DR15" s="36" t="n">
        <f aca="false">DQ15*30.4*H15</f>
        <v>200153.6</v>
      </c>
      <c r="DS15" s="36" t="n">
        <v>20000</v>
      </c>
      <c r="DT15" s="36" t="n">
        <f aca="false">DS15*30.4*H15</f>
        <v>200153.6</v>
      </c>
      <c r="DU15" s="36" t="n">
        <v>20000</v>
      </c>
      <c r="DV15" s="36" t="n">
        <f aca="false">DU15*30.4*H15</f>
        <v>200153.6</v>
      </c>
      <c r="DW15" s="36" t="n">
        <v>20000</v>
      </c>
      <c r="DX15" s="36" t="n">
        <f aca="false">DW15*30.4*H12</f>
        <v>103360</v>
      </c>
      <c r="DY15" s="36" t="n">
        <v>20000</v>
      </c>
      <c r="DZ15" s="36" t="n">
        <f aca="false">DY15*30.4*H15</f>
        <v>200153.6</v>
      </c>
      <c r="EA15" s="36" t="n">
        <v>20000</v>
      </c>
      <c r="EB15" s="36" t="n">
        <f aca="false">EA15*30.4*H15</f>
        <v>200153.6</v>
      </c>
      <c r="EC15" s="36"/>
      <c r="ED15" s="41" t="n">
        <v>20000</v>
      </c>
      <c r="EE15" s="40" t="n">
        <f aca="false">ED15*30.4*H15</f>
        <v>200153.6</v>
      </c>
      <c r="EF15" s="36" t="n">
        <v>20000</v>
      </c>
      <c r="EG15" s="36" t="n">
        <f aca="false">EF15*30.4*H15</f>
        <v>200153.6</v>
      </c>
      <c r="EH15" s="36"/>
      <c r="EI15" s="36" t="n">
        <f aca="false">EH15*30.4*H15</f>
        <v>0</v>
      </c>
      <c r="EJ15" s="36"/>
      <c r="EK15" s="36" t="n">
        <f aca="false">EJ15*30.4*H15</f>
        <v>0</v>
      </c>
      <c r="EL15" s="36"/>
      <c r="EM15" s="36" t="n">
        <f aca="false">EL15*30.4*H15</f>
        <v>0</v>
      </c>
      <c r="EN15" s="36"/>
      <c r="EO15" s="36" t="n">
        <f aca="false">EN15*30.4*H15</f>
        <v>0</v>
      </c>
      <c r="EP15" s="36"/>
      <c r="EQ15" s="36" t="n">
        <f aca="false">EP15*30.4*H15</f>
        <v>0</v>
      </c>
      <c r="ER15" s="36"/>
      <c r="ES15" s="36" t="n">
        <f aca="false">ER15*30.4*H15</f>
        <v>0</v>
      </c>
      <c r="ET15" s="36"/>
      <c r="EU15" s="36" t="n">
        <f aca="false">ET15*30.4*H15</f>
        <v>0</v>
      </c>
      <c r="EV15" s="36"/>
      <c r="EW15" s="36" t="n">
        <f aca="false">EV15*30.4*H15</f>
        <v>0</v>
      </c>
      <c r="EX15" s="36"/>
      <c r="EY15" s="36" t="n">
        <f aca="false">EX15*30.4*H15</f>
        <v>0</v>
      </c>
      <c r="EZ15" s="36"/>
      <c r="FA15" s="36" t="n">
        <f aca="false">EZ15*30.4*H15</f>
        <v>0</v>
      </c>
      <c r="FB15" s="35"/>
      <c r="FC15" s="39"/>
      <c r="FD15" s="31" t="n">
        <f aca="false">FC15*H15*30.4</f>
        <v>0</v>
      </c>
      <c r="FE15" s="35"/>
      <c r="FF15" s="25" t="n">
        <f aca="false">FE15*H15*30.4</f>
        <v>0</v>
      </c>
      <c r="FG15" s="35"/>
      <c r="FH15" s="25" t="n">
        <f aca="false">FG15*H15*30.4</f>
        <v>0</v>
      </c>
      <c r="FI15" s="35"/>
      <c r="FJ15" s="25" t="n">
        <f aca="false">FI15*H15*30.4</f>
        <v>0</v>
      </c>
      <c r="FK15" s="35"/>
      <c r="FL15" s="25" t="n">
        <f aca="false">FK15*H15*30.4</f>
        <v>0</v>
      </c>
      <c r="FM15" s="35"/>
      <c r="FN15" s="25" t="n">
        <f aca="false">FM15*H15*30.4</f>
        <v>0</v>
      </c>
      <c r="FO15" s="35"/>
      <c r="FP15" s="25" t="n">
        <f aca="false">FO15*H15*30.4</f>
        <v>0</v>
      </c>
      <c r="FQ15" s="35"/>
      <c r="FR15" s="25" t="n">
        <f aca="false">FQ15*H15*30.4</f>
        <v>0</v>
      </c>
      <c r="FS15" s="35"/>
      <c r="FT15" s="25" t="n">
        <f aca="false">FS15*H15*30.4</f>
        <v>0</v>
      </c>
      <c r="FU15" s="35"/>
      <c r="FV15" s="25" t="n">
        <f aca="false">FU15*H15*30.4</f>
        <v>0</v>
      </c>
      <c r="FW15" s="35"/>
      <c r="FX15" s="25" t="n">
        <f aca="false">FW15*H15*30.4</f>
        <v>0</v>
      </c>
      <c r="FY15" s="35"/>
      <c r="FZ15" s="36" t="n">
        <f aca="false">FY15*H15*30.4</f>
        <v>0</v>
      </c>
      <c r="GA15" s="35"/>
      <c r="GB15" s="39"/>
      <c r="GC15" s="40" t="n">
        <f aca="false">GB15*H15*30.4</f>
        <v>0</v>
      </c>
      <c r="GD15" s="36"/>
      <c r="GE15" s="36" t="n">
        <f aca="false">GD15*H15*30.4</f>
        <v>0</v>
      </c>
      <c r="GF15" s="36"/>
      <c r="GG15" s="36" t="n">
        <f aca="false">GF15*H15*30.4</f>
        <v>0</v>
      </c>
      <c r="GH15" s="36"/>
      <c r="GI15" s="36" t="n">
        <f aca="false">GH15*H15*30.4</f>
        <v>0</v>
      </c>
      <c r="GJ15" s="36"/>
      <c r="GK15" s="36" t="n">
        <f aca="false">GJ15*H15*30.4</f>
        <v>0</v>
      </c>
      <c r="GL15" s="36"/>
      <c r="GM15" s="36" t="n">
        <f aca="false">GL15*H15*30.4</f>
        <v>0</v>
      </c>
      <c r="GN15" s="36"/>
      <c r="GO15" s="36" t="n">
        <f aca="false">GN15*H15*30.4</f>
        <v>0</v>
      </c>
      <c r="GP15" s="36"/>
      <c r="GQ15" s="36" t="n">
        <f aca="false">GP15*H15*30.4</f>
        <v>0</v>
      </c>
      <c r="GR15" s="36"/>
      <c r="GS15" s="36" t="n">
        <f aca="false">GR15*H15*30.4</f>
        <v>0</v>
      </c>
      <c r="GT15" s="36"/>
      <c r="GU15" s="36" t="n">
        <f aca="false">GT15*H15*30.4</f>
        <v>0</v>
      </c>
      <c r="GV15" s="36"/>
      <c r="GW15" s="36" t="n">
        <f aca="false">GV15*H15*30.4</f>
        <v>0</v>
      </c>
      <c r="GX15" s="36"/>
      <c r="GY15" s="36" t="n">
        <f aca="false">GX15*H15*30.4</f>
        <v>0</v>
      </c>
      <c r="GZ15" s="36"/>
      <c r="HA15" s="41"/>
      <c r="HB15" s="40" t="n">
        <f aca="false">HA15*H15*30.4</f>
        <v>0</v>
      </c>
      <c r="HC15" s="36"/>
      <c r="HD15" s="36" t="n">
        <f aca="false">HC15*H15*30.4</f>
        <v>0</v>
      </c>
      <c r="HE15" s="36"/>
      <c r="HF15" s="36" t="n">
        <f aca="false">HE15*H15*30.4</f>
        <v>0</v>
      </c>
      <c r="HG15" s="36"/>
      <c r="HH15" s="36" t="n">
        <f aca="false">HG15*H15*30.4</f>
        <v>0</v>
      </c>
      <c r="HI15" s="36"/>
      <c r="HJ15" s="36" t="n">
        <f aca="false">HI15*H15*30.4</f>
        <v>0</v>
      </c>
      <c r="HK15" s="36"/>
      <c r="HL15" s="36" t="n">
        <f aca="false">HK15*H15*30.4</f>
        <v>0</v>
      </c>
      <c r="HM15" s="36"/>
      <c r="HN15" s="36" t="n">
        <f aca="false">HM15*H15*30.4</f>
        <v>0</v>
      </c>
      <c r="HO15" s="36"/>
      <c r="HP15" s="36" t="n">
        <f aca="false">HO15*H15*30.4</f>
        <v>0</v>
      </c>
      <c r="HQ15" s="36"/>
      <c r="HR15" s="36" t="n">
        <f aca="false">HQ15*H15*30.4</f>
        <v>0</v>
      </c>
      <c r="HS15" s="36"/>
      <c r="HT15" s="36" t="n">
        <f aca="false">HS15*H15*30.4</f>
        <v>0</v>
      </c>
      <c r="HU15" s="36"/>
      <c r="HV15" s="36" t="n">
        <f aca="false">HU15*H15*30.4</f>
        <v>0</v>
      </c>
      <c r="HW15" s="36"/>
      <c r="HX15" s="36" t="n">
        <f aca="false">HW15*H15*30.4</f>
        <v>0</v>
      </c>
      <c r="HY15" s="36"/>
      <c r="HZ15" s="46"/>
      <c r="IA15" s="45"/>
      <c r="IB15" s="45"/>
      <c r="IC15" s="45"/>
      <c r="ID15" s="45"/>
      <c r="IE15" s="45"/>
      <c r="IF15" s="45"/>
      <c r="IG15" s="45"/>
      <c r="IH15" s="45"/>
      <c r="II15" s="45"/>
      <c r="IJ15" s="45"/>
    </row>
    <row r="16" customFormat="false" ht="13.5" hidden="false" customHeight="false" outlineLevel="0" collapsed="false">
      <c r="A16" s="0" t="n">
        <v>26125</v>
      </c>
      <c r="B16" s="0" t="s">
        <v>27</v>
      </c>
      <c r="C16" s="25" t="n">
        <v>8600</v>
      </c>
      <c r="D16" s="26" t="n">
        <v>35947</v>
      </c>
      <c r="E16" s="26" t="n">
        <v>37772</v>
      </c>
      <c r="F16" s="0" t="s">
        <v>19</v>
      </c>
      <c r="G16" s="27" t="n">
        <v>37407</v>
      </c>
      <c r="H16" s="28" t="n">
        <v>0.13</v>
      </c>
      <c r="I16" s="29" t="n">
        <v>8600</v>
      </c>
      <c r="J16" s="30" t="n">
        <f aca="false">I16*H16*30.4</f>
        <v>33987.2</v>
      </c>
      <c r="K16" s="31" t="n">
        <v>8600</v>
      </c>
      <c r="L16" s="31" t="n">
        <f aca="false">K16*30.4*H16</f>
        <v>33987.2</v>
      </c>
      <c r="M16" s="25" t="n">
        <v>8600</v>
      </c>
      <c r="N16" s="25" t="n">
        <f aca="false">M16*30.4*H16</f>
        <v>33987.2</v>
      </c>
      <c r="O16" s="25" t="n">
        <v>8600</v>
      </c>
      <c r="P16" s="25" t="n">
        <f aca="false">O16*30.4*H16</f>
        <v>33987.2</v>
      </c>
      <c r="Q16" s="34" t="n">
        <v>8600</v>
      </c>
      <c r="R16" s="25" t="n">
        <f aca="false">Q16*30.4*H16</f>
        <v>33987.2</v>
      </c>
      <c r="S16" s="25" t="n">
        <v>8600</v>
      </c>
      <c r="T16" s="25" t="n">
        <f aca="false">S16*30.4*H16</f>
        <v>33987.2</v>
      </c>
      <c r="U16" s="25" t="n">
        <v>8600</v>
      </c>
      <c r="V16" s="25" t="n">
        <f aca="false">U16*30.4*H16</f>
        <v>33987.2</v>
      </c>
      <c r="W16" s="25" t="n">
        <v>8600</v>
      </c>
      <c r="X16" s="25" t="n">
        <f aca="false">W16*30.4*H16</f>
        <v>33987.2</v>
      </c>
      <c r="Y16" s="25" t="n">
        <v>8600</v>
      </c>
      <c r="Z16" s="25" t="n">
        <f aca="false">Y16*30.4*H16</f>
        <v>33987.2</v>
      </c>
      <c r="AA16" s="25" t="n">
        <v>8600</v>
      </c>
      <c r="AB16" s="25" t="n">
        <f aca="false">AA16*30.4*H16</f>
        <v>33987.2</v>
      </c>
      <c r="AC16" s="25" t="n">
        <v>8600</v>
      </c>
      <c r="AD16" s="25" t="n">
        <f aca="false">AC16*30.4*H16</f>
        <v>33987.2</v>
      </c>
      <c r="AE16" s="25" t="n">
        <v>8600</v>
      </c>
      <c r="AF16" s="25" t="n">
        <f aca="false">AE16*30.4*H16</f>
        <v>33987.2</v>
      </c>
      <c r="AG16" s="25"/>
      <c r="AH16" s="32" t="n">
        <v>8600</v>
      </c>
      <c r="AI16" s="31" t="n">
        <f aca="false">AH16*30.4*H16</f>
        <v>33987.2</v>
      </c>
      <c r="AJ16" s="25" t="n">
        <v>8600</v>
      </c>
      <c r="AK16" s="25" t="n">
        <f aca="false">AJ16*30.4*H16</f>
        <v>33987.2</v>
      </c>
      <c r="AL16" s="25" t="n">
        <v>8600</v>
      </c>
      <c r="AM16" s="25" t="n">
        <f aca="false">AL16*30.4*H16</f>
        <v>33987.2</v>
      </c>
      <c r="AN16" s="33" t="n">
        <v>8600</v>
      </c>
      <c r="AO16" s="33" t="n">
        <f aca="false">AN16*30.4*H16</f>
        <v>33987.2</v>
      </c>
      <c r="AP16" s="33" t="n">
        <v>8600</v>
      </c>
      <c r="AQ16" s="33" t="n">
        <f aca="false">AP16*30.4*H16</f>
        <v>33987.2</v>
      </c>
      <c r="AR16" s="35"/>
      <c r="AS16" s="25" t="n">
        <f aca="false">AR16*30.4*H16</f>
        <v>0</v>
      </c>
      <c r="AT16" s="35"/>
      <c r="AU16" s="25" t="n">
        <f aca="false">AT16*30.4*H16</f>
        <v>0</v>
      </c>
      <c r="AV16" s="35"/>
      <c r="AW16" s="25" t="n">
        <f aca="false">AV16*30.4*H16</f>
        <v>0</v>
      </c>
      <c r="AX16" s="35"/>
      <c r="AY16" s="25" t="n">
        <f aca="false">AX16*30.4*H16</f>
        <v>0</v>
      </c>
      <c r="AZ16" s="35"/>
      <c r="BA16" s="25" t="n">
        <f aca="false">AZ16*30.4*H16</f>
        <v>0</v>
      </c>
      <c r="BB16" s="35"/>
      <c r="BC16" s="25" t="n">
        <f aca="false">BB16*30.4*H16</f>
        <v>0</v>
      </c>
      <c r="BD16" s="35"/>
      <c r="BE16" s="25" t="n">
        <f aca="false">BD16*30.4*H16</f>
        <v>0</v>
      </c>
      <c r="BF16" s="35"/>
      <c r="BG16" s="39"/>
      <c r="BH16" s="31" t="n">
        <f aca="false">BG16*30.4*H16</f>
        <v>0</v>
      </c>
      <c r="BI16" s="35"/>
      <c r="BJ16" s="25" t="n">
        <f aca="false">BI16*30.4*H16</f>
        <v>0</v>
      </c>
      <c r="BK16" s="35"/>
      <c r="BL16" s="25" t="n">
        <f aca="false">BK16*30.4*H16</f>
        <v>0</v>
      </c>
      <c r="BM16" s="35"/>
      <c r="BN16" s="25" t="n">
        <f aca="false">BM16*30.4*H16</f>
        <v>0</v>
      </c>
      <c r="BO16" s="35"/>
      <c r="BP16" s="25" t="n">
        <f aca="false">BO16*30.4*H16</f>
        <v>0</v>
      </c>
      <c r="BQ16" s="35"/>
      <c r="BR16" s="25" t="n">
        <f aca="false">BQ16*30.4*H16</f>
        <v>0</v>
      </c>
      <c r="BS16" s="35"/>
      <c r="BT16" s="25" t="n">
        <f aca="false">BS16*30.4*H16</f>
        <v>0</v>
      </c>
      <c r="BU16" s="35"/>
      <c r="BV16" s="25" t="n">
        <f aca="false">BU16*30.4*H16</f>
        <v>0</v>
      </c>
      <c r="BW16" s="35"/>
      <c r="BX16" s="25" t="n">
        <f aca="false">BW16*30.4*H16</f>
        <v>0</v>
      </c>
      <c r="BY16" s="35"/>
      <c r="BZ16" s="31" t="n">
        <f aca="false">BY16*30.4*H16</f>
        <v>0</v>
      </c>
      <c r="CA16" s="35"/>
      <c r="CB16" s="25" t="n">
        <f aca="false">CA16*30.4*H16</f>
        <v>0</v>
      </c>
      <c r="CC16" s="35"/>
      <c r="CD16" s="25" t="n">
        <f aca="false">CC16*30.4*H16</f>
        <v>0</v>
      </c>
      <c r="CE16" s="35"/>
      <c r="CF16" s="39"/>
      <c r="CG16" s="31" t="n">
        <f aca="false">CF16*30.4*H16</f>
        <v>0</v>
      </c>
      <c r="CH16" s="35"/>
      <c r="CI16" s="25" t="n">
        <f aca="false">CH16*30.4*H16</f>
        <v>0</v>
      </c>
      <c r="CJ16" s="35"/>
      <c r="CK16" s="25" t="n">
        <f aca="false">CJ16*30.4*H16</f>
        <v>0</v>
      </c>
      <c r="CL16" s="35"/>
      <c r="CM16" s="25" t="n">
        <f aca="false">CL16*30.4*H16</f>
        <v>0</v>
      </c>
      <c r="CN16" s="35"/>
      <c r="CO16" s="25" t="n">
        <f aca="false">CN16*30.4*H16</f>
        <v>0</v>
      </c>
      <c r="CP16" s="35"/>
      <c r="CQ16" s="25" t="n">
        <f aca="false">CP16*30.4*H16</f>
        <v>0</v>
      </c>
      <c r="CR16" s="35"/>
      <c r="CS16" s="25" t="n">
        <f aca="false">CR16*30.4*H16</f>
        <v>0</v>
      </c>
      <c r="CT16" s="35"/>
      <c r="CU16" s="25" t="n">
        <f aca="false">CT16*30.4*H16</f>
        <v>0</v>
      </c>
      <c r="CV16" s="35"/>
      <c r="CW16" s="25" t="n">
        <f aca="false">CV16*30.4*H16</f>
        <v>0</v>
      </c>
      <c r="CX16" s="35"/>
      <c r="CY16" s="25" t="n">
        <f aca="false">CX16*30.4*H16</f>
        <v>0</v>
      </c>
      <c r="CZ16" s="35"/>
      <c r="DA16" s="36" t="n">
        <f aca="false">CZ16*30.4*H16</f>
        <v>0</v>
      </c>
      <c r="DB16" s="37"/>
      <c r="DC16" s="37" t="n">
        <f aca="false">DB16*30.4*H16</f>
        <v>0</v>
      </c>
      <c r="DD16" s="38"/>
      <c r="DE16" s="39"/>
      <c r="DF16" s="40" t="n">
        <f aca="false">DE16*30.4*H16</f>
        <v>0</v>
      </c>
      <c r="DG16" s="36"/>
      <c r="DH16" s="36" t="n">
        <f aca="false">DG16*30.4*H16</f>
        <v>0</v>
      </c>
      <c r="DI16" s="36"/>
      <c r="DJ16" s="36" t="n">
        <f aca="false">DI16*30.4*H16</f>
        <v>0</v>
      </c>
      <c r="DK16" s="36"/>
      <c r="DL16" s="36" t="n">
        <f aca="false">DK16*30.4*H16</f>
        <v>0</v>
      </c>
      <c r="DM16" s="36"/>
      <c r="DN16" s="36" t="n">
        <f aca="false">DM16*30.4*H16</f>
        <v>0</v>
      </c>
      <c r="DO16" s="36"/>
      <c r="DP16" s="36" t="n">
        <f aca="false">DO16*30.4*H16</f>
        <v>0</v>
      </c>
      <c r="DQ16" s="36"/>
      <c r="DR16" s="36" t="n">
        <f aca="false">DQ16*30.4*H16</f>
        <v>0</v>
      </c>
      <c r="DS16" s="36"/>
      <c r="DT16" s="36" t="n">
        <f aca="false">DS16*30.4*H16</f>
        <v>0</v>
      </c>
      <c r="DU16" s="36"/>
      <c r="DV16" s="36" t="n">
        <f aca="false">DU16*30.4*H16</f>
        <v>0</v>
      </c>
      <c r="DW16" s="36"/>
      <c r="DX16" s="36" t="n">
        <f aca="false">DW16*30.4*H13</f>
        <v>0</v>
      </c>
      <c r="DY16" s="36"/>
      <c r="DZ16" s="36" t="n">
        <f aca="false">DY16*30.4*H16</f>
        <v>0</v>
      </c>
      <c r="EA16" s="36"/>
      <c r="EB16" s="36" t="n">
        <f aca="false">EA16*30.4*H16</f>
        <v>0</v>
      </c>
      <c r="EC16" s="36"/>
      <c r="ED16" s="41"/>
      <c r="EE16" s="40" t="n">
        <f aca="false">ED16*30.4*H16</f>
        <v>0</v>
      </c>
      <c r="EF16" s="36"/>
      <c r="EG16" s="36" t="n">
        <f aca="false">EF16*30.4*H16</f>
        <v>0</v>
      </c>
      <c r="EH16" s="36"/>
      <c r="EI16" s="36" t="n">
        <f aca="false">EH16*30.4*H16</f>
        <v>0</v>
      </c>
      <c r="EJ16" s="36"/>
      <c r="EK16" s="36" t="n">
        <f aca="false">EJ16*30.4*H16</f>
        <v>0</v>
      </c>
      <c r="EL16" s="36"/>
      <c r="EM16" s="36" t="n">
        <f aca="false">EL16*30.4*H16</f>
        <v>0</v>
      </c>
      <c r="EN16" s="36"/>
      <c r="EO16" s="36" t="n">
        <f aca="false">EN16*30.4*H16</f>
        <v>0</v>
      </c>
      <c r="EP16" s="36"/>
      <c r="EQ16" s="36" t="n">
        <f aca="false">EP16*30.4*H16</f>
        <v>0</v>
      </c>
      <c r="ER16" s="36"/>
      <c r="ES16" s="36" t="n">
        <f aca="false">ER16*30.4*H16</f>
        <v>0</v>
      </c>
      <c r="ET16" s="36"/>
      <c r="EU16" s="36" t="n">
        <f aca="false">ET16*30.4*H16</f>
        <v>0</v>
      </c>
      <c r="EV16" s="36"/>
      <c r="EW16" s="36" t="n">
        <f aca="false">EV16*30.4*H16</f>
        <v>0</v>
      </c>
      <c r="EX16" s="36"/>
      <c r="EY16" s="36" t="n">
        <f aca="false">EX16*30.4*H16</f>
        <v>0</v>
      </c>
      <c r="EZ16" s="36"/>
      <c r="FA16" s="36" t="n">
        <f aca="false">EZ16*30.4*H16</f>
        <v>0</v>
      </c>
      <c r="FB16" s="35"/>
      <c r="FC16" s="39"/>
      <c r="FD16" s="31" t="n">
        <f aca="false">FC16*H16*30.4</f>
        <v>0</v>
      </c>
      <c r="FE16" s="35"/>
      <c r="FF16" s="25" t="n">
        <f aca="false">FE16*H16*30.4</f>
        <v>0</v>
      </c>
      <c r="FG16" s="35"/>
      <c r="FH16" s="25" t="n">
        <f aca="false">FG16*H16*30.4</f>
        <v>0</v>
      </c>
      <c r="FI16" s="35"/>
      <c r="FJ16" s="25" t="n">
        <f aca="false">FI16*H16*30.4</f>
        <v>0</v>
      </c>
      <c r="FK16" s="35"/>
      <c r="FL16" s="25" t="n">
        <f aca="false">FK16*H16*30.4</f>
        <v>0</v>
      </c>
      <c r="FM16" s="35"/>
      <c r="FN16" s="25" t="n">
        <f aca="false">FM16*H16*30.4</f>
        <v>0</v>
      </c>
      <c r="FO16" s="35"/>
      <c r="FP16" s="25" t="n">
        <f aca="false">FO16*H16*30.4</f>
        <v>0</v>
      </c>
      <c r="FQ16" s="35"/>
      <c r="FR16" s="25" t="n">
        <f aca="false">FQ16*H16*30.4</f>
        <v>0</v>
      </c>
      <c r="FS16" s="35"/>
      <c r="FT16" s="25" t="n">
        <f aca="false">FS16*H16*30.4</f>
        <v>0</v>
      </c>
      <c r="FU16" s="35"/>
      <c r="FV16" s="25" t="n">
        <f aca="false">FU16*H16*30.4</f>
        <v>0</v>
      </c>
      <c r="FW16" s="35"/>
      <c r="FX16" s="25" t="n">
        <f aca="false">FW16*H16*30.4</f>
        <v>0</v>
      </c>
      <c r="FY16" s="35"/>
      <c r="FZ16" s="36" t="n">
        <f aca="false">FY16*H16*30.4</f>
        <v>0</v>
      </c>
      <c r="GA16" s="35"/>
      <c r="GB16" s="39"/>
      <c r="GC16" s="40" t="n">
        <f aca="false">GB16*H16*30.4</f>
        <v>0</v>
      </c>
      <c r="GD16" s="36"/>
      <c r="GE16" s="36" t="n">
        <f aca="false">GD16*H16*30.4</f>
        <v>0</v>
      </c>
      <c r="GF16" s="36"/>
      <c r="GG16" s="36" t="n">
        <f aca="false">GF16*H16*30.4</f>
        <v>0</v>
      </c>
      <c r="GH16" s="36"/>
      <c r="GI16" s="36" t="n">
        <f aca="false">GH16*H16*30.4</f>
        <v>0</v>
      </c>
      <c r="GJ16" s="36"/>
      <c r="GK16" s="36" t="n">
        <f aca="false">GJ16*H16*30.4</f>
        <v>0</v>
      </c>
      <c r="GL16" s="36"/>
      <c r="GM16" s="36" t="n">
        <f aca="false">GL16*H16*30.4</f>
        <v>0</v>
      </c>
      <c r="GN16" s="36"/>
      <c r="GO16" s="36" t="n">
        <f aca="false">GN16*H16*30.4</f>
        <v>0</v>
      </c>
      <c r="GP16" s="36"/>
      <c r="GQ16" s="36" t="n">
        <f aca="false">GP16*H16*30.4</f>
        <v>0</v>
      </c>
      <c r="GR16" s="36"/>
      <c r="GS16" s="36" t="n">
        <f aca="false">GR16*H16*30.4</f>
        <v>0</v>
      </c>
      <c r="GT16" s="36"/>
      <c r="GU16" s="36" t="n">
        <f aca="false">GT16*H16*30.4</f>
        <v>0</v>
      </c>
      <c r="GV16" s="36"/>
      <c r="GW16" s="36" t="n">
        <f aca="false">GV16*H16*30.4</f>
        <v>0</v>
      </c>
      <c r="GX16" s="36"/>
      <c r="GY16" s="36" t="n">
        <f aca="false">GX16*H16*30.4</f>
        <v>0</v>
      </c>
      <c r="GZ16" s="36"/>
      <c r="HA16" s="41"/>
      <c r="HB16" s="40" t="n">
        <f aca="false">HA16*H16*30.4</f>
        <v>0</v>
      </c>
      <c r="HC16" s="36"/>
      <c r="HD16" s="36" t="n">
        <f aca="false">HC16*H16*30.4</f>
        <v>0</v>
      </c>
      <c r="HE16" s="36"/>
      <c r="HF16" s="36" t="n">
        <f aca="false">HE16*H16*30.4</f>
        <v>0</v>
      </c>
      <c r="HG16" s="36"/>
      <c r="HH16" s="36" t="n">
        <f aca="false">HG16*H16*30.4</f>
        <v>0</v>
      </c>
      <c r="HI16" s="36"/>
      <c r="HJ16" s="36" t="n">
        <f aca="false">HI16*H16*30.4</f>
        <v>0</v>
      </c>
      <c r="HK16" s="36"/>
      <c r="HL16" s="36" t="n">
        <f aca="false">HK16*H16*30.4</f>
        <v>0</v>
      </c>
      <c r="HM16" s="36"/>
      <c r="HN16" s="36" t="n">
        <f aca="false">HM16*H16*30.4</f>
        <v>0</v>
      </c>
      <c r="HO16" s="36"/>
      <c r="HP16" s="36" t="n">
        <f aca="false">HO16*H16*30.4</f>
        <v>0</v>
      </c>
      <c r="HQ16" s="36"/>
      <c r="HR16" s="36" t="n">
        <f aca="false">HQ16*H16*30.4</f>
        <v>0</v>
      </c>
      <c r="HS16" s="36"/>
      <c r="HT16" s="36" t="n">
        <f aca="false">HS16*H16*30.4</f>
        <v>0</v>
      </c>
      <c r="HU16" s="36"/>
      <c r="HV16" s="36" t="n">
        <f aca="false">HU16*H16*30.4</f>
        <v>0</v>
      </c>
      <c r="HW16" s="36"/>
      <c r="HX16" s="36" t="n">
        <f aca="false">HW16*H16*30.4</f>
        <v>0</v>
      </c>
      <c r="HY16" s="36"/>
      <c r="HZ16" s="46"/>
      <c r="IA16" s="45"/>
      <c r="IB16" s="45"/>
      <c r="IC16" s="45"/>
      <c r="ID16" s="45"/>
      <c r="IE16" s="45"/>
      <c r="IF16" s="45"/>
      <c r="IG16" s="45"/>
      <c r="IH16" s="45"/>
      <c r="II16" s="45"/>
      <c r="IJ16" s="45"/>
    </row>
    <row r="17" customFormat="false" ht="13.5" hidden="false" customHeight="false" outlineLevel="0" collapsed="false">
      <c r="A17" s="0" t="n">
        <v>26490</v>
      </c>
      <c r="B17" s="0" t="s">
        <v>28</v>
      </c>
      <c r="C17" s="25" t="n">
        <v>70000</v>
      </c>
      <c r="D17" s="26" t="n">
        <v>36100</v>
      </c>
      <c r="E17" s="26" t="n">
        <v>37925</v>
      </c>
      <c r="F17" s="0" t="s">
        <v>19</v>
      </c>
      <c r="G17" s="27" t="n">
        <v>37560</v>
      </c>
      <c r="H17" s="28" t="n">
        <v>0.14</v>
      </c>
      <c r="I17" s="29" t="n">
        <v>70000</v>
      </c>
      <c r="J17" s="30" t="n">
        <f aca="false">I17*H17*30.4</f>
        <v>297920</v>
      </c>
      <c r="K17" s="31" t="n">
        <v>70000</v>
      </c>
      <c r="L17" s="31" t="n">
        <f aca="false">K17*30.4*H17</f>
        <v>297920</v>
      </c>
      <c r="M17" s="25" t="n">
        <v>70000</v>
      </c>
      <c r="N17" s="25" t="n">
        <f aca="false">M17*30.4*H17</f>
        <v>297920</v>
      </c>
      <c r="O17" s="25" t="n">
        <v>70000</v>
      </c>
      <c r="P17" s="25" t="n">
        <f aca="false">O17*30.4*H17</f>
        <v>297920</v>
      </c>
      <c r="Q17" s="25" t="n">
        <v>70000</v>
      </c>
      <c r="R17" s="25" t="n">
        <f aca="false">Q17*30.4*H17</f>
        <v>297920</v>
      </c>
      <c r="S17" s="25" t="n">
        <v>70000</v>
      </c>
      <c r="T17" s="25" t="n">
        <f aca="false">S17*30.4*H17</f>
        <v>297920</v>
      </c>
      <c r="U17" s="25" t="n">
        <v>70000</v>
      </c>
      <c r="V17" s="25" t="n">
        <f aca="false">U17*30.4*H17</f>
        <v>297920</v>
      </c>
      <c r="W17" s="25" t="n">
        <v>70000</v>
      </c>
      <c r="X17" s="25" t="n">
        <f aca="false">W17*30.4*H17</f>
        <v>297920</v>
      </c>
      <c r="Y17" s="25" t="n">
        <v>70000</v>
      </c>
      <c r="Z17" s="25" t="n">
        <f aca="false">Y17*30.4*H17</f>
        <v>297920</v>
      </c>
      <c r="AA17" s="34" t="n">
        <v>70000</v>
      </c>
      <c r="AB17" s="25" t="n">
        <f aca="false">AA17*30.4*H17</f>
        <v>297920</v>
      </c>
      <c r="AC17" s="25" t="n">
        <v>70000</v>
      </c>
      <c r="AD17" s="25" t="n">
        <f aca="false">AC17*30.4*H17</f>
        <v>297920</v>
      </c>
      <c r="AE17" s="25" t="n">
        <v>70000</v>
      </c>
      <c r="AF17" s="25" t="n">
        <f aca="false">AE17*30.4*H17</f>
        <v>297920</v>
      </c>
      <c r="AG17" s="25"/>
      <c r="AH17" s="32" t="n">
        <v>70000</v>
      </c>
      <c r="AI17" s="31" t="n">
        <f aca="false">AH17*30.4*H17</f>
        <v>297920</v>
      </c>
      <c r="AJ17" s="25" t="n">
        <v>70000</v>
      </c>
      <c r="AK17" s="25" t="n">
        <f aca="false">AJ17*30.4*H17</f>
        <v>297920</v>
      </c>
      <c r="AL17" s="25" t="n">
        <v>70000</v>
      </c>
      <c r="AM17" s="25" t="n">
        <f aca="false">AL17*30.4*H17</f>
        <v>297920</v>
      </c>
      <c r="AN17" s="33" t="n">
        <v>70000</v>
      </c>
      <c r="AO17" s="33" t="n">
        <f aca="false">AN17*30.4*H17</f>
        <v>297920</v>
      </c>
      <c r="AP17" s="33" t="n">
        <v>70000</v>
      </c>
      <c r="AQ17" s="33" t="n">
        <f aca="false">AP17*30.4*H17</f>
        <v>297920</v>
      </c>
      <c r="AR17" s="25" t="n">
        <v>70000</v>
      </c>
      <c r="AS17" s="25" t="n">
        <f aca="false">AR17*30.4*H17</f>
        <v>297920</v>
      </c>
      <c r="AT17" s="25" t="n">
        <v>70000</v>
      </c>
      <c r="AU17" s="25" t="n">
        <f aca="false">AT17*30.4*H17</f>
        <v>297920</v>
      </c>
      <c r="AV17" s="25" t="n">
        <v>70000</v>
      </c>
      <c r="AW17" s="25" t="n">
        <f aca="false">AV17*30.4*H17</f>
        <v>297920</v>
      </c>
      <c r="AX17" s="25" t="n">
        <v>70000</v>
      </c>
      <c r="AY17" s="25" t="n">
        <f aca="false">AX17*30.4*H17</f>
        <v>297920</v>
      </c>
      <c r="AZ17" s="25" t="n">
        <v>70000</v>
      </c>
      <c r="BA17" s="25" t="n">
        <f aca="false">AZ17*30.4*H17</f>
        <v>297920</v>
      </c>
      <c r="BB17" s="35"/>
      <c r="BC17" s="25" t="n">
        <f aca="false">BB17*30.4*H17</f>
        <v>0</v>
      </c>
      <c r="BD17" s="35"/>
      <c r="BE17" s="25" t="n">
        <f aca="false">BD17*30.4*H17</f>
        <v>0</v>
      </c>
      <c r="BF17" s="35"/>
      <c r="BG17" s="39"/>
      <c r="BH17" s="31" t="n">
        <f aca="false">BG17*30.4*H17</f>
        <v>0</v>
      </c>
      <c r="BI17" s="35"/>
      <c r="BJ17" s="25" t="n">
        <f aca="false">BI17*30.4*H17</f>
        <v>0</v>
      </c>
      <c r="BK17" s="35"/>
      <c r="BL17" s="25" t="n">
        <f aca="false">BK17*30.4*H17</f>
        <v>0</v>
      </c>
      <c r="BM17" s="35"/>
      <c r="BN17" s="25" t="n">
        <f aca="false">BM17*30.4*H17</f>
        <v>0</v>
      </c>
      <c r="BO17" s="35"/>
      <c r="BP17" s="25" t="n">
        <f aca="false">BO17*30.4*H17</f>
        <v>0</v>
      </c>
      <c r="BQ17" s="35"/>
      <c r="BR17" s="25" t="n">
        <f aca="false">BQ17*30.4*H17</f>
        <v>0</v>
      </c>
      <c r="BS17" s="35"/>
      <c r="BT17" s="25" t="n">
        <f aca="false">BS17*30.4*H17</f>
        <v>0</v>
      </c>
      <c r="BU17" s="35"/>
      <c r="BV17" s="25" t="n">
        <f aca="false">BU17*30.4*H17</f>
        <v>0</v>
      </c>
      <c r="BW17" s="35"/>
      <c r="BX17" s="25" t="n">
        <f aca="false">BW17*30.4*H17</f>
        <v>0</v>
      </c>
      <c r="BY17" s="35"/>
      <c r="BZ17" s="31" t="n">
        <f aca="false">BY17*30.4*H17</f>
        <v>0</v>
      </c>
      <c r="CA17" s="35"/>
      <c r="CB17" s="25" t="n">
        <f aca="false">CA17*30.4*H17</f>
        <v>0</v>
      </c>
      <c r="CC17" s="35"/>
      <c r="CD17" s="25" t="n">
        <f aca="false">CC17*30.4*H17</f>
        <v>0</v>
      </c>
      <c r="CE17" s="35"/>
      <c r="CF17" s="39"/>
      <c r="CG17" s="31" t="n">
        <f aca="false">CF17*30.4*H17</f>
        <v>0</v>
      </c>
      <c r="CH17" s="35"/>
      <c r="CI17" s="25" t="n">
        <f aca="false">CH17*30.4*H17</f>
        <v>0</v>
      </c>
      <c r="CJ17" s="35"/>
      <c r="CK17" s="25" t="n">
        <f aca="false">CJ17*30.4*H17</f>
        <v>0</v>
      </c>
      <c r="CL17" s="35"/>
      <c r="CM17" s="25" t="n">
        <f aca="false">CL17*30.4*H17</f>
        <v>0</v>
      </c>
      <c r="CN17" s="35"/>
      <c r="CO17" s="25" t="n">
        <f aca="false">CN17*30.4*H17</f>
        <v>0</v>
      </c>
      <c r="CP17" s="35"/>
      <c r="CQ17" s="25" t="n">
        <f aca="false">CP17*30.4*H17</f>
        <v>0</v>
      </c>
      <c r="CR17" s="35"/>
      <c r="CS17" s="25" t="n">
        <f aca="false">CR17*30.4*H17</f>
        <v>0</v>
      </c>
      <c r="CT17" s="35"/>
      <c r="CU17" s="25" t="n">
        <f aca="false">CT17*30.4*H17</f>
        <v>0</v>
      </c>
      <c r="CV17" s="35"/>
      <c r="CW17" s="25" t="n">
        <f aca="false">CV17*30.4*H17</f>
        <v>0</v>
      </c>
      <c r="CX17" s="35"/>
      <c r="CY17" s="25" t="n">
        <f aca="false">CX17*30.4*H17</f>
        <v>0</v>
      </c>
      <c r="CZ17" s="35"/>
      <c r="DA17" s="36" t="n">
        <f aca="false">CZ17*30.4*H17</f>
        <v>0</v>
      </c>
      <c r="DB17" s="37"/>
      <c r="DC17" s="37" t="n">
        <f aca="false">DB17*30.4*H17</f>
        <v>0</v>
      </c>
      <c r="DD17" s="38"/>
      <c r="DE17" s="39"/>
      <c r="DF17" s="40" t="n">
        <f aca="false">DE17*30.4*H17</f>
        <v>0</v>
      </c>
      <c r="DG17" s="36"/>
      <c r="DH17" s="36" t="n">
        <f aca="false">DG17*30.4*H17</f>
        <v>0</v>
      </c>
      <c r="DI17" s="36"/>
      <c r="DJ17" s="36" t="n">
        <f aca="false">DI17*30.4*H17</f>
        <v>0</v>
      </c>
      <c r="DK17" s="36"/>
      <c r="DL17" s="36" t="n">
        <f aca="false">DK17*30.4*H17</f>
        <v>0</v>
      </c>
      <c r="DM17" s="36"/>
      <c r="DN17" s="36" t="n">
        <f aca="false">DM17*30.4*H17</f>
        <v>0</v>
      </c>
      <c r="DO17" s="36"/>
      <c r="DP17" s="36" t="n">
        <f aca="false">DO17*30.4*H17</f>
        <v>0</v>
      </c>
      <c r="DQ17" s="36"/>
      <c r="DR17" s="36" t="n">
        <f aca="false">DQ17*30.4*H17</f>
        <v>0</v>
      </c>
      <c r="DS17" s="36"/>
      <c r="DT17" s="36" t="n">
        <f aca="false">DS17*30.4*H17</f>
        <v>0</v>
      </c>
      <c r="DU17" s="36"/>
      <c r="DV17" s="36" t="n">
        <f aca="false">DU17*30.4*H17</f>
        <v>0</v>
      </c>
      <c r="DW17" s="36"/>
      <c r="DX17" s="36" t="n">
        <f aca="false">DW17*30.4*H14</f>
        <v>0</v>
      </c>
      <c r="DY17" s="36"/>
      <c r="DZ17" s="36" t="n">
        <f aca="false">DY17*30.4*H17</f>
        <v>0</v>
      </c>
      <c r="EA17" s="36"/>
      <c r="EB17" s="36" t="n">
        <f aca="false">EA17*30.4*H17</f>
        <v>0</v>
      </c>
      <c r="EC17" s="36"/>
      <c r="ED17" s="41"/>
      <c r="EE17" s="40" t="n">
        <f aca="false">ED17*30.4*H17</f>
        <v>0</v>
      </c>
      <c r="EF17" s="36"/>
      <c r="EG17" s="36" t="n">
        <f aca="false">EF17*30.4*H17</f>
        <v>0</v>
      </c>
      <c r="EH17" s="36"/>
      <c r="EI17" s="36" t="n">
        <f aca="false">EH17*30.4*H17</f>
        <v>0</v>
      </c>
      <c r="EJ17" s="36"/>
      <c r="EK17" s="36" t="n">
        <f aca="false">EJ17*30.4*H17</f>
        <v>0</v>
      </c>
      <c r="EL17" s="36"/>
      <c r="EM17" s="36" t="n">
        <f aca="false">EL17*30.4*H17</f>
        <v>0</v>
      </c>
      <c r="EN17" s="36"/>
      <c r="EO17" s="36" t="n">
        <f aca="false">EN17*30.4*H17</f>
        <v>0</v>
      </c>
      <c r="EP17" s="36"/>
      <c r="EQ17" s="36" t="n">
        <f aca="false">EP17*30.4*H17</f>
        <v>0</v>
      </c>
      <c r="ER17" s="36"/>
      <c r="ES17" s="36" t="n">
        <f aca="false">ER17*30.4*H17</f>
        <v>0</v>
      </c>
      <c r="ET17" s="36"/>
      <c r="EU17" s="36" t="n">
        <f aca="false">ET17*30.4*H17</f>
        <v>0</v>
      </c>
      <c r="EV17" s="36"/>
      <c r="EW17" s="36" t="n">
        <f aca="false">EV17*30.4*H17</f>
        <v>0</v>
      </c>
      <c r="EX17" s="36"/>
      <c r="EY17" s="36" t="n">
        <f aca="false">EX17*30.4*H17</f>
        <v>0</v>
      </c>
      <c r="EZ17" s="36"/>
      <c r="FA17" s="36" t="n">
        <f aca="false">EZ17*30.4*H17</f>
        <v>0</v>
      </c>
      <c r="FB17" s="35"/>
      <c r="FC17" s="39"/>
      <c r="FD17" s="31" t="n">
        <f aca="false">FC17*H17*30.4</f>
        <v>0</v>
      </c>
      <c r="FE17" s="35"/>
      <c r="FF17" s="25" t="n">
        <f aca="false">FE17*H17*30.4</f>
        <v>0</v>
      </c>
      <c r="FG17" s="35"/>
      <c r="FH17" s="25" t="n">
        <f aca="false">FG17*H17*30.4</f>
        <v>0</v>
      </c>
      <c r="FI17" s="35"/>
      <c r="FJ17" s="25" t="n">
        <f aca="false">FI17*H17*30.4</f>
        <v>0</v>
      </c>
      <c r="FK17" s="35"/>
      <c r="FL17" s="25" t="n">
        <f aca="false">FK17*H17*30.4</f>
        <v>0</v>
      </c>
      <c r="FM17" s="35"/>
      <c r="FN17" s="25" t="n">
        <f aca="false">FM17*H17*30.4</f>
        <v>0</v>
      </c>
      <c r="FO17" s="35"/>
      <c r="FP17" s="25" t="n">
        <f aca="false">FO17*H17*30.4</f>
        <v>0</v>
      </c>
      <c r="FQ17" s="35"/>
      <c r="FR17" s="25" t="n">
        <f aca="false">FQ17*H17*30.4</f>
        <v>0</v>
      </c>
      <c r="FS17" s="35"/>
      <c r="FT17" s="25" t="n">
        <f aca="false">FS17*H17*30.4</f>
        <v>0</v>
      </c>
      <c r="FU17" s="35"/>
      <c r="FV17" s="25" t="n">
        <f aca="false">FU17*H17*30.4</f>
        <v>0</v>
      </c>
      <c r="FW17" s="35"/>
      <c r="FX17" s="25" t="n">
        <f aca="false">FW17*H17*30.4</f>
        <v>0</v>
      </c>
      <c r="FY17" s="35"/>
      <c r="FZ17" s="36" t="n">
        <f aca="false">FY17*H17*30.4</f>
        <v>0</v>
      </c>
      <c r="GA17" s="35"/>
      <c r="GB17" s="39"/>
      <c r="GC17" s="40" t="n">
        <f aca="false">GB17*H17*30.4</f>
        <v>0</v>
      </c>
      <c r="GD17" s="36"/>
      <c r="GE17" s="36" t="n">
        <f aca="false">GD17*H17*30.4</f>
        <v>0</v>
      </c>
      <c r="GF17" s="36"/>
      <c r="GG17" s="36" t="n">
        <f aca="false">GF17*H17*30.4</f>
        <v>0</v>
      </c>
      <c r="GH17" s="36"/>
      <c r="GI17" s="36" t="n">
        <f aca="false">GH17*H17*30.4</f>
        <v>0</v>
      </c>
      <c r="GJ17" s="36"/>
      <c r="GK17" s="36" t="n">
        <f aca="false">GJ17*H17*30.4</f>
        <v>0</v>
      </c>
      <c r="GL17" s="36"/>
      <c r="GM17" s="36" t="n">
        <f aca="false">GL17*H17*30.4</f>
        <v>0</v>
      </c>
      <c r="GN17" s="36"/>
      <c r="GO17" s="36" t="n">
        <f aca="false">GN17*H17*30.4</f>
        <v>0</v>
      </c>
      <c r="GP17" s="36"/>
      <c r="GQ17" s="36" t="n">
        <f aca="false">GP17*H17*30.4</f>
        <v>0</v>
      </c>
      <c r="GR17" s="36"/>
      <c r="GS17" s="36" t="n">
        <f aca="false">GR17*H17*30.4</f>
        <v>0</v>
      </c>
      <c r="GT17" s="36"/>
      <c r="GU17" s="36" t="n">
        <f aca="false">GT17*H17*30.4</f>
        <v>0</v>
      </c>
      <c r="GV17" s="36"/>
      <c r="GW17" s="36" t="n">
        <f aca="false">GV17*H17*30.4</f>
        <v>0</v>
      </c>
      <c r="GX17" s="36"/>
      <c r="GY17" s="36" t="n">
        <f aca="false">GX17*H17*30.4</f>
        <v>0</v>
      </c>
      <c r="GZ17" s="36"/>
      <c r="HA17" s="41"/>
      <c r="HB17" s="40" t="n">
        <f aca="false">HA17*H17*30.4</f>
        <v>0</v>
      </c>
      <c r="HC17" s="36"/>
      <c r="HD17" s="36" t="n">
        <f aca="false">HC17*H17*30.4</f>
        <v>0</v>
      </c>
      <c r="HE17" s="36"/>
      <c r="HF17" s="36" t="n">
        <f aca="false">HE17*H17*30.4</f>
        <v>0</v>
      </c>
      <c r="HG17" s="36"/>
      <c r="HH17" s="36" t="n">
        <f aca="false">HG17*H17*30.4</f>
        <v>0</v>
      </c>
      <c r="HI17" s="36"/>
      <c r="HJ17" s="36" t="n">
        <f aca="false">HI17*H17*30.4</f>
        <v>0</v>
      </c>
      <c r="HK17" s="36"/>
      <c r="HL17" s="36" t="n">
        <f aca="false">HK17*H17*30.4</f>
        <v>0</v>
      </c>
      <c r="HM17" s="36"/>
      <c r="HN17" s="36" t="n">
        <f aca="false">HM17*H17*30.4</f>
        <v>0</v>
      </c>
      <c r="HO17" s="36"/>
      <c r="HP17" s="36" t="n">
        <f aca="false">HO17*H17*30.4</f>
        <v>0</v>
      </c>
      <c r="HQ17" s="36"/>
      <c r="HR17" s="36" t="n">
        <f aca="false">HQ17*H17*30.4</f>
        <v>0</v>
      </c>
      <c r="HS17" s="36"/>
      <c r="HT17" s="36" t="n">
        <f aca="false">HS17*H17*30.4</f>
        <v>0</v>
      </c>
      <c r="HU17" s="36"/>
      <c r="HV17" s="36" t="n">
        <f aca="false">HU17*H17*30.4</f>
        <v>0</v>
      </c>
      <c r="HW17" s="36"/>
      <c r="HX17" s="36" t="n">
        <f aca="false">HW17*H17*30.4</f>
        <v>0</v>
      </c>
      <c r="HY17" s="36"/>
      <c r="HZ17" s="46"/>
      <c r="IA17" s="45"/>
      <c r="IB17" s="45"/>
      <c r="IC17" s="45"/>
      <c r="ID17" s="45"/>
      <c r="IE17" s="45"/>
      <c r="IF17" s="45"/>
      <c r="IG17" s="45"/>
      <c r="IH17" s="45"/>
      <c r="II17" s="45"/>
      <c r="IJ17" s="45"/>
    </row>
    <row r="18" customFormat="false" ht="13.5" hidden="false" customHeight="false" outlineLevel="0" collapsed="false">
      <c r="A18" s="0" t="n">
        <v>26511</v>
      </c>
      <c r="B18" s="0" t="s">
        <v>23</v>
      </c>
      <c r="C18" s="25" t="n">
        <v>21000</v>
      </c>
      <c r="D18" s="26" t="n">
        <v>36100</v>
      </c>
      <c r="E18" s="26" t="n">
        <v>37560</v>
      </c>
      <c r="F18" s="26" t="s">
        <v>19</v>
      </c>
      <c r="G18" s="27" t="s">
        <v>21</v>
      </c>
      <c r="H18" s="28" t="n">
        <v>0.1075</v>
      </c>
      <c r="I18" s="29" t="n">
        <v>21000</v>
      </c>
      <c r="J18" s="30" t="n">
        <f aca="false">I18*H18*30.4</f>
        <v>68628</v>
      </c>
      <c r="K18" s="31" t="n">
        <v>21000</v>
      </c>
      <c r="L18" s="31" t="n">
        <f aca="false">K18*30.4*H18</f>
        <v>68628</v>
      </c>
      <c r="M18" s="25" t="n">
        <v>21000</v>
      </c>
      <c r="N18" s="25" t="n">
        <f aca="false">M18*30.4*H18</f>
        <v>68628</v>
      </c>
      <c r="O18" s="25" t="n">
        <v>21000</v>
      </c>
      <c r="P18" s="25" t="n">
        <f aca="false">O18*30.4*H18</f>
        <v>68628</v>
      </c>
      <c r="Q18" s="25" t="n">
        <v>21000</v>
      </c>
      <c r="R18" s="25" t="n">
        <f aca="false">Q18*30.4*H18</f>
        <v>68628</v>
      </c>
      <c r="S18" s="25" t="n">
        <v>21000</v>
      </c>
      <c r="T18" s="25" t="n">
        <f aca="false">S18*30.4*H18</f>
        <v>68628</v>
      </c>
      <c r="U18" s="25" t="n">
        <v>21000</v>
      </c>
      <c r="V18" s="25" t="n">
        <f aca="false">U18*30.4*H18</f>
        <v>68628</v>
      </c>
      <c r="W18" s="25" t="n">
        <v>21000</v>
      </c>
      <c r="X18" s="25" t="n">
        <f aca="false">W18*30.4*H18</f>
        <v>68628</v>
      </c>
      <c r="Y18" s="25" t="n">
        <v>21000</v>
      </c>
      <c r="Z18" s="25" t="n">
        <f aca="false">Y18*30.4*H18</f>
        <v>68628</v>
      </c>
      <c r="AA18" s="25" t="n">
        <v>21000</v>
      </c>
      <c r="AB18" s="25" t="n">
        <f aca="false">AA18*30.4*H18</f>
        <v>68628</v>
      </c>
      <c r="AC18" s="35"/>
      <c r="AD18" s="25" t="n">
        <f aca="false">AC18*30.4*H18</f>
        <v>0</v>
      </c>
      <c r="AE18" s="35"/>
      <c r="AF18" s="25" t="n">
        <f aca="false">AE18*30.4*H18</f>
        <v>0</v>
      </c>
      <c r="AG18" s="25"/>
      <c r="AH18" s="39"/>
      <c r="AI18" s="31" t="n">
        <f aca="false">AH18*30.4*H18</f>
        <v>0</v>
      </c>
      <c r="AJ18" s="35"/>
      <c r="AK18" s="25" t="n">
        <f aca="false">AJ18*30.4*H18</f>
        <v>0</v>
      </c>
      <c r="AL18" s="35"/>
      <c r="AM18" s="25" t="n">
        <f aca="false">AL18*30.4*H18</f>
        <v>0</v>
      </c>
      <c r="AN18" s="38"/>
      <c r="AO18" s="33" t="n">
        <f aca="false">AN18*30.4*H18</f>
        <v>0</v>
      </c>
      <c r="AP18" s="38"/>
      <c r="AQ18" s="33" t="n">
        <f aca="false">AP18*30.4*H18</f>
        <v>0</v>
      </c>
      <c r="AR18" s="35"/>
      <c r="AS18" s="25" t="n">
        <f aca="false">AR18*30.4*H18</f>
        <v>0</v>
      </c>
      <c r="AT18" s="35"/>
      <c r="AU18" s="25" t="n">
        <f aca="false">AT18*30.4*H18</f>
        <v>0</v>
      </c>
      <c r="AV18" s="35"/>
      <c r="AW18" s="25" t="n">
        <f aca="false">AV18*30.4*H18</f>
        <v>0</v>
      </c>
      <c r="AX18" s="35"/>
      <c r="AY18" s="25" t="n">
        <f aca="false">AX18*30.4*H18</f>
        <v>0</v>
      </c>
      <c r="AZ18" s="35"/>
      <c r="BA18" s="25" t="n">
        <f aca="false">AZ18*30.4*H18</f>
        <v>0</v>
      </c>
      <c r="BB18" s="35"/>
      <c r="BC18" s="25" t="n">
        <f aca="false">BB18*30.4*H18</f>
        <v>0</v>
      </c>
      <c r="BD18" s="35"/>
      <c r="BE18" s="25" t="n">
        <f aca="false">BD18*30.4*H18</f>
        <v>0</v>
      </c>
      <c r="BF18" s="35"/>
      <c r="BG18" s="39"/>
      <c r="BH18" s="31" t="n">
        <f aca="false">BG18*30.4*H18</f>
        <v>0</v>
      </c>
      <c r="BI18" s="35"/>
      <c r="BJ18" s="25" t="n">
        <f aca="false">BI18*30.4*H18</f>
        <v>0</v>
      </c>
      <c r="BK18" s="35"/>
      <c r="BL18" s="25" t="n">
        <f aca="false">BK18*30.4*H18</f>
        <v>0</v>
      </c>
      <c r="BM18" s="35"/>
      <c r="BN18" s="25" t="n">
        <f aca="false">BM18*30.4*H18</f>
        <v>0</v>
      </c>
      <c r="BO18" s="35"/>
      <c r="BP18" s="25" t="n">
        <f aca="false">BO18*30.4*H18</f>
        <v>0</v>
      </c>
      <c r="BQ18" s="35"/>
      <c r="BR18" s="25" t="n">
        <f aca="false">BQ18*30.4*H18</f>
        <v>0</v>
      </c>
      <c r="BS18" s="35"/>
      <c r="BT18" s="25" t="n">
        <f aca="false">BS18*30.4*H18</f>
        <v>0</v>
      </c>
      <c r="BU18" s="35"/>
      <c r="BV18" s="25" t="n">
        <f aca="false">BU18*30.4*H18</f>
        <v>0</v>
      </c>
      <c r="BW18" s="35"/>
      <c r="BX18" s="25" t="n">
        <f aca="false">BW18*30.4*H18</f>
        <v>0</v>
      </c>
      <c r="BY18" s="35"/>
      <c r="BZ18" s="31" t="n">
        <f aca="false">BY18*30.4*H18</f>
        <v>0</v>
      </c>
      <c r="CA18" s="35"/>
      <c r="CB18" s="25" t="n">
        <f aca="false">CA18*30.4*H18</f>
        <v>0</v>
      </c>
      <c r="CC18" s="35"/>
      <c r="CD18" s="25" t="n">
        <f aca="false">CC18*30.4*H18</f>
        <v>0</v>
      </c>
      <c r="CE18" s="35"/>
      <c r="CF18" s="39"/>
      <c r="CG18" s="31" t="n">
        <f aca="false">CF18*30.4*H18</f>
        <v>0</v>
      </c>
      <c r="CH18" s="35"/>
      <c r="CI18" s="25" t="n">
        <f aca="false">CH18*30.4*H18</f>
        <v>0</v>
      </c>
      <c r="CJ18" s="35"/>
      <c r="CK18" s="25" t="n">
        <f aca="false">CJ18*30.4*H18</f>
        <v>0</v>
      </c>
      <c r="CL18" s="35"/>
      <c r="CM18" s="25" t="n">
        <f aca="false">CL18*30.4*H18</f>
        <v>0</v>
      </c>
      <c r="CN18" s="35"/>
      <c r="CO18" s="25" t="n">
        <f aca="false">CN18*30.4*H18</f>
        <v>0</v>
      </c>
      <c r="CP18" s="35"/>
      <c r="CQ18" s="25" t="n">
        <f aca="false">CP18*30.4*H18</f>
        <v>0</v>
      </c>
      <c r="CR18" s="35"/>
      <c r="CS18" s="25" t="n">
        <f aca="false">CR18*30.4*H18</f>
        <v>0</v>
      </c>
      <c r="CT18" s="35"/>
      <c r="CU18" s="25" t="n">
        <f aca="false">CT18*30.4*H18</f>
        <v>0</v>
      </c>
      <c r="CV18" s="35"/>
      <c r="CW18" s="25" t="n">
        <f aca="false">CV18*30.4*H18</f>
        <v>0</v>
      </c>
      <c r="CX18" s="35"/>
      <c r="CY18" s="25" t="n">
        <f aca="false">CX18*30.4*H18</f>
        <v>0</v>
      </c>
      <c r="CZ18" s="35"/>
      <c r="DA18" s="36" t="n">
        <f aca="false">CZ18*30.4*H18</f>
        <v>0</v>
      </c>
      <c r="DB18" s="37"/>
      <c r="DC18" s="37" t="n">
        <f aca="false">DB18*30.4*H18</f>
        <v>0</v>
      </c>
      <c r="DD18" s="38"/>
      <c r="DE18" s="39"/>
      <c r="DF18" s="40" t="n">
        <f aca="false">DE18*30.4*H18</f>
        <v>0</v>
      </c>
      <c r="DG18" s="36"/>
      <c r="DH18" s="36" t="n">
        <f aca="false">DG18*30.4*H18</f>
        <v>0</v>
      </c>
      <c r="DI18" s="36"/>
      <c r="DJ18" s="36" t="n">
        <f aca="false">DI18*30.4*H18</f>
        <v>0</v>
      </c>
      <c r="DK18" s="36"/>
      <c r="DL18" s="36" t="n">
        <f aca="false">DK18*30.4*H18</f>
        <v>0</v>
      </c>
      <c r="DM18" s="36"/>
      <c r="DN18" s="36" t="n">
        <f aca="false">DM18*30.4*H18</f>
        <v>0</v>
      </c>
      <c r="DO18" s="36"/>
      <c r="DP18" s="36" t="n">
        <f aca="false">DO18*30.4*H18</f>
        <v>0</v>
      </c>
      <c r="DQ18" s="36"/>
      <c r="DR18" s="36" t="n">
        <f aca="false">DQ18*30.4*H18</f>
        <v>0</v>
      </c>
      <c r="DS18" s="36"/>
      <c r="DT18" s="36" t="n">
        <f aca="false">DS18*30.4*H18</f>
        <v>0</v>
      </c>
      <c r="DU18" s="36"/>
      <c r="DV18" s="36" t="n">
        <f aca="false">DU18*30.4*H18</f>
        <v>0</v>
      </c>
      <c r="DW18" s="36"/>
      <c r="DX18" s="36" t="n">
        <f aca="false">DW18*30.4*H15</f>
        <v>0</v>
      </c>
      <c r="DY18" s="36"/>
      <c r="DZ18" s="36" t="n">
        <f aca="false">DY18*30.4*H18</f>
        <v>0</v>
      </c>
      <c r="EA18" s="36"/>
      <c r="EB18" s="36" t="n">
        <f aca="false">EA18*30.4*H18</f>
        <v>0</v>
      </c>
      <c r="EC18" s="36"/>
      <c r="ED18" s="41"/>
      <c r="EE18" s="40" t="n">
        <f aca="false">ED18*30.4*H18</f>
        <v>0</v>
      </c>
      <c r="EF18" s="36"/>
      <c r="EG18" s="36" t="n">
        <f aca="false">EF18*30.4*H18</f>
        <v>0</v>
      </c>
      <c r="EH18" s="36"/>
      <c r="EI18" s="36" t="n">
        <f aca="false">EH18*30.4*H18</f>
        <v>0</v>
      </c>
      <c r="EJ18" s="36"/>
      <c r="EK18" s="36" t="n">
        <f aca="false">EJ18*30.4*H18</f>
        <v>0</v>
      </c>
      <c r="EL18" s="36"/>
      <c r="EM18" s="36" t="n">
        <f aca="false">EL18*30.4*H18</f>
        <v>0</v>
      </c>
      <c r="EN18" s="36"/>
      <c r="EO18" s="36" t="n">
        <f aca="false">EN18*30.4*H18</f>
        <v>0</v>
      </c>
      <c r="EP18" s="36"/>
      <c r="EQ18" s="36" t="n">
        <f aca="false">EP18*30.4*H18</f>
        <v>0</v>
      </c>
      <c r="ER18" s="36"/>
      <c r="ES18" s="36" t="n">
        <f aca="false">ER18*30.4*H18</f>
        <v>0</v>
      </c>
      <c r="ET18" s="36"/>
      <c r="EU18" s="36" t="n">
        <f aca="false">ET18*30.4*H18</f>
        <v>0</v>
      </c>
      <c r="EV18" s="36"/>
      <c r="EW18" s="36" t="n">
        <f aca="false">EV18*30.4*H18</f>
        <v>0</v>
      </c>
      <c r="EX18" s="36"/>
      <c r="EY18" s="36" t="n">
        <f aca="false">EX18*30.4*H18</f>
        <v>0</v>
      </c>
      <c r="EZ18" s="36"/>
      <c r="FA18" s="36" t="n">
        <f aca="false">EZ18*30.4*H18</f>
        <v>0</v>
      </c>
      <c r="FB18" s="35"/>
      <c r="FC18" s="39"/>
      <c r="FD18" s="31" t="n">
        <f aca="false">FC18*H18*30.4</f>
        <v>0</v>
      </c>
      <c r="FE18" s="35"/>
      <c r="FF18" s="25" t="n">
        <f aca="false">FE18*H18*30.4</f>
        <v>0</v>
      </c>
      <c r="FG18" s="35"/>
      <c r="FH18" s="25" t="n">
        <f aca="false">FG18*H18*30.4</f>
        <v>0</v>
      </c>
      <c r="FI18" s="35"/>
      <c r="FJ18" s="25" t="n">
        <f aca="false">FI18*H18*30.4</f>
        <v>0</v>
      </c>
      <c r="FK18" s="35"/>
      <c r="FL18" s="25" t="n">
        <f aca="false">FK18*H18*30.4</f>
        <v>0</v>
      </c>
      <c r="FM18" s="35"/>
      <c r="FN18" s="25" t="n">
        <f aca="false">FM18*H18*30.4</f>
        <v>0</v>
      </c>
      <c r="FO18" s="35"/>
      <c r="FP18" s="25" t="n">
        <f aca="false">FO18*H18*30.4</f>
        <v>0</v>
      </c>
      <c r="FQ18" s="35"/>
      <c r="FR18" s="25" t="n">
        <f aca="false">FQ18*H18*30.4</f>
        <v>0</v>
      </c>
      <c r="FS18" s="35"/>
      <c r="FT18" s="25" t="n">
        <f aca="false">FS18*H18*30.4</f>
        <v>0</v>
      </c>
      <c r="FU18" s="35"/>
      <c r="FV18" s="25" t="n">
        <f aca="false">FU18*H18*30.4</f>
        <v>0</v>
      </c>
      <c r="FW18" s="35"/>
      <c r="FX18" s="25" t="n">
        <f aca="false">FW18*H18*30.4</f>
        <v>0</v>
      </c>
      <c r="FY18" s="35"/>
      <c r="FZ18" s="36" t="n">
        <f aca="false">FY18*H18*30.4</f>
        <v>0</v>
      </c>
      <c r="GA18" s="35"/>
      <c r="GB18" s="39"/>
      <c r="GC18" s="40" t="n">
        <f aca="false">GB18*H18*30.4</f>
        <v>0</v>
      </c>
      <c r="GD18" s="36"/>
      <c r="GE18" s="36" t="n">
        <f aca="false">GD18*H18*30.4</f>
        <v>0</v>
      </c>
      <c r="GF18" s="36"/>
      <c r="GG18" s="36" t="n">
        <f aca="false">GF18*H18*30.4</f>
        <v>0</v>
      </c>
      <c r="GH18" s="36"/>
      <c r="GI18" s="36" t="n">
        <f aca="false">GH18*H18*30.4</f>
        <v>0</v>
      </c>
      <c r="GJ18" s="36"/>
      <c r="GK18" s="36" t="n">
        <f aca="false">GJ18*H18*30.4</f>
        <v>0</v>
      </c>
      <c r="GL18" s="36"/>
      <c r="GM18" s="36" t="n">
        <f aca="false">GL18*H18*30.4</f>
        <v>0</v>
      </c>
      <c r="GN18" s="36"/>
      <c r="GO18" s="36" t="n">
        <f aca="false">GN18*H18*30.4</f>
        <v>0</v>
      </c>
      <c r="GP18" s="36"/>
      <c r="GQ18" s="36" t="n">
        <f aca="false">GP18*H18*30.4</f>
        <v>0</v>
      </c>
      <c r="GR18" s="36"/>
      <c r="GS18" s="36" t="n">
        <f aca="false">GR18*H18*30.4</f>
        <v>0</v>
      </c>
      <c r="GT18" s="36"/>
      <c r="GU18" s="36" t="n">
        <f aca="false">GT18*H18*30.4</f>
        <v>0</v>
      </c>
      <c r="GV18" s="36"/>
      <c r="GW18" s="36" t="n">
        <f aca="false">GV18*H18*30.4</f>
        <v>0</v>
      </c>
      <c r="GX18" s="36"/>
      <c r="GY18" s="36" t="n">
        <f aca="false">GX18*H18*30.4</f>
        <v>0</v>
      </c>
      <c r="GZ18" s="36"/>
      <c r="HA18" s="41"/>
      <c r="HB18" s="40" t="n">
        <f aca="false">HA18*H18*30.4</f>
        <v>0</v>
      </c>
      <c r="HC18" s="36"/>
      <c r="HD18" s="36" t="n">
        <f aca="false">HC18*H18*30.4</f>
        <v>0</v>
      </c>
      <c r="HE18" s="36"/>
      <c r="HF18" s="36" t="n">
        <f aca="false">HE18*H18*30.4</f>
        <v>0</v>
      </c>
      <c r="HG18" s="36"/>
      <c r="HH18" s="36" t="n">
        <f aca="false">HG18*H18*30.4</f>
        <v>0</v>
      </c>
      <c r="HI18" s="36"/>
      <c r="HJ18" s="36" t="n">
        <f aca="false">HI18*H18*30.4</f>
        <v>0</v>
      </c>
      <c r="HK18" s="36"/>
      <c r="HL18" s="36" t="n">
        <f aca="false">HK18*H18*30.4</f>
        <v>0</v>
      </c>
      <c r="HM18" s="36"/>
      <c r="HN18" s="36" t="n">
        <f aca="false">HM18*H18*30.4</f>
        <v>0</v>
      </c>
      <c r="HO18" s="36"/>
      <c r="HP18" s="36" t="n">
        <f aca="false">HO18*H18*30.4</f>
        <v>0</v>
      </c>
      <c r="HQ18" s="36"/>
      <c r="HR18" s="36" t="n">
        <f aca="false">HQ18*H18*30.4</f>
        <v>0</v>
      </c>
      <c r="HS18" s="36"/>
      <c r="HT18" s="36" t="n">
        <f aca="false">HS18*H18*30.4</f>
        <v>0</v>
      </c>
      <c r="HU18" s="36"/>
      <c r="HV18" s="36" t="n">
        <f aca="false">HU18*H18*30.4</f>
        <v>0</v>
      </c>
      <c r="HW18" s="36"/>
      <c r="HX18" s="36" t="n">
        <f aca="false">HW18*H18*30.4</f>
        <v>0</v>
      </c>
      <c r="HY18" s="36"/>
      <c r="HZ18" s="46"/>
      <c r="IA18" s="45"/>
      <c r="IB18" s="45"/>
      <c r="IC18" s="45"/>
      <c r="ID18" s="45"/>
      <c r="IE18" s="45"/>
      <c r="IF18" s="45"/>
      <c r="IG18" s="45"/>
      <c r="IH18" s="45"/>
      <c r="II18" s="45"/>
      <c r="IJ18" s="45"/>
    </row>
    <row r="19" customFormat="false" ht="13.5" hidden="false" customHeight="false" outlineLevel="0" collapsed="false">
      <c r="A19" s="0" t="n">
        <v>26372</v>
      </c>
      <c r="B19" s="0" t="s">
        <v>29</v>
      </c>
      <c r="C19" s="25" t="n">
        <v>25000</v>
      </c>
      <c r="D19" s="26" t="n">
        <v>36100</v>
      </c>
      <c r="E19" s="26" t="n">
        <v>39172</v>
      </c>
      <c r="F19" s="0" t="s">
        <v>19</v>
      </c>
      <c r="G19" s="27" t="n">
        <v>38807</v>
      </c>
      <c r="H19" s="28" t="n">
        <v>0.339</v>
      </c>
      <c r="I19" s="29" t="n">
        <v>25000</v>
      </c>
      <c r="J19" s="30" t="n">
        <f aca="false">I19*H19*30.4</f>
        <v>257640</v>
      </c>
      <c r="K19" s="31" t="n">
        <v>25000</v>
      </c>
      <c r="L19" s="31" t="n">
        <f aca="false">K19*30.4*H19</f>
        <v>257640</v>
      </c>
      <c r="M19" s="25" t="n">
        <v>25000</v>
      </c>
      <c r="N19" s="25" t="n">
        <f aca="false">M19*30.4*H19</f>
        <v>257640</v>
      </c>
      <c r="O19" s="25" t="n">
        <v>25000</v>
      </c>
      <c r="P19" s="25" t="n">
        <f aca="false">O19*30.4*H19</f>
        <v>257640</v>
      </c>
      <c r="Q19" s="25" t="n">
        <v>25000</v>
      </c>
      <c r="R19" s="25" t="n">
        <f aca="false">Q19*30.4*H19</f>
        <v>257640</v>
      </c>
      <c r="S19" s="25" t="n">
        <v>25000</v>
      </c>
      <c r="T19" s="25" t="n">
        <f aca="false">S19*30.4*H19</f>
        <v>257640</v>
      </c>
      <c r="U19" s="25" t="n">
        <v>25000</v>
      </c>
      <c r="V19" s="25" t="n">
        <f aca="false">U19*30.4*H19</f>
        <v>257640</v>
      </c>
      <c r="W19" s="25" t="n">
        <v>25000</v>
      </c>
      <c r="X19" s="25" t="n">
        <f aca="false">W19*30.4*H19</f>
        <v>257640</v>
      </c>
      <c r="Y19" s="25" t="n">
        <v>25000</v>
      </c>
      <c r="Z19" s="25" t="n">
        <f aca="false">Y19*30.4*H19</f>
        <v>257640</v>
      </c>
      <c r="AA19" s="25" t="n">
        <v>25000</v>
      </c>
      <c r="AB19" s="25" t="n">
        <f aca="false">AA19*30.4*H19</f>
        <v>257640</v>
      </c>
      <c r="AC19" s="25" t="n">
        <v>25000</v>
      </c>
      <c r="AD19" s="25" t="n">
        <f aca="false">AC19*30.4*H19</f>
        <v>257640</v>
      </c>
      <c r="AE19" s="25" t="n">
        <v>25000</v>
      </c>
      <c r="AF19" s="25" t="n">
        <f aca="false">AE19*30.4*H19</f>
        <v>257640</v>
      </c>
      <c r="AG19" s="25"/>
      <c r="AH19" s="32" t="n">
        <v>25000</v>
      </c>
      <c r="AI19" s="31" t="n">
        <f aca="false">AH19*30.4*H19</f>
        <v>257640</v>
      </c>
      <c r="AJ19" s="25" t="n">
        <v>25000</v>
      </c>
      <c r="AK19" s="25" t="n">
        <f aca="false">AJ19*30.4*H19</f>
        <v>257640</v>
      </c>
      <c r="AL19" s="25" t="n">
        <v>25000</v>
      </c>
      <c r="AM19" s="25" t="n">
        <f aca="false">AL19*30.4*H19</f>
        <v>257640</v>
      </c>
      <c r="AN19" s="33" t="n">
        <v>25000</v>
      </c>
      <c r="AO19" s="33" t="n">
        <f aca="false">AN19*30.4*H19</f>
        <v>257640</v>
      </c>
      <c r="AP19" s="33" t="n">
        <v>25000</v>
      </c>
      <c r="AQ19" s="33" t="n">
        <f aca="false">AP19*30.4*H19</f>
        <v>257640</v>
      </c>
      <c r="AR19" s="25" t="n">
        <v>25000</v>
      </c>
      <c r="AS19" s="25" t="n">
        <f aca="false">AR19*30.4*H19</f>
        <v>257640</v>
      </c>
      <c r="AT19" s="25" t="n">
        <v>25000</v>
      </c>
      <c r="AU19" s="25" t="n">
        <f aca="false">AT19*30.4*H19</f>
        <v>257640</v>
      </c>
      <c r="AV19" s="25" t="n">
        <v>25000</v>
      </c>
      <c r="AW19" s="25" t="n">
        <f aca="false">AV19*30.4*H19</f>
        <v>257640</v>
      </c>
      <c r="AX19" s="25" t="n">
        <v>25000</v>
      </c>
      <c r="AY19" s="25" t="n">
        <f aca="false">AX19*30.4*H19</f>
        <v>257640</v>
      </c>
      <c r="AZ19" s="25" t="n">
        <v>25000</v>
      </c>
      <c r="BA19" s="25" t="n">
        <f aca="false">AZ19*30.4*H19</f>
        <v>257640</v>
      </c>
      <c r="BB19" s="25" t="n">
        <v>25000</v>
      </c>
      <c r="BC19" s="25" t="n">
        <f aca="false">BB19*30.4*H19</f>
        <v>257640</v>
      </c>
      <c r="BD19" s="25" t="n">
        <v>25000</v>
      </c>
      <c r="BE19" s="25" t="n">
        <f aca="false">BD19*30.4*H19</f>
        <v>257640</v>
      </c>
      <c r="BF19" s="25"/>
      <c r="BG19" s="32" t="n">
        <v>25000</v>
      </c>
      <c r="BH19" s="31" t="n">
        <f aca="false">BG19*30.4*H19</f>
        <v>257640</v>
      </c>
      <c r="BI19" s="25" t="n">
        <v>25000</v>
      </c>
      <c r="BJ19" s="25" t="n">
        <f aca="false">BI19*30.4*H19</f>
        <v>257640</v>
      </c>
      <c r="BK19" s="25" t="n">
        <v>25000</v>
      </c>
      <c r="BL19" s="25" t="n">
        <f aca="false">BK19*30.4*H19</f>
        <v>257640</v>
      </c>
      <c r="BM19" s="25" t="n">
        <v>25000</v>
      </c>
      <c r="BN19" s="25" t="n">
        <f aca="false">BM19*30.4*H19</f>
        <v>257640</v>
      </c>
      <c r="BO19" s="25" t="n">
        <v>25000</v>
      </c>
      <c r="BP19" s="25" t="n">
        <f aca="false">BO19*30.4*H19</f>
        <v>257640</v>
      </c>
      <c r="BQ19" s="25" t="n">
        <v>25000</v>
      </c>
      <c r="BR19" s="25" t="n">
        <f aca="false">BQ19*30.4*H19</f>
        <v>257640</v>
      </c>
      <c r="BS19" s="25" t="n">
        <v>25000</v>
      </c>
      <c r="BT19" s="25" t="n">
        <f aca="false">BS19*30.4*H19</f>
        <v>257640</v>
      </c>
      <c r="BU19" s="25" t="n">
        <v>25000</v>
      </c>
      <c r="BV19" s="25" t="n">
        <f aca="false">BU19*30.4*H19</f>
        <v>257640</v>
      </c>
      <c r="BW19" s="25" t="n">
        <v>25000</v>
      </c>
      <c r="BX19" s="25" t="n">
        <f aca="false">BW19*30.4*H19</f>
        <v>257640</v>
      </c>
      <c r="BY19" s="25" t="n">
        <v>25000</v>
      </c>
      <c r="BZ19" s="31" t="n">
        <f aca="false">BY19*30.4*H19</f>
        <v>257640</v>
      </c>
      <c r="CA19" s="25" t="n">
        <v>25000</v>
      </c>
      <c r="CB19" s="25" t="n">
        <f aca="false">CA19*30.4*H19</f>
        <v>257640</v>
      </c>
      <c r="CC19" s="25" t="n">
        <v>25000</v>
      </c>
      <c r="CD19" s="25" t="n">
        <f aca="false">CC19*30.4*H19</f>
        <v>257640</v>
      </c>
      <c r="CE19" s="25"/>
      <c r="CF19" s="32" t="n">
        <v>25000</v>
      </c>
      <c r="CG19" s="31" t="n">
        <f aca="false">CF19*30.4*H19</f>
        <v>257640</v>
      </c>
      <c r="CH19" s="25" t="n">
        <v>25000</v>
      </c>
      <c r="CI19" s="25" t="n">
        <f aca="false">CH19*30.4*H19</f>
        <v>257640</v>
      </c>
      <c r="CJ19" s="25" t="n">
        <v>25000</v>
      </c>
      <c r="CK19" s="25" t="n">
        <f aca="false">CJ19*30.4*H19</f>
        <v>257640</v>
      </c>
      <c r="CL19" s="25" t="n">
        <v>25000</v>
      </c>
      <c r="CM19" s="25" t="n">
        <f aca="false">CL19*30.4*H19</f>
        <v>257640</v>
      </c>
      <c r="CN19" s="25" t="n">
        <v>25000</v>
      </c>
      <c r="CO19" s="25" t="n">
        <f aca="false">CN19*30.4*H19</f>
        <v>257640</v>
      </c>
      <c r="CP19" s="25" t="n">
        <v>25000</v>
      </c>
      <c r="CQ19" s="25" t="n">
        <f aca="false">CP19*30.4*H19</f>
        <v>257640</v>
      </c>
      <c r="CR19" s="25" t="n">
        <v>25000</v>
      </c>
      <c r="CS19" s="25" t="n">
        <f aca="false">CR19*30.4*H19</f>
        <v>257640</v>
      </c>
      <c r="CT19" s="25" t="n">
        <v>25000</v>
      </c>
      <c r="CU19" s="25" t="n">
        <f aca="false">CT19*30.4*H19</f>
        <v>257640</v>
      </c>
      <c r="CV19" s="25" t="n">
        <v>25000</v>
      </c>
      <c r="CW19" s="25" t="n">
        <f aca="false">CV19*30.4*H19</f>
        <v>257640</v>
      </c>
      <c r="CX19" s="25" t="n">
        <v>25000</v>
      </c>
      <c r="CY19" s="25" t="n">
        <f aca="false">CX19*30.4*H19</f>
        <v>257640</v>
      </c>
      <c r="CZ19" s="25" t="n">
        <v>25000</v>
      </c>
      <c r="DA19" s="36" t="n">
        <f aca="false">CZ19*30.4*H19</f>
        <v>257640</v>
      </c>
      <c r="DB19" s="37" t="n">
        <v>25000</v>
      </c>
      <c r="DC19" s="37" t="n">
        <f aca="false">DB19*30.4*H19</f>
        <v>257640</v>
      </c>
      <c r="DD19" s="33"/>
      <c r="DE19" s="32" t="n">
        <v>25000</v>
      </c>
      <c r="DF19" s="40" t="n">
        <f aca="false">DE19*30.4*H19</f>
        <v>257640</v>
      </c>
      <c r="DG19" s="36" t="n">
        <v>25000</v>
      </c>
      <c r="DH19" s="36" t="n">
        <f aca="false">DG19*30.4*H19</f>
        <v>257640</v>
      </c>
      <c r="DI19" s="47" t="n">
        <v>25000</v>
      </c>
      <c r="DJ19" s="36" t="n">
        <f aca="false">DI19*30.4*H19</f>
        <v>257640</v>
      </c>
      <c r="DK19" s="36" t="n">
        <v>25000</v>
      </c>
      <c r="DL19" s="36" t="n">
        <f aca="false">DK19*30.4*H19</f>
        <v>257640</v>
      </c>
      <c r="DM19" s="36" t="n">
        <v>25000</v>
      </c>
      <c r="DN19" s="36" t="n">
        <f aca="false">DM19*30.4*H19</f>
        <v>257640</v>
      </c>
      <c r="DO19" s="36" t="n">
        <v>25000</v>
      </c>
      <c r="DP19" s="36" t="n">
        <f aca="false">DO19*30.4*H19</f>
        <v>257640</v>
      </c>
      <c r="DQ19" s="36" t="n">
        <v>25000</v>
      </c>
      <c r="DR19" s="36" t="n">
        <f aca="false">DQ19*30.4*H19</f>
        <v>257640</v>
      </c>
      <c r="DS19" s="36" t="n">
        <v>25000</v>
      </c>
      <c r="DT19" s="36" t="n">
        <f aca="false">DS19*30.4*H19</f>
        <v>257640</v>
      </c>
      <c r="DU19" s="36" t="n">
        <v>25000</v>
      </c>
      <c r="DV19" s="36" t="n">
        <f aca="false">DU19*30.4*H19</f>
        <v>257640</v>
      </c>
      <c r="DW19" s="36" t="n">
        <v>25000</v>
      </c>
      <c r="DX19" s="36" t="n">
        <f aca="false">DW19*30.4*H16</f>
        <v>98800</v>
      </c>
      <c r="DY19" s="36" t="n">
        <v>25000</v>
      </c>
      <c r="DZ19" s="36" t="n">
        <f aca="false">DY19*30.4*H19</f>
        <v>257640</v>
      </c>
      <c r="EA19" s="36" t="n">
        <v>25000</v>
      </c>
      <c r="EB19" s="36" t="n">
        <f aca="false">EA19*30.4*H19</f>
        <v>257640</v>
      </c>
      <c r="EC19" s="36"/>
      <c r="ED19" s="41" t="n">
        <v>25000</v>
      </c>
      <c r="EE19" s="40" t="n">
        <f aca="false">ED19*30.4*H19</f>
        <v>257640</v>
      </c>
      <c r="EF19" s="36" t="n">
        <v>25000</v>
      </c>
      <c r="EG19" s="36" t="n">
        <f aca="false">EF19*30.4*H19</f>
        <v>257640</v>
      </c>
      <c r="EH19" s="36" t="n">
        <v>25000</v>
      </c>
      <c r="EI19" s="36" t="n">
        <f aca="false">EH19*30.4*H19</f>
        <v>257640</v>
      </c>
      <c r="EJ19" s="36"/>
      <c r="EK19" s="36" t="n">
        <f aca="false">EJ19*30.4*H19</f>
        <v>0</v>
      </c>
      <c r="EL19" s="36"/>
      <c r="EM19" s="36" t="n">
        <f aca="false">EL19*30.4*H19</f>
        <v>0</v>
      </c>
      <c r="EN19" s="36"/>
      <c r="EO19" s="36" t="n">
        <f aca="false">EN19*30.4*H19</f>
        <v>0</v>
      </c>
      <c r="EP19" s="36"/>
      <c r="EQ19" s="36" t="n">
        <f aca="false">EP19*30.4*H19</f>
        <v>0</v>
      </c>
      <c r="ER19" s="36"/>
      <c r="ES19" s="36" t="n">
        <f aca="false">ER19*30.4*H19</f>
        <v>0</v>
      </c>
      <c r="ET19" s="36"/>
      <c r="EU19" s="36" t="n">
        <f aca="false">ET19*30.4*H19</f>
        <v>0</v>
      </c>
      <c r="EV19" s="36"/>
      <c r="EW19" s="36" t="n">
        <f aca="false">EV19*30.4*H19</f>
        <v>0</v>
      </c>
      <c r="EX19" s="36"/>
      <c r="EY19" s="36" t="n">
        <f aca="false">EX19*30.4*H19</f>
        <v>0</v>
      </c>
      <c r="EZ19" s="36"/>
      <c r="FA19" s="36" t="n">
        <f aca="false">EZ19*30.4*H19</f>
        <v>0</v>
      </c>
      <c r="FB19" s="35"/>
      <c r="FC19" s="39"/>
      <c r="FD19" s="31" t="n">
        <f aca="false">FC19*H19*30.4</f>
        <v>0</v>
      </c>
      <c r="FE19" s="35"/>
      <c r="FF19" s="25" t="n">
        <f aca="false">FE19*H19*30.4</f>
        <v>0</v>
      </c>
      <c r="FG19" s="35"/>
      <c r="FH19" s="25" t="n">
        <f aca="false">FG19*H19*30.4</f>
        <v>0</v>
      </c>
      <c r="FI19" s="35"/>
      <c r="FJ19" s="25" t="n">
        <f aca="false">FI19*H19*30.4</f>
        <v>0</v>
      </c>
      <c r="FK19" s="35"/>
      <c r="FL19" s="25" t="n">
        <f aca="false">FK19*H19*30.4</f>
        <v>0</v>
      </c>
      <c r="FM19" s="35"/>
      <c r="FN19" s="25" t="n">
        <f aca="false">FM19*H19*30.4</f>
        <v>0</v>
      </c>
      <c r="FO19" s="35"/>
      <c r="FP19" s="25" t="n">
        <f aca="false">FO19*H19*30.4</f>
        <v>0</v>
      </c>
      <c r="FQ19" s="35"/>
      <c r="FR19" s="25" t="n">
        <f aca="false">FQ19*H19*30.4</f>
        <v>0</v>
      </c>
      <c r="FS19" s="35"/>
      <c r="FT19" s="25" t="n">
        <f aca="false">FS19*H19*30.4</f>
        <v>0</v>
      </c>
      <c r="FU19" s="35"/>
      <c r="FV19" s="25" t="n">
        <f aca="false">FU19*H19*30.4</f>
        <v>0</v>
      </c>
      <c r="FW19" s="35"/>
      <c r="FX19" s="25" t="n">
        <f aca="false">FW19*H19*30.4</f>
        <v>0</v>
      </c>
      <c r="FY19" s="35"/>
      <c r="FZ19" s="36" t="n">
        <f aca="false">FY19*H19*30.4</f>
        <v>0</v>
      </c>
      <c r="GA19" s="35"/>
      <c r="GB19" s="39"/>
      <c r="GC19" s="40" t="n">
        <f aca="false">GB19*H19*30.4</f>
        <v>0</v>
      </c>
      <c r="GD19" s="36"/>
      <c r="GE19" s="36" t="n">
        <f aca="false">GD19*H19*30.4</f>
        <v>0</v>
      </c>
      <c r="GF19" s="36"/>
      <c r="GG19" s="36" t="n">
        <f aca="false">GF19*H19*30.4</f>
        <v>0</v>
      </c>
      <c r="GH19" s="36"/>
      <c r="GI19" s="36" t="n">
        <f aca="false">GH19*H19*30.4</f>
        <v>0</v>
      </c>
      <c r="GJ19" s="36"/>
      <c r="GK19" s="36" t="n">
        <f aca="false">GJ19*H19*30.4</f>
        <v>0</v>
      </c>
      <c r="GL19" s="36"/>
      <c r="GM19" s="36" t="n">
        <f aca="false">GL19*H19*30.4</f>
        <v>0</v>
      </c>
      <c r="GN19" s="36"/>
      <c r="GO19" s="36" t="n">
        <f aca="false">GN19*H19*30.4</f>
        <v>0</v>
      </c>
      <c r="GP19" s="36"/>
      <c r="GQ19" s="36" t="n">
        <f aca="false">GP19*H19*30.4</f>
        <v>0</v>
      </c>
      <c r="GR19" s="36"/>
      <c r="GS19" s="36" t="n">
        <f aca="false">GR19*H19*30.4</f>
        <v>0</v>
      </c>
      <c r="GT19" s="36"/>
      <c r="GU19" s="36" t="n">
        <f aca="false">GT19*H19*30.4</f>
        <v>0</v>
      </c>
      <c r="GV19" s="36"/>
      <c r="GW19" s="36" t="n">
        <f aca="false">GV19*H19*30.4</f>
        <v>0</v>
      </c>
      <c r="GX19" s="36"/>
      <c r="GY19" s="36" t="n">
        <f aca="false">GX19*H19*30.4</f>
        <v>0</v>
      </c>
      <c r="GZ19" s="36"/>
      <c r="HA19" s="41"/>
      <c r="HB19" s="40" t="n">
        <f aca="false">HA19*H19*30.4</f>
        <v>0</v>
      </c>
      <c r="HC19" s="36"/>
      <c r="HD19" s="36" t="n">
        <f aca="false">HC19*H19*30.4</f>
        <v>0</v>
      </c>
      <c r="HE19" s="36"/>
      <c r="HF19" s="36" t="n">
        <f aca="false">HE19*H19*30.4</f>
        <v>0</v>
      </c>
      <c r="HG19" s="36"/>
      <c r="HH19" s="36" t="n">
        <f aca="false">HG19*H19*30.4</f>
        <v>0</v>
      </c>
      <c r="HI19" s="36"/>
      <c r="HJ19" s="36" t="n">
        <f aca="false">HI19*H19*30.4</f>
        <v>0</v>
      </c>
      <c r="HK19" s="36"/>
      <c r="HL19" s="36" t="n">
        <f aca="false">HK19*H19*30.4</f>
        <v>0</v>
      </c>
      <c r="HM19" s="36"/>
      <c r="HN19" s="36" t="n">
        <f aca="false">HM19*H19*30.4</f>
        <v>0</v>
      </c>
      <c r="HO19" s="36"/>
      <c r="HP19" s="36" t="n">
        <f aca="false">HO19*H19*30.4</f>
        <v>0</v>
      </c>
      <c r="HQ19" s="36"/>
      <c r="HR19" s="36" t="n">
        <f aca="false">HQ19*H19*30.4</f>
        <v>0</v>
      </c>
      <c r="HS19" s="36"/>
      <c r="HT19" s="36" t="n">
        <f aca="false">HS19*H19*30.4</f>
        <v>0</v>
      </c>
      <c r="HU19" s="36"/>
      <c r="HV19" s="36" t="n">
        <f aca="false">HU19*H19*30.4</f>
        <v>0</v>
      </c>
      <c r="HW19" s="36"/>
      <c r="HX19" s="36" t="n">
        <f aca="false">HW19*H19*30.4</f>
        <v>0</v>
      </c>
      <c r="HY19" s="36"/>
      <c r="HZ19" s="46"/>
      <c r="IA19" s="45"/>
      <c r="IB19" s="45"/>
      <c r="IC19" s="45"/>
      <c r="ID19" s="45"/>
      <c r="IE19" s="45"/>
      <c r="IF19" s="45"/>
      <c r="IG19" s="45"/>
      <c r="IH19" s="45"/>
      <c r="II19" s="45"/>
      <c r="IJ19" s="45"/>
    </row>
    <row r="20" customFormat="false" ht="13.5" hidden="false" customHeight="false" outlineLevel="0" collapsed="false">
      <c r="A20" s="0" t="n">
        <v>26683</v>
      </c>
      <c r="B20" s="0" t="s">
        <v>30</v>
      </c>
      <c r="C20" s="25" t="n">
        <v>8000</v>
      </c>
      <c r="D20" s="26" t="n">
        <v>36220</v>
      </c>
      <c r="E20" s="26" t="n">
        <v>37711</v>
      </c>
      <c r="F20" s="0" t="s">
        <v>19</v>
      </c>
      <c r="G20" s="27" t="n">
        <v>37529</v>
      </c>
      <c r="H20" s="28" t="n">
        <v>0.23</v>
      </c>
      <c r="I20" s="29" t="n">
        <v>8000</v>
      </c>
      <c r="J20" s="30" t="n">
        <f aca="false">I20*H20*30.4</f>
        <v>55936</v>
      </c>
      <c r="K20" s="31" t="n">
        <v>8000</v>
      </c>
      <c r="L20" s="31" t="n">
        <f aca="false">K20*30.4*H20</f>
        <v>55936</v>
      </c>
      <c r="M20" s="25" t="n">
        <v>8000</v>
      </c>
      <c r="N20" s="25" t="n">
        <f aca="false">M20*30.4*H20</f>
        <v>55936</v>
      </c>
      <c r="O20" s="36" t="n">
        <v>8000</v>
      </c>
      <c r="P20" s="25" t="n">
        <f aca="false">O20*30.4*H20</f>
        <v>55936</v>
      </c>
      <c r="Q20" s="36" t="n">
        <v>8000</v>
      </c>
      <c r="R20" s="25" t="n">
        <f aca="false">Q20*30.4*H20</f>
        <v>55936</v>
      </c>
      <c r="S20" s="36" t="n">
        <v>8000</v>
      </c>
      <c r="T20" s="25" t="n">
        <f aca="false">S20*30.4*H20</f>
        <v>55936</v>
      </c>
      <c r="U20" s="36" t="n">
        <v>8000</v>
      </c>
      <c r="V20" s="25" t="n">
        <f aca="false">U20*30.4*H20</f>
        <v>55936</v>
      </c>
      <c r="W20" s="36" t="n">
        <v>8000</v>
      </c>
      <c r="X20" s="25" t="n">
        <f aca="false">W20*30.4*H20</f>
        <v>55936</v>
      </c>
      <c r="Y20" s="47" t="n">
        <v>8000</v>
      </c>
      <c r="Z20" s="25" t="n">
        <f aca="false">Y20*30.4*H20</f>
        <v>55936</v>
      </c>
      <c r="AA20" s="36" t="n">
        <v>8000</v>
      </c>
      <c r="AB20" s="25" t="n">
        <f aca="false">AA20*30.4*H20</f>
        <v>55936</v>
      </c>
      <c r="AC20" s="36" t="n">
        <v>8000</v>
      </c>
      <c r="AD20" s="25" t="n">
        <f aca="false">AC20*30.4*H20</f>
        <v>55936</v>
      </c>
      <c r="AE20" s="36" t="n">
        <v>8000</v>
      </c>
      <c r="AF20" s="25" t="n">
        <f aca="false">AE20*30.4*H20</f>
        <v>55936</v>
      </c>
      <c r="AG20" s="25"/>
      <c r="AH20" s="41" t="n">
        <v>8000</v>
      </c>
      <c r="AI20" s="31" t="n">
        <f aca="false">AH20*30.4*H20</f>
        <v>55936</v>
      </c>
      <c r="AJ20" s="36" t="n">
        <v>8000</v>
      </c>
      <c r="AK20" s="25" t="n">
        <f aca="false">AJ20*30.4*H20</f>
        <v>55936</v>
      </c>
      <c r="AL20" s="36" t="n">
        <v>8000</v>
      </c>
      <c r="AM20" s="25" t="n">
        <f aca="false">AL20*30.4*H20</f>
        <v>55936</v>
      </c>
      <c r="AN20" s="38"/>
      <c r="AO20" s="33" t="n">
        <f aca="false">AN20*30.4*H20</f>
        <v>0</v>
      </c>
      <c r="AP20" s="38"/>
      <c r="AQ20" s="33" t="n">
        <f aca="false">AP20*30.4*H20</f>
        <v>0</v>
      </c>
      <c r="AR20" s="35"/>
      <c r="AS20" s="25" t="n">
        <f aca="false">AR20*30.4*H20</f>
        <v>0</v>
      </c>
      <c r="AT20" s="35"/>
      <c r="AU20" s="25" t="n">
        <f aca="false">AT20*30.4*H20</f>
        <v>0</v>
      </c>
      <c r="AV20" s="35"/>
      <c r="AW20" s="25" t="n">
        <f aca="false">AV20*30.4*H20</f>
        <v>0</v>
      </c>
      <c r="AX20" s="35"/>
      <c r="AY20" s="25" t="n">
        <f aca="false">AX20*30.4*H20</f>
        <v>0</v>
      </c>
      <c r="AZ20" s="35"/>
      <c r="BA20" s="25" t="n">
        <f aca="false">AZ20*30.4*H20</f>
        <v>0</v>
      </c>
      <c r="BB20" s="35"/>
      <c r="BC20" s="25" t="n">
        <f aca="false">BB20*30.4*H20</f>
        <v>0</v>
      </c>
      <c r="BD20" s="35"/>
      <c r="BE20" s="25" t="n">
        <f aca="false">BD20*30.4*H20</f>
        <v>0</v>
      </c>
      <c r="BF20" s="35"/>
      <c r="BG20" s="39"/>
      <c r="BH20" s="31" t="n">
        <f aca="false">BG20*30.4*H20</f>
        <v>0</v>
      </c>
      <c r="BI20" s="35"/>
      <c r="BJ20" s="25" t="n">
        <f aca="false">BI20*30.4*H20</f>
        <v>0</v>
      </c>
      <c r="BK20" s="35"/>
      <c r="BL20" s="25" t="n">
        <f aca="false">BK20*30.4*H20</f>
        <v>0</v>
      </c>
      <c r="BM20" s="35"/>
      <c r="BN20" s="25" t="n">
        <f aca="false">BM20*30.4*H20</f>
        <v>0</v>
      </c>
      <c r="BO20" s="35"/>
      <c r="BP20" s="25" t="n">
        <f aca="false">BO20*30.4*H20</f>
        <v>0</v>
      </c>
      <c r="BQ20" s="35"/>
      <c r="BR20" s="25" t="n">
        <f aca="false">BQ20*30.4*H20</f>
        <v>0</v>
      </c>
      <c r="BS20" s="35"/>
      <c r="BT20" s="25" t="n">
        <f aca="false">BS20*30.4*H20</f>
        <v>0</v>
      </c>
      <c r="BU20" s="35"/>
      <c r="BV20" s="25" t="n">
        <f aca="false">BU20*30.4*H20</f>
        <v>0</v>
      </c>
      <c r="BW20" s="35"/>
      <c r="BX20" s="25" t="n">
        <f aca="false">BW20*30.4*H20</f>
        <v>0</v>
      </c>
      <c r="BY20" s="35"/>
      <c r="BZ20" s="31" t="n">
        <f aca="false">BY20*30.4*H20</f>
        <v>0</v>
      </c>
      <c r="CA20" s="35"/>
      <c r="CB20" s="25" t="n">
        <f aca="false">CA20*30.4*H20</f>
        <v>0</v>
      </c>
      <c r="CC20" s="35"/>
      <c r="CD20" s="25" t="n">
        <f aca="false">CC20*30.4*H20</f>
        <v>0</v>
      </c>
      <c r="CE20" s="35"/>
      <c r="CF20" s="39"/>
      <c r="CG20" s="31" t="n">
        <f aca="false">CF20*30.4*H20</f>
        <v>0</v>
      </c>
      <c r="CH20" s="35"/>
      <c r="CI20" s="25" t="n">
        <f aca="false">CH20*30.4*H20</f>
        <v>0</v>
      </c>
      <c r="CJ20" s="35"/>
      <c r="CK20" s="25" t="n">
        <f aca="false">CJ20*30.4*H20</f>
        <v>0</v>
      </c>
      <c r="CL20" s="35"/>
      <c r="CM20" s="25" t="n">
        <f aca="false">CL20*30.4*H20</f>
        <v>0</v>
      </c>
      <c r="CN20" s="35"/>
      <c r="CO20" s="25" t="n">
        <f aca="false">CN20*30.4*H20</f>
        <v>0</v>
      </c>
      <c r="CP20" s="35"/>
      <c r="CQ20" s="25" t="n">
        <f aca="false">CP20*30.4*H20</f>
        <v>0</v>
      </c>
      <c r="CR20" s="35"/>
      <c r="CS20" s="25" t="n">
        <f aca="false">CR20*30.4*H20</f>
        <v>0</v>
      </c>
      <c r="CT20" s="35"/>
      <c r="CU20" s="25" t="n">
        <f aca="false">CT20*30.4*H20</f>
        <v>0</v>
      </c>
      <c r="CV20" s="35"/>
      <c r="CW20" s="25" t="n">
        <f aca="false">CV20*30.4*H20</f>
        <v>0</v>
      </c>
      <c r="CX20" s="35"/>
      <c r="CY20" s="25" t="n">
        <f aca="false">CX20*30.4*H20</f>
        <v>0</v>
      </c>
      <c r="CZ20" s="35"/>
      <c r="DA20" s="36" t="n">
        <f aca="false">CZ20*30.4*H20</f>
        <v>0</v>
      </c>
      <c r="DB20" s="37"/>
      <c r="DC20" s="37" t="n">
        <f aca="false">DB20*30.4*H20</f>
        <v>0</v>
      </c>
      <c r="DD20" s="38"/>
      <c r="DE20" s="39"/>
      <c r="DF20" s="40" t="n">
        <f aca="false">DE20*30.4*H20</f>
        <v>0</v>
      </c>
      <c r="DG20" s="36"/>
      <c r="DH20" s="36" t="n">
        <f aca="false">DG20*30.4*H20</f>
        <v>0</v>
      </c>
      <c r="DI20" s="36"/>
      <c r="DJ20" s="36" t="n">
        <f aca="false">DI20*30.4*H20</f>
        <v>0</v>
      </c>
      <c r="DK20" s="36"/>
      <c r="DL20" s="36" t="n">
        <f aca="false">DK20*30.4*H20</f>
        <v>0</v>
      </c>
      <c r="DM20" s="36"/>
      <c r="DN20" s="36" t="n">
        <f aca="false">DM20*30.4*H20</f>
        <v>0</v>
      </c>
      <c r="DO20" s="36"/>
      <c r="DP20" s="36" t="n">
        <f aca="false">DO20*30.4*H20</f>
        <v>0</v>
      </c>
      <c r="DQ20" s="36"/>
      <c r="DR20" s="36" t="n">
        <f aca="false">DQ20*30.4*H20</f>
        <v>0</v>
      </c>
      <c r="DS20" s="36"/>
      <c r="DT20" s="36" t="n">
        <f aca="false">DS20*30.4*H20</f>
        <v>0</v>
      </c>
      <c r="DU20" s="36"/>
      <c r="DV20" s="36" t="n">
        <f aca="false">DU20*30.4*H20</f>
        <v>0</v>
      </c>
      <c r="DW20" s="36"/>
      <c r="DX20" s="36" t="n">
        <f aca="false">DW20*30.4*H17</f>
        <v>0</v>
      </c>
      <c r="DY20" s="36"/>
      <c r="DZ20" s="36" t="n">
        <f aca="false">DY20*30.4*H20</f>
        <v>0</v>
      </c>
      <c r="EA20" s="36"/>
      <c r="EB20" s="36" t="n">
        <f aca="false">EA20*30.4*H20</f>
        <v>0</v>
      </c>
      <c r="EC20" s="36"/>
      <c r="ED20" s="41"/>
      <c r="EE20" s="40" t="n">
        <f aca="false">ED20*30.4*H20</f>
        <v>0</v>
      </c>
      <c r="EF20" s="36"/>
      <c r="EG20" s="36" t="n">
        <f aca="false">EF20*30.4*H20</f>
        <v>0</v>
      </c>
      <c r="EH20" s="36"/>
      <c r="EI20" s="36" t="n">
        <f aca="false">EH20*30.4*H20</f>
        <v>0</v>
      </c>
      <c r="EJ20" s="36"/>
      <c r="EK20" s="36" t="n">
        <f aca="false">EJ20*30.4*H20</f>
        <v>0</v>
      </c>
      <c r="EL20" s="36"/>
      <c r="EM20" s="36" t="n">
        <f aca="false">EL20*30.4*H20</f>
        <v>0</v>
      </c>
      <c r="EN20" s="36"/>
      <c r="EO20" s="36" t="n">
        <f aca="false">EN20*30.4*H20</f>
        <v>0</v>
      </c>
      <c r="EP20" s="36"/>
      <c r="EQ20" s="36" t="n">
        <f aca="false">EP20*30.4*H20</f>
        <v>0</v>
      </c>
      <c r="ER20" s="36"/>
      <c r="ES20" s="36" t="n">
        <f aca="false">ER20*30.4*H20</f>
        <v>0</v>
      </c>
      <c r="ET20" s="36"/>
      <c r="EU20" s="36" t="n">
        <f aca="false">ET20*30.4*H20</f>
        <v>0</v>
      </c>
      <c r="EV20" s="36"/>
      <c r="EW20" s="36" t="n">
        <f aca="false">EV20*30.4*H20</f>
        <v>0</v>
      </c>
      <c r="EX20" s="36"/>
      <c r="EY20" s="36" t="n">
        <f aca="false">EX20*30.4*H20</f>
        <v>0</v>
      </c>
      <c r="EZ20" s="36"/>
      <c r="FA20" s="36" t="n">
        <f aca="false">EZ20*30.4*H20</f>
        <v>0</v>
      </c>
      <c r="FB20" s="35"/>
      <c r="FC20" s="39"/>
      <c r="FD20" s="31" t="n">
        <f aca="false">FC20*H20*30.4</f>
        <v>0</v>
      </c>
      <c r="FE20" s="35"/>
      <c r="FF20" s="25" t="n">
        <f aca="false">FE20*H20*30.4</f>
        <v>0</v>
      </c>
      <c r="FG20" s="35"/>
      <c r="FH20" s="25" t="n">
        <f aca="false">FG20*H20*30.4</f>
        <v>0</v>
      </c>
      <c r="FI20" s="35"/>
      <c r="FJ20" s="25" t="n">
        <f aca="false">FI20*H20*30.4</f>
        <v>0</v>
      </c>
      <c r="FK20" s="35"/>
      <c r="FL20" s="25" t="n">
        <f aca="false">FK20*H20*30.4</f>
        <v>0</v>
      </c>
      <c r="FM20" s="35"/>
      <c r="FN20" s="25" t="n">
        <f aca="false">FM20*H20*30.4</f>
        <v>0</v>
      </c>
      <c r="FO20" s="35"/>
      <c r="FP20" s="25" t="n">
        <f aca="false">FO20*H20*30.4</f>
        <v>0</v>
      </c>
      <c r="FQ20" s="35"/>
      <c r="FR20" s="25" t="n">
        <f aca="false">FQ20*H20*30.4</f>
        <v>0</v>
      </c>
      <c r="FS20" s="35"/>
      <c r="FT20" s="25" t="n">
        <f aca="false">FS20*H20*30.4</f>
        <v>0</v>
      </c>
      <c r="FU20" s="35"/>
      <c r="FV20" s="25" t="n">
        <f aca="false">FU20*H20*30.4</f>
        <v>0</v>
      </c>
      <c r="FW20" s="35"/>
      <c r="FX20" s="25" t="n">
        <f aca="false">FW20*H20*30.4</f>
        <v>0</v>
      </c>
      <c r="FY20" s="35"/>
      <c r="FZ20" s="36" t="n">
        <f aca="false">FY20*H20*30.4</f>
        <v>0</v>
      </c>
      <c r="GA20" s="35"/>
      <c r="GB20" s="39"/>
      <c r="GC20" s="40" t="n">
        <f aca="false">GB20*H20*30.4</f>
        <v>0</v>
      </c>
      <c r="GD20" s="36"/>
      <c r="GE20" s="36" t="n">
        <f aca="false">GD20*H20*30.4</f>
        <v>0</v>
      </c>
      <c r="GF20" s="36"/>
      <c r="GG20" s="36" t="n">
        <f aca="false">GF20*H20*30.4</f>
        <v>0</v>
      </c>
      <c r="GH20" s="36"/>
      <c r="GI20" s="36" t="n">
        <f aca="false">GH20*H20*30.4</f>
        <v>0</v>
      </c>
      <c r="GJ20" s="36"/>
      <c r="GK20" s="36" t="n">
        <f aca="false">GJ20*H20*30.4</f>
        <v>0</v>
      </c>
      <c r="GL20" s="36"/>
      <c r="GM20" s="36" t="n">
        <f aca="false">GL20*H20*30.4</f>
        <v>0</v>
      </c>
      <c r="GN20" s="36"/>
      <c r="GO20" s="36" t="n">
        <f aca="false">GN20*H20*30.4</f>
        <v>0</v>
      </c>
      <c r="GP20" s="36"/>
      <c r="GQ20" s="36" t="n">
        <f aca="false">GP20*H20*30.4</f>
        <v>0</v>
      </c>
      <c r="GR20" s="36"/>
      <c r="GS20" s="36" t="n">
        <f aca="false">GR20*H20*30.4</f>
        <v>0</v>
      </c>
      <c r="GT20" s="36"/>
      <c r="GU20" s="36" t="n">
        <f aca="false">GT20*H20*30.4</f>
        <v>0</v>
      </c>
      <c r="GV20" s="36"/>
      <c r="GW20" s="36" t="n">
        <f aca="false">GV20*H20*30.4</f>
        <v>0</v>
      </c>
      <c r="GX20" s="36"/>
      <c r="GY20" s="36" t="n">
        <f aca="false">GX20*H20*30.4</f>
        <v>0</v>
      </c>
      <c r="GZ20" s="36"/>
      <c r="HA20" s="41"/>
      <c r="HB20" s="40" t="n">
        <f aca="false">HA20*H20*30.4</f>
        <v>0</v>
      </c>
      <c r="HC20" s="36"/>
      <c r="HD20" s="36" t="n">
        <f aca="false">HC20*H20*30.4</f>
        <v>0</v>
      </c>
      <c r="HE20" s="36"/>
      <c r="HF20" s="36" t="n">
        <f aca="false">HE20*H20*30.4</f>
        <v>0</v>
      </c>
      <c r="HG20" s="36"/>
      <c r="HH20" s="36" t="n">
        <f aca="false">HG20*H20*30.4</f>
        <v>0</v>
      </c>
      <c r="HI20" s="36"/>
      <c r="HJ20" s="36" t="n">
        <f aca="false">HI20*H20*30.4</f>
        <v>0</v>
      </c>
      <c r="HK20" s="36"/>
      <c r="HL20" s="36" t="n">
        <f aca="false">HK20*H20*30.4</f>
        <v>0</v>
      </c>
      <c r="HM20" s="36"/>
      <c r="HN20" s="36" t="n">
        <f aca="false">HM20*H20*30.4</f>
        <v>0</v>
      </c>
      <c r="HO20" s="36"/>
      <c r="HP20" s="36" t="n">
        <f aca="false">HO20*H20*30.4</f>
        <v>0</v>
      </c>
      <c r="HQ20" s="36"/>
      <c r="HR20" s="36" t="n">
        <f aca="false">HQ20*H20*30.4</f>
        <v>0</v>
      </c>
      <c r="HS20" s="36"/>
      <c r="HT20" s="36" t="n">
        <f aca="false">HS20*H20*30.4</f>
        <v>0</v>
      </c>
      <c r="HU20" s="36"/>
      <c r="HV20" s="36" t="n">
        <f aca="false">HU20*H20*30.4</f>
        <v>0</v>
      </c>
      <c r="HW20" s="36"/>
      <c r="HX20" s="36" t="n">
        <f aca="false">HW20*H20*30.4</f>
        <v>0</v>
      </c>
      <c r="HY20" s="36"/>
      <c r="HZ20" s="46"/>
      <c r="IA20" s="45"/>
      <c r="IB20" s="45"/>
      <c r="IC20" s="45"/>
      <c r="ID20" s="45"/>
      <c r="IE20" s="45"/>
      <c r="IF20" s="45"/>
      <c r="IG20" s="45"/>
      <c r="IH20" s="45"/>
      <c r="II20" s="45"/>
      <c r="IJ20" s="45"/>
    </row>
    <row r="21" customFormat="false" ht="13.5" hidden="false" customHeight="false" outlineLevel="0" collapsed="false">
      <c r="A21" s="0" t="n">
        <v>26678</v>
      </c>
      <c r="B21" s="0" t="s">
        <v>31</v>
      </c>
      <c r="C21" s="25" t="n">
        <v>25000</v>
      </c>
      <c r="D21" s="26" t="n">
        <v>36251</v>
      </c>
      <c r="E21" s="26" t="n">
        <v>39172</v>
      </c>
      <c r="F21" s="0" t="s">
        <v>19</v>
      </c>
      <c r="G21" s="27" t="n">
        <v>38807</v>
      </c>
      <c r="H21" s="28" t="n">
        <v>0.3377</v>
      </c>
      <c r="I21" s="29" t="n">
        <v>25000</v>
      </c>
      <c r="J21" s="30" t="n">
        <f aca="false">I21*H21*30.4</f>
        <v>256652</v>
      </c>
      <c r="K21" s="31" t="n">
        <v>25000</v>
      </c>
      <c r="L21" s="31" t="n">
        <f aca="false">K21*30.4*H21</f>
        <v>256652</v>
      </c>
      <c r="M21" s="25" t="n">
        <v>25000</v>
      </c>
      <c r="N21" s="25" t="n">
        <f aca="false">M21*30.4*H21</f>
        <v>256652</v>
      </c>
      <c r="O21" s="25" t="n">
        <v>25000</v>
      </c>
      <c r="P21" s="25" t="n">
        <f aca="false">O21*30.4*H21</f>
        <v>256652</v>
      </c>
      <c r="Q21" s="25" t="n">
        <v>25000</v>
      </c>
      <c r="R21" s="25" t="n">
        <f aca="false">Q21*30.4*H21</f>
        <v>256652</v>
      </c>
      <c r="S21" s="25" t="n">
        <v>25000</v>
      </c>
      <c r="T21" s="25" t="n">
        <f aca="false">S21*30.4*H21</f>
        <v>256652</v>
      </c>
      <c r="U21" s="25" t="n">
        <v>25000</v>
      </c>
      <c r="V21" s="25" t="n">
        <f aca="false">U21*30.4*H21</f>
        <v>256652</v>
      </c>
      <c r="W21" s="25" t="n">
        <v>25000</v>
      </c>
      <c r="X21" s="25" t="n">
        <f aca="false">W21*30.4*H21</f>
        <v>256652</v>
      </c>
      <c r="Y21" s="25" t="n">
        <v>25000</v>
      </c>
      <c r="Z21" s="25" t="n">
        <f aca="false">Y21*30.4*H21</f>
        <v>256652</v>
      </c>
      <c r="AA21" s="25" t="n">
        <v>25000</v>
      </c>
      <c r="AB21" s="25" t="n">
        <f aca="false">AA21*30.4*H21</f>
        <v>256652</v>
      </c>
      <c r="AC21" s="25" t="n">
        <v>25000</v>
      </c>
      <c r="AD21" s="25" t="n">
        <f aca="false">AC21*30.4*H21</f>
        <v>256652</v>
      </c>
      <c r="AE21" s="25" t="n">
        <v>25000</v>
      </c>
      <c r="AF21" s="25" t="n">
        <f aca="false">AE21*30.4*H21</f>
        <v>256652</v>
      </c>
      <c r="AG21" s="25"/>
      <c r="AH21" s="32" t="n">
        <v>25000</v>
      </c>
      <c r="AI21" s="31" t="n">
        <f aca="false">AH21*30.4*H21</f>
        <v>256652</v>
      </c>
      <c r="AJ21" s="25" t="n">
        <v>25000</v>
      </c>
      <c r="AK21" s="25" t="n">
        <f aca="false">AJ21*30.4*H21</f>
        <v>256652</v>
      </c>
      <c r="AL21" s="25" t="n">
        <v>25000</v>
      </c>
      <c r="AM21" s="25" t="n">
        <f aca="false">AL21*30.4*H21</f>
        <v>256652</v>
      </c>
      <c r="AN21" s="33" t="n">
        <v>25000</v>
      </c>
      <c r="AO21" s="33" t="n">
        <f aca="false">AN21*30.4*H21</f>
        <v>256652</v>
      </c>
      <c r="AP21" s="33" t="n">
        <v>25000</v>
      </c>
      <c r="AQ21" s="33" t="n">
        <f aca="false">AP21*30.4*H21</f>
        <v>256652</v>
      </c>
      <c r="AR21" s="25" t="n">
        <v>25000</v>
      </c>
      <c r="AS21" s="25" t="n">
        <f aca="false">AR21*30.4*H21</f>
        <v>256652</v>
      </c>
      <c r="AT21" s="25" t="n">
        <v>25000</v>
      </c>
      <c r="AU21" s="25" t="n">
        <f aca="false">AT21*30.4*H21</f>
        <v>256652</v>
      </c>
      <c r="AV21" s="25" t="n">
        <v>25000</v>
      </c>
      <c r="AW21" s="25" t="n">
        <f aca="false">AV21*30.4*H21</f>
        <v>256652</v>
      </c>
      <c r="AX21" s="25" t="n">
        <v>25000</v>
      </c>
      <c r="AY21" s="25" t="n">
        <f aca="false">AX21*30.4*H21</f>
        <v>256652</v>
      </c>
      <c r="AZ21" s="25" t="n">
        <v>25000</v>
      </c>
      <c r="BA21" s="25" t="n">
        <f aca="false">AZ21*30.4*H21</f>
        <v>256652</v>
      </c>
      <c r="BB21" s="25" t="n">
        <v>25000</v>
      </c>
      <c r="BC21" s="25" t="n">
        <f aca="false">BB21*30.4*H21</f>
        <v>256652</v>
      </c>
      <c r="BD21" s="25" t="n">
        <v>25000</v>
      </c>
      <c r="BE21" s="25" t="n">
        <f aca="false">BD21*30.4*H21</f>
        <v>256652</v>
      </c>
      <c r="BF21" s="25"/>
      <c r="BG21" s="32" t="n">
        <v>25000</v>
      </c>
      <c r="BH21" s="31" t="n">
        <f aca="false">BG21*30.4*H21</f>
        <v>256652</v>
      </c>
      <c r="BI21" s="25" t="n">
        <v>25000</v>
      </c>
      <c r="BJ21" s="25" t="n">
        <f aca="false">BI21*30.4*H21</f>
        <v>256652</v>
      </c>
      <c r="BK21" s="25" t="n">
        <v>25000</v>
      </c>
      <c r="BL21" s="25" t="n">
        <f aca="false">BK21*30.4*H21</f>
        <v>256652</v>
      </c>
      <c r="BM21" s="25" t="n">
        <v>25000</v>
      </c>
      <c r="BN21" s="25" t="n">
        <f aca="false">BM21*30.4*H21</f>
        <v>256652</v>
      </c>
      <c r="BO21" s="25" t="n">
        <v>25000</v>
      </c>
      <c r="BP21" s="25" t="n">
        <f aca="false">BO21*30.4*H21</f>
        <v>256652</v>
      </c>
      <c r="BQ21" s="25" t="n">
        <v>25000</v>
      </c>
      <c r="BR21" s="25" t="n">
        <f aca="false">BQ21*30.4*H21</f>
        <v>256652</v>
      </c>
      <c r="BS21" s="25" t="n">
        <v>25000</v>
      </c>
      <c r="BT21" s="25" t="n">
        <f aca="false">BS21*30.4*H21</f>
        <v>256652</v>
      </c>
      <c r="BU21" s="25" t="n">
        <v>25000</v>
      </c>
      <c r="BV21" s="25" t="n">
        <f aca="false">BU21*30.4*H21</f>
        <v>256652</v>
      </c>
      <c r="BW21" s="25" t="n">
        <v>25000</v>
      </c>
      <c r="BX21" s="25" t="n">
        <f aca="false">BW21*30.4*H21</f>
        <v>256652</v>
      </c>
      <c r="BY21" s="25" t="n">
        <v>25000</v>
      </c>
      <c r="BZ21" s="31" t="n">
        <f aca="false">BY21*30.4*H21</f>
        <v>256652</v>
      </c>
      <c r="CA21" s="25" t="n">
        <v>25000</v>
      </c>
      <c r="CB21" s="25" t="n">
        <f aca="false">CA21*30.4*H21</f>
        <v>256652</v>
      </c>
      <c r="CC21" s="25" t="n">
        <v>25000</v>
      </c>
      <c r="CD21" s="25" t="n">
        <f aca="false">CC21*30.4*H21</f>
        <v>256652</v>
      </c>
      <c r="CE21" s="25"/>
      <c r="CF21" s="32" t="n">
        <v>25000</v>
      </c>
      <c r="CG21" s="31" t="n">
        <f aca="false">CF21*30.4*H21</f>
        <v>256652</v>
      </c>
      <c r="CH21" s="25" t="n">
        <v>25000</v>
      </c>
      <c r="CI21" s="25" t="n">
        <f aca="false">CH21*30.4*H21</f>
        <v>256652</v>
      </c>
      <c r="CJ21" s="25" t="n">
        <v>25000</v>
      </c>
      <c r="CK21" s="25" t="n">
        <f aca="false">CJ21*30.4*H21</f>
        <v>256652</v>
      </c>
      <c r="CL21" s="25" t="n">
        <v>25000</v>
      </c>
      <c r="CM21" s="25" t="n">
        <f aca="false">CL21*30.4*H21</f>
        <v>256652</v>
      </c>
      <c r="CN21" s="25" t="n">
        <v>25000</v>
      </c>
      <c r="CO21" s="25" t="n">
        <f aca="false">CN21*30.4*H21</f>
        <v>256652</v>
      </c>
      <c r="CP21" s="25" t="n">
        <v>25000</v>
      </c>
      <c r="CQ21" s="25" t="n">
        <f aca="false">CP21*30.4*H21</f>
        <v>256652</v>
      </c>
      <c r="CR21" s="25" t="n">
        <v>25000</v>
      </c>
      <c r="CS21" s="25" t="n">
        <f aca="false">CR21*30.4*H21</f>
        <v>256652</v>
      </c>
      <c r="CT21" s="25" t="n">
        <v>25000</v>
      </c>
      <c r="CU21" s="25" t="n">
        <f aca="false">CT21*30.4*H21</f>
        <v>256652</v>
      </c>
      <c r="CV21" s="25" t="n">
        <v>25000</v>
      </c>
      <c r="CW21" s="25" t="n">
        <f aca="false">CV21*30.4*H21</f>
        <v>256652</v>
      </c>
      <c r="CX21" s="25" t="n">
        <v>25000</v>
      </c>
      <c r="CY21" s="25" t="n">
        <f aca="false">CX21*30.4*H21</f>
        <v>256652</v>
      </c>
      <c r="CZ21" s="25" t="n">
        <v>25000</v>
      </c>
      <c r="DA21" s="36" t="n">
        <f aca="false">CZ21*30.4*H21</f>
        <v>256652</v>
      </c>
      <c r="DB21" s="37" t="n">
        <v>25000</v>
      </c>
      <c r="DC21" s="37" t="n">
        <f aca="false">DB21*30.4*H21</f>
        <v>256652</v>
      </c>
      <c r="DD21" s="33"/>
      <c r="DE21" s="32" t="n">
        <v>25000</v>
      </c>
      <c r="DF21" s="40" t="n">
        <f aca="false">DE21*30.4*H21</f>
        <v>256652</v>
      </c>
      <c r="DG21" s="36" t="n">
        <v>25000</v>
      </c>
      <c r="DH21" s="36" t="n">
        <f aca="false">DG21*30.4*H21</f>
        <v>256652</v>
      </c>
      <c r="DI21" s="47" t="n">
        <v>25000</v>
      </c>
      <c r="DJ21" s="36" t="n">
        <f aca="false">DI21*30.4*H21</f>
        <v>256652</v>
      </c>
      <c r="DK21" s="36" t="n">
        <v>25000</v>
      </c>
      <c r="DL21" s="36" t="n">
        <f aca="false">DK21*30.4*H21</f>
        <v>256652</v>
      </c>
      <c r="DM21" s="36" t="n">
        <v>25000</v>
      </c>
      <c r="DN21" s="36" t="n">
        <f aca="false">DM21*30.4*H21</f>
        <v>256652</v>
      </c>
      <c r="DO21" s="36" t="n">
        <v>25000</v>
      </c>
      <c r="DP21" s="36" t="n">
        <f aca="false">DO21*30.4*H21</f>
        <v>256652</v>
      </c>
      <c r="DQ21" s="36" t="n">
        <v>25000</v>
      </c>
      <c r="DR21" s="36" t="n">
        <f aca="false">DQ21*30.4*H21</f>
        <v>256652</v>
      </c>
      <c r="DS21" s="36" t="n">
        <v>25000</v>
      </c>
      <c r="DT21" s="36" t="n">
        <f aca="false">DS21*30.4*H21</f>
        <v>256652</v>
      </c>
      <c r="DU21" s="36" t="n">
        <v>25000</v>
      </c>
      <c r="DV21" s="36" t="n">
        <f aca="false">DU21*30.4*H21</f>
        <v>256652</v>
      </c>
      <c r="DW21" s="36" t="n">
        <v>25000</v>
      </c>
      <c r="DX21" s="36" t="n">
        <f aca="false">DW21*30.4*H18</f>
        <v>81700</v>
      </c>
      <c r="DY21" s="36" t="n">
        <v>25000</v>
      </c>
      <c r="DZ21" s="36" t="n">
        <f aca="false">DY21*30.4*H21</f>
        <v>256652</v>
      </c>
      <c r="EA21" s="36" t="n">
        <v>25000</v>
      </c>
      <c r="EB21" s="36" t="n">
        <f aca="false">EA21*30.4*H21</f>
        <v>256652</v>
      </c>
      <c r="EC21" s="36"/>
      <c r="ED21" s="41" t="n">
        <v>25000</v>
      </c>
      <c r="EE21" s="40" t="n">
        <f aca="false">ED21*30.4*H21</f>
        <v>256652</v>
      </c>
      <c r="EF21" s="36" t="n">
        <v>25000</v>
      </c>
      <c r="EG21" s="36" t="n">
        <f aca="false">EF21*30.4*H21</f>
        <v>256652</v>
      </c>
      <c r="EH21" s="36" t="n">
        <v>25000</v>
      </c>
      <c r="EI21" s="36" t="n">
        <f aca="false">EH21*30.4*H21</f>
        <v>256652</v>
      </c>
      <c r="EJ21" s="36"/>
      <c r="EK21" s="36" t="n">
        <f aca="false">EJ21*30.4*H21</f>
        <v>0</v>
      </c>
      <c r="EL21" s="36"/>
      <c r="EM21" s="36" t="n">
        <f aca="false">EL21*30.4*H21</f>
        <v>0</v>
      </c>
      <c r="EN21" s="36"/>
      <c r="EO21" s="36" t="n">
        <f aca="false">EN21*30.4*H21</f>
        <v>0</v>
      </c>
      <c r="EP21" s="36"/>
      <c r="EQ21" s="36" t="n">
        <f aca="false">EP21*30.4*H21</f>
        <v>0</v>
      </c>
      <c r="ER21" s="36"/>
      <c r="ES21" s="36" t="n">
        <f aca="false">ER21*30.4*H21</f>
        <v>0</v>
      </c>
      <c r="ET21" s="36"/>
      <c r="EU21" s="36" t="n">
        <f aca="false">ET21*30.4*H21</f>
        <v>0</v>
      </c>
      <c r="EV21" s="36"/>
      <c r="EW21" s="36" t="n">
        <f aca="false">EV21*30.4*H21</f>
        <v>0</v>
      </c>
      <c r="EX21" s="36"/>
      <c r="EY21" s="36" t="n">
        <f aca="false">EX21*30.4*H21</f>
        <v>0</v>
      </c>
      <c r="EZ21" s="36"/>
      <c r="FA21" s="36" t="n">
        <f aca="false">EZ21*30.4*H21</f>
        <v>0</v>
      </c>
      <c r="FB21" s="35"/>
      <c r="FC21" s="39"/>
      <c r="FD21" s="31" t="n">
        <f aca="false">FC21*H21*30.4</f>
        <v>0</v>
      </c>
      <c r="FE21" s="35"/>
      <c r="FF21" s="25" t="n">
        <f aca="false">FE21*H21*30.4</f>
        <v>0</v>
      </c>
      <c r="FG21" s="35"/>
      <c r="FH21" s="25" t="n">
        <f aca="false">FG21*H21*30.4</f>
        <v>0</v>
      </c>
      <c r="FI21" s="35"/>
      <c r="FJ21" s="25" t="n">
        <f aca="false">FI21*H21*30.4</f>
        <v>0</v>
      </c>
      <c r="FK21" s="35"/>
      <c r="FL21" s="25" t="n">
        <f aca="false">FK21*H21*30.4</f>
        <v>0</v>
      </c>
      <c r="FM21" s="35"/>
      <c r="FN21" s="25" t="n">
        <f aca="false">FM21*H21*30.4</f>
        <v>0</v>
      </c>
      <c r="FO21" s="35"/>
      <c r="FP21" s="25" t="n">
        <f aca="false">FO21*H21*30.4</f>
        <v>0</v>
      </c>
      <c r="FQ21" s="35"/>
      <c r="FR21" s="25" t="n">
        <f aca="false">FQ21*H21*30.4</f>
        <v>0</v>
      </c>
      <c r="FS21" s="35"/>
      <c r="FT21" s="25" t="n">
        <f aca="false">FS21*H21*30.4</f>
        <v>0</v>
      </c>
      <c r="FU21" s="35"/>
      <c r="FV21" s="25" t="n">
        <f aca="false">FU21*H21*30.4</f>
        <v>0</v>
      </c>
      <c r="FW21" s="35"/>
      <c r="FX21" s="25" t="n">
        <f aca="false">FW21*H21*30.4</f>
        <v>0</v>
      </c>
      <c r="FY21" s="35"/>
      <c r="FZ21" s="36" t="n">
        <f aca="false">FY21*H21*30.4</f>
        <v>0</v>
      </c>
      <c r="GA21" s="35"/>
      <c r="GB21" s="39"/>
      <c r="GC21" s="40" t="n">
        <f aca="false">GB21*H21*30.4</f>
        <v>0</v>
      </c>
      <c r="GD21" s="36"/>
      <c r="GE21" s="36" t="n">
        <f aca="false">GD21*H21*30.4</f>
        <v>0</v>
      </c>
      <c r="GF21" s="36"/>
      <c r="GG21" s="36" t="n">
        <f aca="false">GF21*H21*30.4</f>
        <v>0</v>
      </c>
      <c r="GH21" s="36"/>
      <c r="GI21" s="36" t="n">
        <f aca="false">GH21*H21*30.4</f>
        <v>0</v>
      </c>
      <c r="GJ21" s="36"/>
      <c r="GK21" s="36" t="n">
        <f aca="false">GJ21*H21*30.4</f>
        <v>0</v>
      </c>
      <c r="GL21" s="36"/>
      <c r="GM21" s="36" t="n">
        <f aca="false">GL21*H21*30.4</f>
        <v>0</v>
      </c>
      <c r="GN21" s="36"/>
      <c r="GO21" s="36" t="n">
        <f aca="false">GN21*H21*30.4</f>
        <v>0</v>
      </c>
      <c r="GP21" s="36"/>
      <c r="GQ21" s="36" t="n">
        <f aca="false">GP21*H21*30.4</f>
        <v>0</v>
      </c>
      <c r="GR21" s="36"/>
      <c r="GS21" s="36" t="n">
        <f aca="false">GR21*H21*30.4</f>
        <v>0</v>
      </c>
      <c r="GT21" s="36"/>
      <c r="GU21" s="36" t="n">
        <f aca="false">GT21*H21*30.4</f>
        <v>0</v>
      </c>
      <c r="GV21" s="36"/>
      <c r="GW21" s="36" t="n">
        <f aca="false">GV21*H21*30.4</f>
        <v>0</v>
      </c>
      <c r="GX21" s="36"/>
      <c r="GY21" s="36" t="n">
        <f aca="false">GX21*H21*30.4</f>
        <v>0</v>
      </c>
      <c r="GZ21" s="36"/>
      <c r="HA21" s="41"/>
      <c r="HB21" s="40" t="n">
        <f aca="false">HA21*H21*30.4</f>
        <v>0</v>
      </c>
      <c r="HC21" s="36"/>
      <c r="HD21" s="36" t="n">
        <f aca="false">HC21*H21*30.4</f>
        <v>0</v>
      </c>
      <c r="HE21" s="36"/>
      <c r="HF21" s="36" t="n">
        <f aca="false">HE21*H21*30.4</f>
        <v>0</v>
      </c>
      <c r="HG21" s="36"/>
      <c r="HH21" s="36" t="n">
        <f aca="false">HG21*H21*30.4</f>
        <v>0</v>
      </c>
      <c r="HI21" s="36"/>
      <c r="HJ21" s="36" t="n">
        <f aca="false">HI21*H21*30.4</f>
        <v>0</v>
      </c>
      <c r="HK21" s="36"/>
      <c r="HL21" s="36" t="n">
        <f aca="false">HK21*H21*30.4</f>
        <v>0</v>
      </c>
      <c r="HM21" s="36"/>
      <c r="HN21" s="36" t="n">
        <f aca="false">HM21*H21*30.4</f>
        <v>0</v>
      </c>
      <c r="HO21" s="36"/>
      <c r="HP21" s="36" t="n">
        <f aca="false">HO21*H21*30.4</f>
        <v>0</v>
      </c>
      <c r="HQ21" s="36"/>
      <c r="HR21" s="36" t="n">
        <f aca="false">HQ21*H21*30.4</f>
        <v>0</v>
      </c>
      <c r="HS21" s="36"/>
      <c r="HT21" s="36" t="n">
        <f aca="false">HS21*H21*30.4</f>
        <v>0</v>
      </c>
      <c r="HU21" s="36"/>
      <c r="HV21" s="36" t="n">
        <f aca="false">HU21*H21*30.4</f>
        <v>0</v>
      </c>
      <c r="HW21" s="36"/>
      <c r="HX21" s="36" t="n">
        <f aca="false">HW21*H21*30.4</f>
        <v>0</v>
      </c>
      <c r="HY21" s="36"/>
      <c r="HZ21" s="46"/>
      <c r="IA21" s="45"/>
      <c r="IB21" s="45"/>
      <c r="IC21" s="45"/>
      <c r="ID21" s="45"/>
      <c r="IE21" s="45"/>
      <c r="IF21" s="45"/>
      <c r="IG21" s="45"/>
      <c r="IH21" s="45"/>
      <c r="II21" s="45"/>
      <c r="IJ21" s="45"/>
    </row>
    <row r="22" customFormat="false" ht="13.5" hidden="false" customHeight="false" outlineLevel="0" collapsed="false">
      <c r="A22" s="0" t="n">
        <v>26960</v>
      </c>
      <c r="B22" s="0" t="s">
        <v>32</v>
      </c>
      <c r="C22" s="25" t="n">
        <v>20000</v>
      </c>
      <c r="D22" s="26" t="n">
        <v>36617</v>
      </c>
      <c r="E22" s="26" t="n">
        <v>38077</v>
      </c>
      <c r="F22" s="0" t="s">
        <v>19</v>
      </c>
      <c r="G22" s="27" t="n">
        <v>37711</v>
      </c>
      <c r="H22" s="28" t="n">
        <v>0.19</v>
      </c>
      <c r="I22" s="29" t="n">
        <v>20000</v>
      </c>
      <c r="J22" s="30" t="n">
        <f aca="false">I22*H22*30.4</f>
        <v>115520</v>
      </c>
      <c r="K22" s="31" t="n">
        <v>20000</v>
      </c>
      <c r="L22" s="31" t="n">
        <f aca="false">K22*30.4*H22</f>
        <v>115520</v>
      </c>
      <c r="M22" s="25" t="n">
        <v>20000</v>
      </c>
      <c r="N22" s="25" t="n">
        <f aca="false">M22*30.4*H22</f>
        <v>115520</v>
      </c>
      <c r="O22" s="25" t="n">
        <v>20000</v>
      </c>
      <c r="P22" s="25" t="n">
        <f aca="false">O22*30.4*H22</f>
        <v>115520</v>
      </c>
      <c r="Q22" s="25" t="n">
        <v>20000</v>
      </c>
      <c r="R22" s="25" t="n">
        <f aca="false">Q22*30.4*H22</f>
        <v>115520</v>
      </c>
      <c r="S22" s="25" t="n">
        <v>20000</v>
      </c>
      <c r="T22" s="25" t="n">
        <f aca="false">S22*30.4*H22</f>
        <v>115520</v>
      </c>
      <c r="U22" s="25" t="n">
        <v>20000</v>
      </c>
      <c r="V22" s="25" t="n">
        <f aca="false">U22*30.4*H22</f>
        <v>115520</v>
      </c>
      <c r="W22" s="25" t="n">
        <v>20000</v>
      </c>
      <c r="X22" s="25" t="n">
        <f aca="false">W22*30.4*H22</f>
        <v>115520</v>
      </c>
      <c r="Y22" s="25" t="n">
        <v>20000</v>
      </c>
      <c r="Z22" s="25" t="n">
        <f aca="false">Y22*30.4*H22</f>
        <v>115520</v>
      </c>
      <c r="AA22" s="25" t="n">
        <v>20000</v>
      </c>
      <c r="AB22" s="25" t="n">
        <f aca="false">AA22*30.4*H22</f>
        <v>115520</v>
      </c>
      <c r="AC22" s="25" t="n">
        <v>20000</v>
      </c>
      <c r="AD22" s="25" t="n">
        <f aca="false">AC22*30.4*H22</f>
        <v>115520</v>
      </c>
      <c r="AE22" s="25" t="n">
        <v>20000</v>
      </c>
      <c r="AF22" s="25" t="n">
        <f aca="false">AE22*30.4*H22</f>
        <v>115520</v>
      </c>
      <c r="AG22" s="25"/>
      <c r="AH22" s="32" t="n">
        <v>20000</v>
      </c>
      <c r="AI22" s="31" t="n">
        <f aca="false">AH22*30.4*H22</f>
        <v>115520</v>
      </c>
      <c r="AJ22" s="25" t="n">
        <v>20000</v>
      </c>
      <c r="AK22" s="25" t="n">
        <f aca="false">AJ22*30.4*H22</f>
        <v>115520</v>
      </c>
      <c r="AL22" s="34" t="n">
        <v>20000</v>
      </c>
      <c r="AM22" s="25" t="n">
        <f aca="false">AL22*30.4*H22</f>
        <v>115520</v>
      </c>
      <c r="AN22" s="33" t="n">
        <v>20000</v>
      </c>
      <c r="AO22" s="33" t="n">
        <f aca="false">AN22*30.4*H22</f>
        <v>115520</v>
      </c>
      <c r="AP22" s="33" t="n">
        <v>20000</v>
      </c>
      <c r="AQ22" s="33" t="n">
        <f aca="false">AP22*30.4*H22</f>
        <v>115520</v>
      </c>
      <c r="AR22" s="25" t="n">
        <v>20000</v>
      </c>
      <c r="AS22" s="25" t="n">
        <f aca="false">AR22*30.4*H22</f>
        <v>115520</v>
      </c>
      <c r="AT22" s="25" t="n">
        <v>20000</v>
      </c>
      <c r="AU22" s="25" t="n">
        <f aca="false">AT22*30.4*H22</f>
        <v>115520</v>
      </c>
      <c r="AV22" s="25" t="n">
        <v>20000</v>
      </c>
      <c r="AW22" s="25" t="n">
        <f aca="false">AV22*30.4*H22</f>
        <v>115520</v>
      </c>
      <c r="AX22" s="25" t="n">
        <v>20000</v>
      </c>
      <c r="AY22" s="25" t="n">
        <f aca="false">AX22*30.4*H22</f>
        <v>115520</v>
      </c>
      <c r="AZ22" s="25" t="n">
        <v>20000</v>
      </c>
      <c r="BA22" s="25" t="n">
        <f aca="false">AZ22*30.4*H22</f>
        <v>115520</v>
      </c>
      <c r="BB22" s="25" t="n">
        <v>20000</v>
      </c>
      <c r="BC22" s="25" t="n">
        <f aca="false">BB22*30.4*H22</f>
        <v>115520</v>
      </c>
      <c r="BD22" s="25" t="n">
        <v>20000</v>
      </c>
      <c r="BE22" s="25" t="n">
        <f aca="false">BD22*30.4*H22</f>
        <v>115520</v>
      </c>
      <c r="BF22" s="25"/>
      <c r="BG22" s="32" t="n">
        <v>20000</v>
      </c>
      <c r="BH22" s="31" t="n">
        <f aca="false">BG22*30.4*H22</f>
        <v>115520</v>
      </c>
      <c r="BI22" s="25" t="n">
        <v>20000</v>
      </c>
      <c r="BJ22" s="25" t="n">
        <f aca="false">BI22*30.4*H22</f>
        <v>115520</v>
      </c>
      <c r="BK22" s="25" t="n">
        <v>20000</v>
      </c>
      <c r="BL22" s="25" t="n">
        <f aca="false">BK22*30.4*H22</f>
        <v>115520</v>
      </c>
      <c r="BM22" s="38"/>
      <c r="BN22" s="25" t="n">
        <f aca="false">BM22*30.4*H22</f>
        <v>0</v>
      </c>
      <c r="BO22" s="38"/>
      <c r="BP22" s="25" t="n">
        <f aca="false">BO22*30.4*H22</f>
        <v>0</v>
      </c>
      <c r="BQ22" s="38"/>
      <c r="BR22" s="25" t="n">
        <f aca="false">BQ22*30.4*H22</f>
        <v>0</v>
      </c>
      <c r="BS22" s="38"/>
      <c r="BT22" s="25" t="n">
        <f aca="false">BS22*30.4*H22</f>
        <v>0</v>
      </c>
      <c r="BU22" s="38"/>
      <c r="BV22" s="25" t="n">
        <f aca="false">BU22*30.4*H22</f>
        <v>0</v>
      </c>
      <c r="BW22" s="38"/>
      <c r="BX22" s="25" t="n">
        <f aca="false">BW22*30.4*H22</f>
        <v>0</v>
      </c>
      <c r="BY22" s="38"/>
      <c r="BZ22" s="31" t="n">
        <f aca="false">BY22*30.4*H22</f>
        <v>0</v>
      </c>
      <c r="CA22" s="38"/>
      <c r="CB22" s="25" t="n">
        <f aca="false">CA22*30.4*H22</f>
        <v>0</v>
      </c>
      <c r="CC22" s="38"/>
      <c r="CD22" s="25" t="n">
        <f aca="false">CC22*30.4*H22</f>
        <v>0</v>
      </c>
      <c r="CE22" s="38"/>
      <c r="CF22" s="44"/>
      <c r="CG22" s="31" t="n">
        <f aca="false">CF22*30.4*H22</f>
        <v>0</v>
      </c>
      <c r="CH22" s="38"/>
      <c r="CI22" s="25" t="n">
        <f aca="false">CH22*30.4*H22</f>
        <v>0</v>
      </c>
      <c r="CJ22" s="38"/>
      <c r="CK22" s="25" t="n">
        <f aca="false">CJ22*30.4*H22</f>
        <v>0</v>
      </c>
      <c r="CL22" s="38"/>
      <c r="CM22" s="25" t="n">
        <f aca="false">CL22*30.4*H22</f>
        <v>0</v>
      </c>
      <c r="CN22" s="38"/>
      <c r="CO22" s="25" t="n">
        <f aca="false">CN22*30.4*H22</f>
        <v>0</v>
      </c>
      <c r="CP22" s="38"/>
      <c r="CQ22" s="25" t="n">
        <f aca="false">CP22*30.4*H22</f>
        <v>0</v>
      </c>
      <c r="CR22" s="38"/>
      <c r="CS22" s="25" t="n">
        <f aca="false">CR22*30.4*H22</f>
        <v>0</v>
      </c>
      <c r="CT22" s="38"/>
      <c r="CU22" s="25" t="n">
        <f aca="false">CT22*30.4*H22</f>
        <v>0</v>
      </c>
      <c r="CV22" s="38"/>
      <c r="CW22" s="25" t="n">
        <f aca="false">CV22*30.4*H22</f>
        <v>0</v>
      </c>
      <c r="CX22" s="38"/>
      <c r="CY22" s="25" t="n">
        <f aca="false">CX22*30.4*H22</f>
        <v>0</v>
      </c>
      <c r="CZ22" s="38"/>
      <c r="DA22" s="36" t="n">
        <f aca="false">CZ22*30.4*H22</f>
        <v>0</v>
      </c>
      <c r="DB22" s="37"/>
      <c r="DC22" s="37" t="n">
        <f aca="false">DB22*30.4*H22</f>
        <v>0</v>
      </c>
      <c r="DD22" s="38"/>
      <c r="DE22" s="44"/>
      <c r="DF22" s="40" t="n">
        <f aca="false">DE22*30.4*H22</f>
        <v>0</v>
      </c>
      <c r="DG22" s="37"/>
      <c r="DH22" s="36" t="n">
        <f aca="false">DG22*30.4*H22</f>
        <v>0</v>
      </c>
      <c r="DI22" s="37"/>
      <c r="DJ22" s="36" t="n">
        <f aca="false">DI22*30.4*H22</f>
        <v>0</v>
      </c>
      <c r="DK22" s="37"/>
      <c r="DL22" s="36" t="n">
        <f aca="false">DK22*30.4*H22</f>
        <v>0</v>
      </c>
      <c r="DM22" s="37"/>
      <c r="DN22" s="36" t="n">
        <f aca="false">DM22*30.4*H22</f>
        <v>0</v>
      </c>
      <c r="DO22" s="37"/>
      <c r="DP22" s="36" t="n">
        <f aca="false">DO22*30.4*H22</f>
        <v>0</v>
      </c>
      <c r="DQ22" s="37"/>
      <c r="DR22" s="36" t="n">
        <f aca="false">DQ22*30.4*H22</f>
        <v>0</v>
      </c>
      <c r="DS22" s="37"/>
      <c r="DT22" s="36" t="n">
        <f aca="false">DS22*30.4*H22</f>
        <v>0</v>
      </c>
      <c r="DU22" s="37"/>
      <c r="DV22" s="36" t="n">
        <f aca="false">DU22*30.4*H22</f>
        <v>0</v>
      </c>
      <c r="DW22" s="37"/>
      <c r="DX22" s="36" t="n">
        <f aca="false">DW22*30.4*H19</f>
        <v>0</v>
      </c>
      <c r="DY22" s="37"/>
      <c r="DZ22" s="36" t="n">
        <f aca="false">DY22*30.4*H22</f>
        <v>0</v>
      </c>
      <c r="EA22" s="37"/>
      <c r="EB22" s="36" t="n">
        <f aca="false">EA22*30.4*H22</f>
        <v>0</v>
      </c>
      <c r="EC22" s="37"/>
      <c r="ED22" s="43"/>
      <c r="EE22" s="40" t="n">
        <f aca="false">ED22*30.4*H22</f>
        <v>0</v>
      </c>
      <c r="EF22" s="37"/>
      <c r="EG22" s="36" t="n">
        <f aca="false">EF22*30.4*H22</f>
        <v>0</v>
      </c>
      <c r="EH22" s="37"/>
      <c r="EI22" s="36" t="n">
        <f aca="false">EH22*30.4*H22</f>
        <v>0</v>
      </c>
      <c r="EJ22" s="37"/>
      <c r="EK22" s="36" t="n">
        <f aca="false">EJ22*30.4*H22</f>
        <v>0</v>
      </c>
      <c r="EL22" s="37"/>
      <c r="EM22" s="36" t="n">
        <f aca="false">EL22*30.4*H22</f>
        <v>0</v>
      </c>
      <c r="EN22" s="37"/>
      <c r="EO22" s="36" t="n">
        <f aca="false">EN22*30.4*H22</f>
        <v>0</v>
      </c>
      <c r="EP22" s="37"/>
      <c r="EQ22" s="36" t="n">
        <f aca="false">EP22*30.4*H22</f>
        <v>0</v>
      </c>
      <c r="ER22" s="37"/>
      <c r="ES22" s="36" t="n">
        <f aca="false">ER22*30.4*H22</f>
        <v>0</v>
      </c>
      <c r="ET22" s="37"/>
      <c r="EU22" s="36" t="n">
        <f aca="false">ET22*30.4*H22</f>
        <v>0</v>
      </c>
      <c r="EV22" s="37"/>
      <c r="EW22" s="36" t="n">
        <f aca="false">EV22*30.4*H22</f>
        <v>0</v>
      </c>
      <c r="EX22" s="37"/>
      <c r="EY22" s="36" t="n">
        <f aca="false">EX22*30.4*H22</f>
        <v>0</v>
      </c>
      <c r="EZ22" s="37"/>
      <c r="FA22" s="36" t="n">
        <f aca="false">EZ22*30.4*H22</f>
        <v>0</v>
      </c>
      <c r="FB22" s="38"/>
      <c r="FC22" s="44"/>
      <c r="FD22" s="31" t="n">
        <f aca="false">FC22*H22*30.4</f>
        <v>0</v>
      </c>
      <c r="FE22" s="38"/>
      <c r="FF22" s="25" t="n">
        <f aca="false">FE22*H22*30.4</f>
        <v>0</v>
      </c>
      <c r="FG22" s="38"/>
      <c r="FH22" s="25" t="n">
        <f aca="false">FG22*H22*30.4</f>
        <v>0</v>
      </c>
      <c r="FI22" s="38"/>
      <c r="FJ22" s="25" t="n">
        <f aca="false">FI22*H22*30.4</f>
        <v>0</v>
      </c>
      <c r="FK22" s="38"/>
      <c r="FL22" s="25" t="n">
        <f aca="false">FK22*H22*30.4</f>
        <v>0</v>
      </c>
      <c r="FM22" s="38"/>
      <c r="FN22" s="25" t="n">
        <f aca="false">FM22*H22*30.4</f>
        <v>0</v>
      </c>
      <c r="FO22" s="38"/>
      <c r="FP22" s="25" t="n">
        <f aca="false">FO22*H22*30.4</f>
        <v>0</v>
      </c>
      <c r="FQ22" s="38"/>
      <c r="FR22" s="25" t="n">
        <f aca="false">FQ22*H22*30.4</f>
        <v>0</v>
      </c>
      <c r="FS22" s="38"/>
      <c r="FT22" s="25" t="n">
        <f aca="false">FS22*H22*30.4</f>
        <v>0</v>
      </c>
      <c r="FU22" s="38"/>
      <c r="FV22" s="25" t="n">
        <f aca="false">FU22*H22*30.4</f>
        <v>0</v>
      </c>
      <c r="FW22" s="38"/>
      <c r="FX22" s="25" t="n">
        <f aca="false">FW22*H22*30.4</f>
        <v>0</v>
      </c>
      <c r="FY22" s="38"/>
      <c r="FZ22" s="36" t="n">
        <f aca="false">FY22*H22*30.4</f>
        <v>0</v>
      </c>
      <c r="GA22" s="38"/>
      <c r="GB22" s="44"/>
      <c r="GC22" s="40" t="n">
        <f aca="false">GB22*H22*30.4</f>
        <v>0</v>
      </c>
      <c r="GD22" s="37"/>
      <c r="GE22" s="36" t="n">
        <f aca="false">GD22*H22*30.4</f>
        <v>0</v>
      </c>
      <c r="GF22" s="37"/>
      <c r="GG22" s="36" t="n">
        <f aca="false">GF22*H22*30.4</f>
        <v>0</v>
      </c>
      <c r="GH22" s="37"/>
      <c r="GI22" s="36" t="n">
        <f aca="false">GH22*H22*30.4</f>
        <v>0</v>
      </c>
      <c r="GJ22" s="37"/>
      <c r="GK22" s="36" t="n">
        <f aca="false">GJ22*H22*30.4</f>
        <v>0</v>
      </c>
      <c r="GL22" s="37"/>
      <c r="GM22" s="36" t="n">
        <f aca="false">GL22*H22*30.4</f>
        <v>0</v>
      </c>
      <c r="GN22" s="37"/>
      <c r="GO22" s="36" t="n">
        <f aca="false">GN22*H22*30.4</f>
        <v>0</v>
      </c>
      <c r="GP22" s="37"/>
      <c r="GQ22" s="36" t="n">
        <f aca="false">GP22*H22*30.4</f>
        <v>0</v>
      </c>
      <c r="GR22" s="37"/>
      <c r="GS22" s="36" t="n">
        <f aca="false">GR22*H22*30.4</f>
        <v>0</v>
      </c>
      <c r="GT22" s="37"/>
      <c r="GU22" s="36" t="n">
        <f aca="false">GT22*H22*30.4</f>
        <v>0</v>
      </c>
      <c r="GV22" s="37"/>
      <c r="GW22" s="36" t="n">
        <f aca="false">GV22*H22*30.4</f>
        <v>0</v>
      </c>
      <c r="GX22" s="37"/>
      <c r="GY22" s="36" t="n">
        <f aca="false">GX22*H22*30.4</f>
        <v>0</v>
      </c>
      <c r="GZ22" s="37"/>
      <c r="HA22" s="43"/>
      <c r="HB22" s="40" t="n">
        <f aca="false">HA22*H22*30.4</f>
        <v>0</v>
      </c>
      <c r="HC22" s="37"/>
      <c r="HD22" s="36" t="n">
        <f aca="false">HC22*H22*30.4</f>
        <v>0</v>
      </c>
      <c r="HE22" s="37"/>
      <c r="HF22" s="36" t="n">
        <f aca="false">HE22*H22*30.4</f>
        <v>0</v>
      </c>
      <c r="HG22" s="37"/>
      <c r="HH22" s="36" t="n">
        <f aca="false">HG22*H22*30.4</f>
        <v>0</v>
      </c>
      <c r="HI22" s="37"/>
      <c r="HJ22" s="36" t="n">
        <f aca="false">HI22*H22*30.4</f>
        <v>0</v>
      </c>
      <c r="HK22" s="37"/>
      <c r="HL22" s="36" t="n">
        <f aca="false">HK22*H22*30.4</f>
        <v>0</v>
      </c>
      <c r="HM22" s="37"/>
      <c r="HN22" s="36" t="n">
        <f aca="false">HM22*H22*30.4</f>
        <v>0</v>
      </c>
      <c r="HO22" s="37"/>
      <c r="HP22" s="36" t="n">
        <f aca="false">HO22*H22*30.4</f>
        <v>0</v>
      </c>
      <c r="HQ22" s="37"/>
      <c r="HR22" s="36" t="n">
        <f aca="false">HQ22*H22*30.4</f>
        <v>0</v>
      </c>
      <c r="HS22" s="37"/>
      <c r="HT22" s="36" t="n">
        <f aca="false">HS22*H22*30.4</f>
        <v>0</v>
      </c>
      <c r="HU22" s="37"/>
      <c r="HV22" s="36" t="n">
        <f aca="false">HU22*H22*30.4</f>
        <v>0</v>
      </c>
      <c r="HW22" s="37"/>
      <c r="HX22" s="36" t="n">
        <f aca="false">HW22*H22*30.4</f>
        <v>0</v>
      </c>
      <c r="HY22" s="37"/>
      <c r="HZ22" s="46"/>
      <c r="IA22" s="45"/>
      <c r="IB22" s="45"/>
      <c r="IC22" s="45"/>
      <c r="ID22" s="45"/>
      <c r="IE22" s="45"/>
      <c r="IF22" s="45"/>
      <c r="IG22" s="45"/>
      <c r="IH22" s="45"/>
      <c r="II22" s="45"/>
      <c r="IJ22" s="45"/>
    </row>
    <row r="23" customFormat="false" ht="12.75" hidden="false" customHeight="false" outlineLevel="0" collapsed="false">
      <c r="A23" s="0" t="n">
        <v>26719</v>
      </c>
      <c r="B23" s="0" t="s">
        <v>33</v>
      </c>
      <c r="C23" s="25" t="n">
        <v>25000</v>
      </c>
      <c r="D23" s="26" t="n">
        <v>36647</v>
      </c>
      <c r="E23" s="26" t="n">
        <v>38472</v>
      </c>
      <c r="F23" s="0" t="s">
        <v>34</v>
      </c>
      <c r="G23" s="27"/>
      <c r="H23" s="28" t="n">
        <v>0.205</v>
      </c>
      <c r="I23" s="29" t="n">
        <v>25000</v>
      </c>
      <c r="J23" s="30" t="n">
        <f aca="false">I23*H23*30.4</f>
        <v>155800</v>
      </c>
      <c r="K23" s="31" t="n">
        <v>25000</v>
      </c>
      <c r="L23" s="31" t="n">
        <f aca="false">K23*30.4*H23</f>
        <v>155800</v>
      </c>
      <c r="M23" s="25" t="n">
        <v>25000</v>
      </c>
      <c r="N23" s="25" t="n">
        <f aca="false">M23*30.4*H23</f>
        <v>155800</v>
      </c>
      <c r="O23" s="25" t="n">
        <v>25000</v>
      </c>
      <c r="P23" s="25" t="n">
        <f aca="false">O23*30.4*H23</f>
        <v>155800</v>
      </c>
      <c r="Q23" s="25" t="n">
        <v>25000</v>
      </c>
      <c r="R23" s="25" t="n">
        <f aca="false">Q23*30.4*H23</f>
        <v>155800</v>
      </c>
      <c r="S23" s="25" t="n">
        <v>25000</v>
      </c>
      <c r="T23" s="25" t="n">
        <f aca="false">S23*30.4*H23</f>
        <v>155800</v>
      </c>
      <c r="U23" s="25" t="n">
        <v>25000</v>
      </c>
      <c r="V23" s="25" t="n">
        <f aca="false">U23*30.4*H23</f>
        <v>155800</v>
      </c>
      <c r="W23" s="25" t="n">
        <v>25000</v>
      </c>
      <c r="X23" s="25" t="n">
        <f aca="false">W23*30.4*H23</f>
        <v>155800</v>
      </c>
      <c r="Y23" s="25" t="n">
        <v>25000</v>
      </c>
      <c r="Z23" s="25" t="n">
        <f aca="false">Y23*30.4*H23</f>
        <v>155800</v>
      </c>
      <c r="AA23" s="25" t="n">
        <v>25000</v>
      </c>
      <c r="AB23" s="25" t="n">
        <f aca="false">AA23*30.4*H23</f>
        <v>155800</v>
      </c>
      <c r="AC23" s="25" t="n">
        <v>25000</v>
      </c>
      <c r="AD23" s="25" t="n">
        <f aca="false">AC23*30.4*H23</f>
        <v>155800</v>
      </c>
      <c r="AE23" s="25" t="n">
        <v>25000</v>
      </c>
      <c r="AF23" s="25" t="n">
        <f aca="false">AE23*30.4*H23</f>
        <v>155800</v>
      </c>
      <c r="AG23" s="25"/>
      <c r="AH23" s="32" t="n">
        <v>25000</v>
      </c>
      <c r="AI23" s="31" t="n">
        <f aca="false">AH23*30.4*H23</f>
        <v>155800</v>
      </c>
      <c r="AJ23" s="25" t="n">
        <v>25000</v>
      </c>
      <c r="AK23" s="25" t="n">
        <f aca="false">AJ23*30.4*H23</f>
        <v>155800</v>
      </c>
      <c r="AL23" s="25" t="n">
        <v>25000</v>
      </c>
      <c r="AM23" s="25" t="n">
        <f aca="false">AL23*30.4*H23</f>
        <v>155800</v>
      </c>
      <c r="AN23" s="33" t="n">
        <v>25000</v>
      </c>
      <c r="AO23" s="33" t="n">
        <f aca="false">AN23*30.4*H23</f>
        <v>155800</v>
      </c>
      <c r="AP23" s="33" t="n">
        <v>25000</v>
      </c>
      <c r="AQ23" s="33" t="n">
        <f aca="false">AP23*30.4*H23</f>
        <v>155800</v>
      </c>
      <c r="AR23" s="25" t="n">
        <v>25000</v>
      </c>
      <c r="AS23" s="25" t="n">
        <f aca="false">AR23*30.4*H23</f>
        <v>155800</v>
      </c>
      <c r="AT23" s="25" t="n">
        <v>25000</v>
      </c>
      <c r="AU23" s="25" t="n">
        <f aca="false">AT23*30.4*H23</f>
        <v>155800</v>
      </c>
      <c r="AV23" s="25" t="n">
        <v>25000</v>
      </c>
      <c r="AW23" s="25" t="n">
        <f aca="false">AV23*30.4*H23</f>
        <v>155800</v>
      </c>
      <c r="AX23" s="25" t="n">
        <v>25000</v>
      </c>
      <c r="AY23" s="25" t="n">
        <f aca="false">AX23*30.4*H23</f>
        <v>155800</v>
      </c>
      <c r="AZ23" s="25" t="n">
        <v>25000</v>
      </c>
      <c r="BA23" s="25" t="n">
        <f aca="false">AZ23*30.4*H23</f>
        <v>155800</v>
      </c>
      <c r="BB23" s="25" t="n">
        <v>25000</v>
      </c>
      <c r="BC23" s="25" t="n">
        <f aca="false">BB23*30.4*H23</f>
        <v>155800</v>
      </c>
      <c r="BD23" s="25" t="n">
        <v>25000</v>
      </c>
      <c r="BE23" s="25" t="n">
        <f aca="false">BD23*30.4*H23</f>
        <v>155800</v>
      </c>
      <c r="BF23" s="25"/>
      <c r="BG23" s="32" t="n">
        <v>25000</v>
      </c>
      <c r="BH23" s="31" t="n">
        <f aca="false">BG23*30.4*H23</f>
        <v>155800</v>
      </c>
      <c r="BI23" s="25" t="n">
        <v>25000</v>
      </c>
      <c r="BJ23" s="25" t="n">
        <f aca="false">BI23*30.4*H23</f>
        <v>155800</v>
      </c>
      <c r="BK23" s="25" t="n">
        <v>25000</v>
      </c>
      <c r="BL23" s="25" t="n">
        <f aca="false">BK23*30.4*H23</f>
        <v>155800</v>
      </c>
      <c r="BM23" s="25" t="n">
        <v>25000</v>
      </c>
      <c r="BN23" s="25" t="n">
        <f aca="false">BM23*30.4*H23</f>
        <v>155800</v>
      </c>
      <c r="BO23" s="25" t="n">
        <v>25000</v>
      </c>
      <c r="BP23" s="25" t="n">
        <f aca="false">BO23*30.4*H23</f>
        <v>155800</v>
      </c>
      <c r="BQ23" s="25" t="n">
        <v>25000</v>
      </c>
      <c r="BR23" s="25" t="n">
        <f aca="false">BQ23*30.4*H23</f>
        <v>155800</v>
      </c>
      <c r="BS23" s="25" t="n">
        <v>25000</v>
      </c>
      <c r="BT23" s="25" t="n">
        <f aca="false">BS23*30.4*H23</f>
        <v>155800</v>
      </c>
      <c r="BU23" s="25" t="n">
        <v>25000</v>
      </c>
      <c r="BV23" s="25" t="n">
        <f aca="false">BU23*30.4*H23</f>
        <v>155800</v>
      </c>
      <c r="BW23" s="25" t="n">
        <v>25000</v>
      </c>
      <c r="BX23" s="25" t="n">
        <f aca="false">BW23*30.4*H23</f>
        <v>155800</v>
      </c>
      <c r="BY23" s="25" t="n">
        <v>25000</v>
      </c>
      <c r="BZ23" s="31" t="n">
        <f aca="false">BY23*30.4*H23</f>
        <v>155800</v>
      </c>
      <c r="CA23" s="25" t="n">
        <v>25000</v>
      </c>
      <c r="CB23" s="25" t="n">
        <f aca="false">CA23*30.4*H23</f>
        <v>155800</v>
      </c>
      <c r="CC23" s="25" t="n">
        <v>25000</v>
      </c>
      <c r="CD23" s="25" t="n">
        <f aca="false">CC23*30.4*H23</f>
        <v>155800</v>
      </c>
      <c r="CE23" s="25"/>
      <c r="CF23" s="32" t="n">
        <v>25000</v>
      </c>
      <c r="CG23" s="31" t="n">
        <f aca="false">CF23*30.4*H23</f>
        <v>155800</v>
      </c>
      <c r="CH23" s="25" t="n">
        <v>25000</v>
      </c>
      <c r="CI23" s="25" t="n">
        <f aca="false">CH23*30.4*H23</f>
        <v>155800</v>
      </c>
      <c r="CJ23" s="25" t="n">
        <v>25000</v>
      </c>
      <c r="CK23" s="25" t="n">
        <f aca="false">CJ23*30.4*H23</f>
        <v>155800</v>
      </c>
      <c r="CL23" s="25" t="n">
        <v>25000</v>
      </c>
      <c r="CM23" s="25" t="n">
        <f aca="false">CL23*30.4*H23</f>
        <v>155800</v>
      </c>
      <c r="CO23" s="25" t="n">
        <f aca="false">CN23*30.4*H23</f>
        <v>0</v>
      </c>
      <c r="CQ23" s="25" t="n">
        <f aca="false">CP23*30.4*H23</f>
        <v>0</v>
      </c>
      <c r="CS23" s="25" t="n">
        <f aca="false">CR23*30.4*H23</f>
        <v>0</v>
      </c>
      <c r="CU23" s="25" t="n">
        <f aca="false">CT23*30.4*H23</f>
        <v>0</v>
      </c>
      <c r="CW23" s="25" t="n">
        <f aca="false">CV23*30.4*H23</f>
        <v>0</v>
      </c>
      <c r="CY23" s="25" t="n">
        <f aca="false">CX23*30.4*H23</f>
        <v>0</v>
      </c>
      <c r="DA23" s="36" t="n">
        <f aca="false">CZ23*30.4*H23</f>
        <v>0</v>
      </c>
      <c r="DB23" s="51"/>
      <c r="DC23" s="37" t="n">
        <f aca="false">DB23*30.4*H23</f>
        <v>0</v>
      </c>
      <c r="DD23" s="2"/>
      <c r="DE23" s="9"/>
      <c r="DF23" s="40" t="n">
        <f aca="false">DE23*30.4*H23</f>
        <v>0</v>
      </c>
      <c r="DG23" s="45"/>
      <c r="DH23" s="36" t="n">
        <f aca="false">DG23*30.4*H23</f>
        <v>0</v>
      </c>
      <c r="DI23" s="45"/>
      <c r="DJ23" s="36" t="n">
        <f aca="false">DI23*30.4*H23</f>
        <v>0</v>
      </c>
      <c r="DK23" s="45"/>
      <c r="DL23" s="36" t="n">
        <f aca="false">DK23*30.4*H23</f>
        <v>0</v>
      </c>
      <c r="DM23" s="45"/>
      <c r="DN23" s="36" t="n">
        <f aca="false">DM23*30.4*H23</f>
        <v>0</v>
      </c>
      <c r="DO23" s="45"/>
      <c r="DP23" s="36" t="n">
        <f aca="false">DO23*30.4*H23</f>
        <v>0</v>
      </c>
      <c r="DQ23" s="45"/>
      <c r="DR23" s="36" t="n">
        <f aca="false">DQ23*30.4*H23</f>
        <v>0</v>
      </c>
      <c r="DS23" s="45"/>
      <c r="DT23" s="36" t="n">
        <f aca="false">DS23*30.4*H23</f>
        <v>0</v>
      </c>
      <c r="DU23" s="45"/>
      <c r="DV23" s="36" t="n">
        <f aca="false">DU23*30.4*H23</f>
        <v>0</v>
      </c>
      <c r="DW23" s="45"/>
      <c r="DX23" s="36" t="n">
        <f aca="false">DW23*30.4*H20</f>
        <v>0</v>
      </c>
      <c r="DY23" s="45"/>
      <c r="DZ23" s="36" t="n">
        <f aca="false">DY23*30.4*H23</f>
        <v>0</v>
      </c>
      <c r="EA23" s="45"/>
      <c r="EB23" s="36" t="n">
        <f aca="false">EA23*30.4*H23</f>
        <v>0</v>
      </c>
      <c r="EC23" s="45"/>
      <c r="ED23" s="46"/>
      <c r="EE23" s="40" t="n">
        <f aca="false">ED23*30.4*H23</f>
        <v>0</v>
      </c>
      <c r="EF23" s="45"/>
      <c r="EG23" s="36" t="n">
        <f aca="false">EF23*30.4*H23</f>
        <v>0</v>
      </c>
      <c r="EH23" s="45"/>
      <c r="EI23" s="36" t="n">
        <f aca="false">EH23*30.4*H23</f>
        <v>0</v>
      </c>
      <c r="EJ23" s="45"/>
      <c r="EK23" s="36" t="n">
        <f aca="false">EJ23*30.4*H23</f>
        <v>0</v>
      </c>
      <c r="EL23" s="45"/>
      <c r="EM23" s="36" t="n">
        <f aca="false">EL23*30.4*H23</f>
        <v>0</v>
      </c>
      <c r="EN23" s="45"/>
      <c r="EO23" s="36" t="n">
        <f aca="false">EN23*30.4*H23</f>
        <v>0</v>
      </c>
      <c r="EP23" s="45"/>
      <c r="EQ23" s="36" t="n">
        <f aca="false">EP23*30.4*H23</f>
        <v>0</v>
      </c>
      <c r="ER23" s="45"/>
      <c r="ES23" s="36" t="n">
        <f aca="false">ER23*30.4*H23</f>
        <v>0</v>
      </c>
      <c r="ET23" s="45"/>
      <c r="EU23" s="36" t="n">
        <f aca="false">ET23*30.4*H23</f>
        <v>0</v>
      </c>
      <c r="EV23" s="45"/>
      <c r="EW23" s="36" t="n">
        <f aca="false">EV23*30.4*H23</f>
        <v>0</v>
      </c>
      <c r="EX23" s="45"/>
      <c r="EY23" s="36" t="n">
        <f aca="false">EX23*30.4*H23</f>
        <v>0</v>
      </c>
      <c r="EZ23" s="45"/>
      <c r="FA23" s="36" t="n">
        <f aca="false">EZ23*30.4*H23</f>
        <v>0</v>
      </c>
      <c r="FC23" s="9"/>
      <c r="FD23" s="31" t="n">
        <f aca="false">FC23*H23*30.4</f>
        <v>0</v>
      </c>
      <c r="FF23" s="25" t="n">
        <f aca="false">FE23*H23*30.4</f>
        <v>0</v>
      </c>
      <c r="FH23" s="25" t="n">
        <f aca="false">FG23*H23*30.4</f>
        <v>0</v>
      </c>
      <c r="FJ23" s="25" t="n">
        <f aca="false">FI23*H23*30.4</f>
        <v>0</v>
      </c>
      <c r="FL23" s="25" t="n">
        <f aca="false">FK23*H23*30.4</f>
        <v>0</v>
      </c>
      <c r="FN23" s="25" t="n">
        <f aca="false">FM23*H23*30.4</f>
        <v>0</v>
      </c>
      <c r="FP23" s="25" t="n">
        <f aca="false">FO23*H23*30.4</f>
        <v>0</v>
      </c>
      <c r="FR23" s="25" t="n">
        <f aca="false">FQ23*H23*30.4</f>
        <v>0</v>
      </c>
      <c r="FT23" s="25" t="n">
        <f aca="false">FS23*H23*30.4</f>
        <v>0</v>
      </c>
      <c r="FV23" s="25" t="n">
        <f aca="false">FU23*H23*30.4</f>
        <v>0</v>
      </c>
      <c r="FX23" s="25" t="n">
        <f aca="false">FW23*H23*30.4</f>
        <v>0</v>
      </c>
      <c r="FZ23" s="36" t="n">
        <f aca="false">FY23*H23*30.4</f>
        <v>0</v>
      </c>
      <c r="GB23" s="9"/>
      <c r="GC23" s="40" t="n">
        <f aca="false">GB23*H23*30.4</f>
        <v>0</v>
      </c>
      <c r="GD23" s="45"/>
      <c r="GE23" s="36" t="n">
        <f aca="false">GD23*H23*30.4</f>
        <v>0</v>
      </c>
      <c r="GF23" s="45"/>
      <c r="GG23" s="36" t="n">
        <f aca="false">GF23*H23*30.4</f>
        <v>0</v>
      </c>
      <c r="GH23" s="45"/>
      <c r="GI23" s="36" t="n">
        <f aca="false">GH23*H23*30.4</f>
        <v>0</v>
      </c>
      <c r="GJ23" s="45"/>
      <c r="GK23" s="36" t="n">
        <f aca="false">GJ23*H23*30.4</f>
        <v>0</v>
      </c>
      <c r="GL23" s="45"/>
      <c r="GM23" s="36" t="n">
        <f aca="false">GL23*H23*30.4</f>
        <v>0</v>
      </c>
      <c r="GN23" s="45"/>
      <c r="GO23" s="36" t="n">
        <f aca="false">GN23*H23*30.4</f>
        <v>0</v>
      </c>
      <c r="GP23" s="45"/>
      <c r="GQ23" s="36" t="n">
        <f aca="false">GP23*H23*30.4</f>
        <v>0</v>
      </c>
      <c r="GR23" s="45"/>
      <c r="GS23" s="36" t="n">
        <f aca="false">GR23*H23*30.4</f>
        <v>0</v>
      </c>
      <c r="GT23" s="45"/>
      <c r="GU23" s="36" t="n">
        <f aca="false">GT23*H23*30.4</f>
        <v>0</v>
      </c>
      <c r="GV23" s="45"/>
      <c r="GW23" s="36" t="n">
        <f aca="false">GV23*H23*30.4</f>
        <v>0</v>
      </c>
      <c r="GX23" s="45"/>
      <c r="GY23" s="36" t="n">
        <f aca="false">GX23*H23*30.4</f>
        <v>0</v>
      </c>
      <c r="GZ23" s="45"/>
      <c r="HA23" s="46"/>
      <c r="HB23" s="40" t="n">
        <f aca="false">HA23*H23*30.4</f>
        <v>0</v>
      </c>
      <c r="HC23" s="45"/>
      <c r="HD23" s="36" t="n">
        <f aca="false">HC23*H23*30.4</f>
        <v>0</v>
      </c>
      <c r="HE23" s="45"/>
      <c r="HF23" s="36" t="n">
        <f aca="false">HE23*H23*30.4</f>
        <v>0</v>
      </c>
      <c r="HG23" s="45"/>
      <c r="HH23" s="36" t="n">
        <f aca="false">HG23*H23*30.4</f>
        <v>0</v>
      </c>
      <c r="HI23" s="45"/>
      <c r="HJ23" s="36" t="n">
        <f aca="false">HI23*H23*30.4</f>
        <v>0</v>
      </c>
      <c r="HK23" s="45"/>
      <c r="HL23" s="36" t="n">
        <f aca="false">HK23*H23*30.4</f>
        <v>0</v>
      </c>
      <c r="HM23" s="45"/>
      <c r="HN23" s="36" t="n">
        <f aca="false">HM23*H23*30.4</f>
        <v>0</v>
      </c>
      <c r="HO23" s="45"/>
      <c r="HP23" s="36" t="n">
        <f aca="false">HO23*H23*30.4</f>
        <v>0</v>
      </c>
      <c r="HQ23" s="45"/>
      <c r="HR23" s="36" t="n">
        <f aca="false">HQ23*H23*30.4</f>
        <v>0</v>
      </c>
      <c r="HS23" s="45"/>
      <c r="HT23" s="36" t="n">
        <f aca="false">HS23*H23*30.4</f>
        <v>0</v>
      </c>
      <c r="HU23" s="45"/>
      <c r="HV23" s="36" t="n">
        <f aca="false">HU23*H23*30.4</f>
        <v>0</v>
      </c>
      <c r="HW23" s="45"/>
      <c r="HX23" s="36" t="n">
        <f aca="false">HW23*H23*30.4</f>
        <v>0</v>
      </c>
      <c r="HY23" s="45"/>
      <c r="HZ23" s="46"/>
      <c r="IA23" s="45"/>
      <c r="IB23" s="45"/>
      <c r="IC23" s="45"/>
      <c r="ID23" s="45"/>
      <c r="IE23" s="45"/>
      <c r="IF23" s="45"/>
      <c r="IG23" s="45"/>
      <c r="IH23" s="45"/>
      <c r="II23" s="45"/>
      <c r="IJ23" s="45"/>
    </row>
    <row r="24" customFormat="false" ht="12.75" hidden="false" customHeight="false" outlineLevel="0" collapsed="false">
      <c r="A24" s="0" t="n">
        <v>26813</v>
      </c>
      <c r="B24" s="0" t="s">
        <v>35</v>
      </c>
      <c r="C24" s="25" t="n">
        <v>3500</v>
      </c>
      <c r="D24" s="26" t="n">
        <v>36647</v>
      </c>
      <c r="E24" s="26" t="n">
        <v>39506</v>
      </c>
      <c r="F24" s="0" t="s">
        <v>34</v>
      </c>
      <c r="G24" s="52"/>
      <c r="H24" s="53" t="n">
        <v>0.1925</v>
      </c>
      <c r="I24" s="29" t="n">
        <v>3500</v>
      </c>
      <c r="J24" s="30" t="n">
        <f aca="false">I24*H24*30.4</f>
        <v>20482</v>
      </c>
      <c r="K24" s="31" t="n">
        <v>3500</v>
      </c>
      <c r="L24" s="31" t="n">
        <f aca="false">K24*30.4*H24</f>
        <v>20482</v>
      </c>
      <c r="M24" s="25" t="n">
        <v>3500</v>
      </c>
      <c r="N24" s="25" t="n">
        <f aca="false">M24*30.4*H24</f>
        <v>20482</v>
      </c>
      <c r="O24" s="25" t="n">
        <v>3500</v>
      </c>
      <c r="P24" s="25" t="n">
        <f aca="false">O24*30.4*H24</f>
        <v>20482</v>
      </c>
      <c r="Q24" s="25" t="n">
        <v>3500</v>
      </c>
      <c r="R24" s="25" t="n">
        <f aca="false">Q24*30.4*H24</f>
        <v>20482</v>
      </c>
      <c r="S24" s="25" t="n">
        <v>3500</v>
      </c>
      <c r="T24" s="25" t="n">
        <f aca="false">S24*30.4*H24</f>
        <v>20482</v>
      </c>
      <c r="U24" s="25" t="n">
        <v>3500</v>
      </c>
      <c r="V24" s="25" t="n">
        <f aca="false">U24*30.4*H24</f>
        <v>20482</v>
      </c>
      <c r="W24" s="25" t="n">
        <v>3500</v>
      </c>
      <c r="X24" s="25" t="n">
        <f aca="false">W24*30.4*H24</f>
        <v>20482</v>
      </c>
      <c r="Y24" s="25" t="n">
        <v>3500</v>
      </c>
      <c r="Z24" s="25" t="n">
        <f aca="false">Y24*30.4*H24</f>
        <v>20482</v>
      </c>
      <c r="AA24" s="25" t="n">
        <v>3500</v>
      </c>
      <c r="AB24" s="25" t="n">
        <f aca="false">AA24*30.4*H24</f>
        <v>20482</v>
      </c>
      <c r="AC24" s="25" t="n">
        <v>3500</v>
      </c>
      <c r="AD24" s="25" t="n">
        <f aca="false">AC24*30.4*H24</f>
        <v>20482</v>
      </c>
      <c r="AE24" s="25" t="n">
        <v>3500</v>
      </c>
      <c r="AF24" s="25" t="n">
        <f aca="false">AE24*30.4*H24</f>
        <v>20482</v>
      </c>
      <c r="AG24" s="25"/>
      <c r="AH24" s="32" t="n">
        <v>3500</v>
      </c>
      <c r="AI24" s="31" t="n">
        <f aca="false">AH24*30.4*H24</f>
        <v>20482</v>
      </c>
      <c r="AJ24" s="25" t="n">
        <v>3500</v>
      </c>
      <c r="AK24" s="25" t="n">
        <f aca="false">AJ24*30.4*H24</f>
        <v>20482</v>
      </c>
      <c r="AL24" s="25" t="n">
        <v>3500</v>
      </c>
      <c r="AM24" s="25" t="n">
        <f aca="false">AL24*30.4*H24</f>
        <v>20482</v>
      </c>
      <c r="AN24" s="33" t="n">
        <v>3500</v>
      </c>
      <c r="AO24" s="33" t="n">
        <f aca="false">AN24*30.4*H24</f>
        <v>20482</v>
      </c>
      <c r="AP24" s="33" t="n">
        <v>3500</v>
      </c>
      <c r="AQ24" s="33" t="n">
        <f aca="false">AP24*30.4*H24</f>
        <v>20482</v>
      </c>
      <c r="AR24" s="25" t="n">
        <v>3500</v>
      </c>
      <c r="AS24" s="25" t="n">
        <f aca="false">AR24*30.4*H24</f>
        <v>20482</v>
      </c>
      <c r="AT24" s="25" t="n">
        <v>3500</v>
      </c>
      <c r="AU24" s="25" t="n">
        <f aca="false">AT24*30.4*H24</f>
        <v>20482</v>
      </c>
      <c r="AV24" s="25" t="n">
        <v>3500</v>
      </c>
      <c r="AW24" s="25" t="n">
        <f aca="false">AV24*30.4*H24</f>
        <v>20482</v>
      </c>
      <c r="AX24" s="25" t="n">
        <v>3500</v>
      </c>
      <c r="AY24" s="25" t="n">
        <f aca="false">AX24*30.4*H24</f>
        <v>20482</v>
      </c>
      <c r="AZ24" s="25" t="n">
        <v>3500</v>
      </c>
      <c r="BA24" s="25" t="n">
        <f aca="false">AZ24*30.4*H24</f>
        <v>20482</v>
      </c>
      <c r="BB24" s="25" t="n">
        <v>3500</v>
      </c>
      <c r="BC24" s="25" t="n">
        <f aca="false">BB24*30.4*H24</f>
        <v>20482</v>
      </c>
      <c r="BD24" s="25" t="n">
        <v>3500</v>
      </c>
      <c r="BE24" s="25" t="n">
        <f aca="false">BD24*30.4*H24</f>
        <v>20482</v>
      </c>
      <c r="BF24" s="25"/>
      <c r="BG24" s="32" t="n">
        <v>3500</v>
      </c>
      <c r="BH24" s="31" t="n">
        <f aca="false">BG24*30.4*H24</f>
        <v>20482</v>
      </c>
      <c r="BI24" s="25" t="n">
        <v>3500</v>
      </c>
      <c r="BJ24" s="25" t="n">
        <f aca="false">BI24*30.4*H24</f>
        <v>20482</v>
      </c>
      <c r="BK24" s="25" t="n">
        <v>3500</v>
      </c>
      <c r="BL24" s="25" t="n">
        <f aca="false">BK24*30.4*H24</f>
        <v>20482</v>
      </c>
      <c r="BM24" s="25" t="n">
        <v>3500</v>
      </c>
      <c r="BN24" s="25" t="n">
        <f aca="false">BM24*30.4*H24</f>
        <v>20482</v>
      </c>
      <c r="BO24" s="25" t="n">
        <v>3500</v>
      </c>
      <c r="BP24" s="25" t="n">
        <f aca="false">BO24*30.4*H24</f>
        <v>20482</v>
      </c>
      <c r="BQ24" s="25" t="n">
        <v>3500</v>
      </c>
      <c r="BR24" s="25" t="n">
        <f aca="false">BQ24*30.4*H24</f>
        <v>20482</v>
      </c>
      <c r="BS24" s="25" t="n">
        <v>3500</v>
      </c>
      <c r="BT24" s="25" t="n">
        <f aca="false">BS24*30.4*H24</f>
        <v>20482</v>
      </c>
      <c r="BU24" s="25" t="n">
        <v>3500</v>
      </c>
      <c r="BV24" s="25" t="n">
        <f aca="false">BU24*30.4*H24</f>
        <v>20482</v>
      </c>
      <c r="BW24" s="25" t="n">
        <v>3500</v>
      </c>
      <c r="BX24" s="25" t="n">
        <f aca="false">BW24*30.4*H24</f>
        <v>20482</v>
      </c>
      <c r="BY24" s="25" t="n">
        <v>3500</v>
      </c>
      <c r="BZ24" s="31" t="n">
        <f aca="false">BY24*30.4*H24</f>
        <v>20482</v>
      </c>
      <c r="CA24" s="25" t="n">
        <v>3500</v>
      </c>
      <c r="CB24" s="25" t="n">
        <f aca="false">CA24*30.4*H24</f>
        <v>20482</v>
      </c>
      <c r="CC24" s="25" t="n">
        <v>3500</v>
      </c>
      <c r="CD24" s="25" t="n">
        <f aca="false">CC24*30.4*H24</f>
        <v>20482</v>
      </c>
      <c r="CE24" s="25"/>
      <c r="CF24" s="32" t="n">
        <v>3500</v>
      </c>
      <c r="CG24" s="31" t="n">
        <f aca="false">CF24*30.4*H24</f>
        <v>20482</v>
      </c>
      <c r="CH24" s="25" t="n">
        <v>3500</v>
      </c>
      <c r="CI24" s="25" t="n">
        <f aca="false">CH24*30.4*H24</f>
        <v>20482</v>
      </c>
      <c r="CJ24" s="25" t="n">
        <v>3500</v>
      </c>
      <c r="CK24" s="25" t="n">
        <f aca="false">CJ24*30.4*H24</f>
        <v>20482</v>
      </c>
      <c r="CL24" s="25" t="n">
        <v>3500</v>
      </c>
      <c r="CM24" s="25" t="n">
        <f aca="false">CL24*30.4*H24</f>
        <v>20482</v>
      </c>
      <c r="CN24" s="25" t="n">
        <v>3500</v>
      </c>
      <c r="CO24" s="25" t="n">
        <f aca="false">CN24*30.4*H24</f>
        <v>20482</v>
      </c>
      <c r="CP24" s="25" t="n">
        <v>3500</v>
      </c>
      <c r="CQ24" s="25" t="n">
        <f aca="false">CP24*30.4*H24</f>
        <v>20482</v>
      </c>
      <c r="CR24" s="25" t="n">
        <v>3500</v>
      </c>
      <c r="CS24" s="25" t="n">
        <f aca="false">CR24*30.4*H24</f>
        <v>20482</v>
      </c>
      <c r="CT24" s="25" t="n">
        <v>3500</v>
      </c>
      <c r="CU24" s="25" t="n">
        <f aca="false">CT24*30.4*H24</f>
        <v>20482</v>
      </c>
      <c r="CV24" s="25" t="n">
        <v>3500</v>
      </c>
      <c r="CW24" s="25" t="n">
        <f aca="false">CV24*30.4*H24</f>
        <v>20482</v>
      </c>
      <c r="CX24" s="25" t="n">
        <v>3500</v>
      </c>
      <c r="CY24" s="25" t="n">
        <f aca="false">CX24*30.4*H24</f>
        <v>20482</v>
      </c>
      <c r="CZ24" s="25" t="n">
        <v>3500</v>
      </c>
      <c r="DA24" s="36" t="n">
        <f aca="false">CZ24*30.4*H24</f>
        <v>20482</v>
      </c>
      <c r="DB24" s="37" t="n">
        <v>3500</v>
      </c>
      <c r="DC24" s="37" t="n">
        <f aca="false">DB24*30.4*H24</f>
        <v>20482</v>
      </c>
      <c r="DD24" s="33"/>
      <c r="DE24" s="32" t="n">
        <v>3500</v>
      </c>
      <c r="DF24" s="40" t="n">
        <f aca="false">DE24*30.4*H24</f>
        <v>20482</v>
      </c>
      <c r="DG24" s="36" t="n">
        <v>3500</v>
      </c>
      <c r="DH24" s="36" t="n">
        <f aca="false">DG24*30.4*H24</f>
        <v>20482</v>
      </c>
      <c r="DI24" s="36" t="n">
        <v>3500</v>
      </c>
      <c r="DJ24" s="36" t="n">
        <f aca="false">DI24*30.4*H24</f>
        <v>20482</v>
      </c>
      <c r="DK24" s="36" t="n">
        <v>3500</v>
      </c>
      <c r="DL24" s="36" t="n">
        <f aca="false">DK24*30.4*H24</f>
        <v>20482</v>
      </c>
      <c r="DM24" s="36" t="n">
        <v>3500</v>
      </c>
      <c r="DN24" s="36" t="n">
        <f aca="false">DM24*30.4*H24</f>
        <v>20482</v>
      </c>
      <c r="DO24" s="36" t="n">
        <v>3500</v>
      </c>
      <c r="DP24" s="36" t="n">
        <f aca="false">DO24*30.4*H24</f>
        <v>20482</v>
      </c>
      <c r="DQ24" s="36" t="n">
        <v>3500</v>
      </c>
      <c r="DR24" s="36" t="n">
        <f aca="false">DQ24*30.4*H24</f>
        <v>20482</v>
      </c>
      <c r="DS24" s="36" t="n">
        <v>3500</v>
      </c>
      <c r="DT24" s="36" t="n">
        <f aca="false">DS24*30.4*H24</f>
        <v>20482</v>
      </c>
      <c r="DU24" s="36" t="n">
        <v>3500</v>
      </c>
      <c r="DV24" s="36" t="n">
        <f aca="false">DU24*30.4*H24</f>
        <v>20482</v>
      </c>
      <c r="DW24" s="36" t="n">
        <v>3500</v>
      </c>
      <c r="DX24" s="36" t="n">
        <f aca="false">DW24*30.4*H21</f>
        <v>35931.28</v>
      </c>
      <c r="DY24" s="36" t="n">
        <v>3500</v>
      </c>
      <c r="DZ24" s="36" t="n">
        <f aca="false">DY24*30.4*H24</f>
        <v>20482</v>
      </c>
      <c r="EA24" s="36" t="n">
        <v>3500</v>
      </c>
      <c r="EB24" s="36" t="n">
        <f aca="false">EA24*30.4*H24</f>
        <v>20482</v>
      </c>
      <c r="EC24" s="36"/>
      <c r="ED24" s="41" t="n">
        <v>3500</v>
      </c>
      <c r="EE24" s="40" t="n">
        <f aca="false">ED24*30.4*H24</f>
        <v>20482</v>
      </c>
      <c r="EF24" s="36" t="n">
        <v>3500</v>
      </c>
      <c r="EG24" s="36" t="n">
        <f aca="false">EF24*30.4*H24</f>
        <v>20482</v>
      </c>
      <c r="EH24" s="36" t="n">
        <v>3500</v>
      </c>
      <c r="EI24" s="36" t="n">
        <f aca="false">EH24*30.4*H24</f>
        <v>20482</v>
      </c>
      <c r="EJ24" s="36" t="n">
        <v>3500</v>
      </c>
      <c r="EK24" s="36" t="n">
        <f aca="false">EJ24*30.4*H24</f>
        <v>20482</v>
      </c>
      <c r="EL24" s="36" t="n">
        <v>3500</v>
      </c>
      <c r="EM24" s="36" t="n">
        <f aca="false">EL24*30.4*H24</f>
        <v>20482</v>
      </c>
      <c r="EN24" s="36" t="n">
        <v>3500</v>
      </c>
      <c r="EO24" s="36" t="n">
        <f aca="false">EN24*30.4*H24</f>
        <v>20482</v>
      </c>
      <c r="EP24" s="36" t="n">
        <v>3500</v>
      </c>
      <c r="EQ24" s="36" t="n">
        <f aca="false">EP24*30.4*H24</f>
        <v>20482</v>
      </c>
      <c r="ER24" s="36" t="n">
        <v>3500</v>
      </c>
      <c r="ES24" s="36" t="n">
        <f aca="false">ER24*30.4*H24</f>
        <v>20482</v>
      </c>
      <c r="ET24" s="36" t="n">
        <v>3500</v>
      </c>
      <c r="EU24" s="36" t="n">
        <f aca="false">ET24*30.4*H24</f>
        <v>20482</v>
      </c>
      <c r="EV24" s="36" t="n">
        <v>3500</v>
      </c>
      <c r="EW24" s="36" t="n">
        <f aca="false">EV24*30.4*H24</f>
        <v>20482</v>
      </c>
      <c r="EX24" s="36" t="n">
        <v>3500</v>
      </c>
      <c r="EY24" s="36" t="n">
        <f aca="false">EX24*30.4*H24</f>
        <v>20482</v>
      </c>
      <c r="EZ24" s="36" t="n">
        <v>3500</v>
      </c>
      <c r="FA24" s="36" t="n">
        <f aca="false">EZ24*30.4*H24</f>
        <v>20482</v>
      </c>
      <c r="FB24" s="25"/>
      <c r="FC24" s="32" t="n">
        <v>3500</v>
      </c>
      <c r="FD24" s="31" t="n">
        <f aca="false">FC24*H24*30.4</f>
        <v>20482</v>
      </c>
      <c r="FE24" s="25" t="n">
        <v>3500</v>
      </c>
      <c r="FF24" s="25" t="n">
        <f aca="false">FE24*H24*30.4</f>
        <v>20482</v>
      </c>
      <c r="FG24" s="35"/>
      <c r="FH24" s="25" t="n">
        <f aca="false">FG24*H24*30.4</f>
        <v>0</v>
      </c>
      <c r="FJ24" s="25" t="n">
        <f aca="false">FI24*H24*30.4</f>
        <v>0</v>
      </c>
      <c r="FL24" s="25" t="n">
        <f aca="false">FK24*H24*30.4</f>
        <v>0</v>
      </c>
      <c r="FN24" s="25" t="n">
        <f aca="false">FM24*H24*30.4</f>
        <v>0</v>
      </c>
      <c r="FP24" s="25" t="n">
        <f aca="false">FO24*H24*30.4</f>
        <v>0</v>
      </c>
      <c r="FR24" s="25" t="n">
        <f aca="false">FQ24*H24*30.4</f>
        <v>0</v>
      </c>
      <c r="FT24" s="25" t="n">
        <f aca="false">FS24*H24*30.4</f>
        <v>0</v>
      </c>
      <c r="FV24" s="25" t="n">
        <f aca="false">FU24*H24*30.4</f>
        <v>0</v>
      </c>
      <c r="FX24" s="25" t="n">
        <f aca="false">FW24*H24*30.4</f>
        <v>0</v>
      </c>
      <c r="FZ24" s="36" t="n">
        <f aca="false">FY24*H24*30.4</f>
        <v>0</v>
      </c>
      <c r="GB24" s="9"/>
      <c r="GC24" s="40" t="n">
        <f aca="false">GB24*H24*30.4</f>
        <v>0</v>
      </c>
      <c r="GD24" s="45"/>
      <c r="GE24" s="36" t="n">
        <f aca="false">GD24*H24*30.4</f>
        <v>0</v>
      </c>
      <c r="GF24" s="45"/>
      <c r="GG24" s="36" t="n">
        <f aca="false">GF24*H24*30.4</f>
        <v>0</v>
      </c>
      <c r="GH24" s="45"/>
      <c r="GI24" s="36" t="n">
        <f aca="false">GH24*H24*30.4</f>
        <v>0</v>
      </c>
      <c r="GJ24" s="45"/>
      <c r="GK24" s="36" t="n">
        <f aca="false">GJ24*H24*30.4</f>
        <v>0</v>
      </c>
      <c r="GL24" s="45"/>
      <c r="GM24" s="36" t="n">
        <f aca="false">GL24*H24*30.4</f>
        <v>0</v>
      </c>
      <c r="GN24" s="45"/>
      <c r="GO24" s="36" t="n">
        <f aca="false">GN24*H24*30.4</f>
        <v>0</v>
      </c>
      <c r="GP24" s="45"/>
      <c r="GQ24" s="36" t="n">
        <f aca="false">GP24*H24*30.4</f>
        <v>0</v>
      </c>
      <c r="GR24" s="45"/>
      <c r="GS24" s="36" t="n">
        <f aca="false">GR24*H24*30.4</f>
        <v>0</v>
      </c>
      <c r="GT24" s="45"/>
      <c r="GU24" s="36" t="n">
        <f aca="false">GT24*H24*30.4</f>
        <v>0</v>
      </c>
      <c r="GV24" s="45"/>
      <c r="GW24" s="36" t="n">
        <f aca="false">GV24*H24*30.4</f>
        <v>0</v>
      </c>
      <c r="GX24" s="45"/>
      <c r="GY24" s="36" t="n">
        <f aca="false">GX24*H24*30.4</f>
        <v>0</v>
      </c>
      <c r="GZ24" s="45"/>
      <c r="HA24" s="46"/>
      <c r="HB24" s="40" t="n">
        <f aca="false">HA24*H24*30.4</f>
        <v>0</v>
      </c>
      <c r="HC24" s="45"/>
      <c r="HD24" s="36" t="n">
        <f aca="false">HC24*H24*30.4</f>
        <v>0</v>
      </c>
      <c r="HE24" s="45"/>
      <c r="HF24" s="36" t="n">
        <f aca="false">HE24*H24*30.4</f>
        <v>0</v>
      </c>
      <c r="HG24" s="45"/>
      <c r="HH24" s="36" t="n">
        <f aca="false">HG24*H24*30.4</f>
        <v>0</v>
      </c>
      <c r="HI24" s="45"/>
      <c r="HJ24" s="36" t="n">
        <f aca="false">HI24*H24*30.4</f>
        <v>0</v>
      </c>
      <c r="HK24" s="45"/>
      <c r="HL24" s="36" t="n">
        <f aca="false">HK24*H24*30.4</f>
        <v>0</v>
      </c>
      <c r="HM24" s="45"/>
      <c r="HN24" s="36" t="n">
        <f aca="false">HM24*H24*30.4</f>
        <v>0</v>
      </c>
      <c r="HO24" s="45"/>
      <c r="HP24" s="36" t="n">
        <f aca="false">HO24*H24*30.4</f>
        <v>0</v>
      </c>
      <c r="HQ24" s="45"/>
      <c r="HR24" s="36" t="n">
        <f aca="false">HQ24*H24*30.4</f>
        <v>0</v>
      </c>
      <c r="HS24" s="45"/>
      <c r="HT24" s="36" t="n">
        <f aca="false">HS24*H24*30.4</f>
        <v>0</v>
      </c>
      <c r="HU24" s="45"/>
      <c r="HV24" s="36" t="n">
        <f aca="false">HU24*H24*30.4</f>
        <v>0</v>
      </c>
      <c r="HW24" s="45"/>
      <c r="HX24" s="36" t="n">
        <f aca="false">HW24*H24*30.4</f>
        <v>0</v>
      </c>
      <c r="HY24" s="45"/>
      <c r="HZ24" s="46"/>
      <c r="IA24" s="45"/>
      <c r="IB24" s="45"/>
      <c r="IC24" s="45"/>
      <c r="ID24" s="45"/>
      <c r="IE24" s="45"/>
      <c r="IF24" s="45"/>
      <c r="IG24" s="45"/>
      <c r="IH24" s="45"/>
      <c r="II24" s="45"/>
      <c r="IJ24" s="45"/>
    </row>
    <row r="25" customFormat="false" ht="13.5" hidden="false" customHeight="false" outlineLevel="0" collapsed="false">
      <c r="A25" s="0" t="n">
        <v>26816</v>
      </c>
      <c r="B25" s="0" t="s">
        <v>36</v>
      </c>
      <c r="C25" s="25" t="n">
        <v>21500</v>
      </c>
      <c r="D25" s="26" t="n">
        <v>36647</v>
      </c>
      <c r="E25" s="26" t="n">
        <v>38472</v>
      </c>
      <c r="F25" s="0" t="s">
        <v>34</v>
      </c>
      <c r="G25" s="54"/>
      <c r="H25" s="28" t="n">
        <v>0.17</v>
      </c>
      <c r="I25" s="29" t="n">
        <v>21500</v>
      </c>
      <c r="J25" s="30" t="n">
        <f aca="false">I25*H25*30.4</f>
        <v>111112</v>
      </c>
      <c r="K25" s="31" t="n">
        <v>21500</v>
      </c>
      <c r="L25" s="31" t="n">
        <f aca="false">K25*30.4*H25</f>
        <v>111112</v>
      </c>
      <c r="M25" s="25" t="n">
        <v>21500</v>
      </c>
      <c r="N25" s="25" t="n">
        <f aca="false">M25*30.4*H25</f>
        <v>111112</v>
      </c>
      <c r="O25" s="25" t="n">
        <v>21500</v>
      </c>
      <c r="P25" s="25" t="n">
        <f aca="false">O25*30.4*H25</f>
        <v>111112</v>
      </c>
      <c r="Q25" s="25" t="n">
        <v>21500</v>
      </c>
      <c r="R25" s="25" t="n">
        <f aca="false">Q25*30.4*H25</f>
        <v>111112</v>
      </c>
      <c r="S25" s="25" t="n">
        <v>21500</v>
      </c>
      <c r="T25" s="25" t="n">
        <f aca="false">S25*30.4*H25</f>
        <v>111112</v>
      </c>
      <c r="U25" s="25" t="n">
        <v>21500</v>
      </c>
      <c r="V25" s="25" t="n">
        <f aca="false">U25*30.4*H25</f>
        <v>111112</v>
      </c>
      <c r="W25" s="25" t="n">
        <v>21500</v>
      </c>
      <c r="X25" s="25" t="n">
        <f aca="false">W25*30.4*H25</f>
        <v>111112</v>
      </c>
      <c r="Y25" s="25" t="n">
        <v>21500</v>
      </c>
      <c r="Z25" s="25" t="n">
        <f aca="false">Y25*30.4*H25</f>
        <v>111112</v>
      </c>
      <c r="AA25" s="25" t="n">
        <v>21500</v>
      </c>
      <c r="AB25" s="25" t="n">
        <f aca="false">AA25*30.4*H25</f>
        <v>111112</v>
      </c>
      <c r="AC25" s="25" t="n">
        <v>21500</v>
      </c>
      <c r="AD25" s="25" t="n">
        <f aca="false">AC25*30.4*H25</f>
        <v>111112</v>
      </c>
      <c r="AE25" s="25" t="n">
        <v>21500</v>
      </c>
      <c r="AF25" s="25" t="n">
        <f aca="false">AE25*30.4*H25</f>
        <v>111112</v>
      </c>
      <c r="AG25" s="25"/>
      <c r="AH25" s="32" t="n">
        <v>21500</v>
      </c>
      <c r="AI25" s="31" t="n">
        <f aca="false">AH25*30.4*H25</f>
        <v>111112</v>
      </c>
      <c r="AJ25" s="25" t="n">
        <v>21500</v>
      </c>
      <c r="AK25" s="25" t="n">
        <f aca="false">AJ25*30.4*H25</f>
        <v>111112</v>
      </c>
      <c r="AL25" s="25" t="n">
        <v>21500</v>
      </c>
      <c r="AM25" s="25" t="n">
        <f aca="false">AL25*30.4*H25</f>
        <v>111112</v>
      </c>
      <c r="AN25" s="33" t="n">
        <v>21500</v>
      </c>
      <c r="AO25" s="33" t="n">
        <f aca="false">AN25*30.4*H25</f>
        <v>111112</v>
      </c>
      <c r="AP25" s="33" t="n">
        <v>21500</v>
      </c>
      <c r="AQ25" s="33" t="n">
        <f aca="false">AP25*30.4*H25</f>
        <v>111112</v>
      </c>
      <c r="AR25" s="25" t="n">
        <v>21500</v>
      </c>
      <c r="AS25" s="25" t="n">
        <f aca="false">AR25*30.4*H25</f>
        <v>111112</v>
      </c>
      <c r="AT25" s="25" t="n">
        <v>21500</v>
      </c>
      <c r="AU25" s="25" t="n">
        <f aca="false">AT25*30.4*H25</f>
        <v>111112</v>
      </c>
      <c r="AV25" s="25" t="n">
        <v>21500</v>
      </c>
      <c r="AW25" s="25" t="n">
        <f aca="false">AV25*30.4*H25</f>
        <v>111112</v>
      </c>
      <c r="AX25" s="25" t="n">
        <v>21500</v>
      </c>
      <c r="AY25" s="25" t="n">
        <f aca="false">AX25*30.4*H25</f>
        <v>111112</v>
      </c>
      <c r="AZ25" s="25" t="n">
        <v>21500</v>
      </c>
      <c r="BA25" s="25" t="n">
        <f aca="false">AZ25*30.4*H25</f>
        <v>111112</v>
      </c>
      <c r="BB25" s="25" t="n">
        <v>21500</v>
      </c>
      <c r="BC25" s="25" t="n">
        <f aca="false">BB25*30.4*H25</f>
        <v>111112</v>
      </c>
      <c r="BD25" s="25" t="n">
        <v>21500</v>
      </c>
      <c r="BE25" s="25" t="n">
        <f aca="false">BD25*30.4*H25</f>
        <v>111112</v>
      </c>
      <c r="BF25" s="25"/>
      <c r="BG25" s="32" t="n">
        <v>21500</v>
      </c>
      <c r="BH25" s="31" t="n">
        <f aca="false">BG25*30.4*H25</f>
        <v>111112</v>
      </c>
      <c r="BI25" s="25" t="n">
        <v>21500</v>
      </c>
      <c r="BJ25" s="25" t="n">
        <f aca="false">BI25*30.4*H25</f>
        <v>111112</v>
      </c>
      <c r="BK25" s="25" t="n">
        <v>21500</v>
      </c>
      <c r="BL25" s="25" t="n">
        <f aca="false">BK25*30.4*H25</f>
        <v>111112</v>
      </c>
      <c r="BM25" s="25" t="n">
        <v>21500</v>
      </c>
      <c r="BN25" s="25" t="n">
        <f aca="false">BM25*30.4*H25</f>
        <v>111112</v>
      </c>
      <c r="BO25" s="25" t="n">
        <v>21500</v>
      </c>
      <c r="BP25" s="25" t="n">
        <f aca="false">BO25*30.4*H25</f>
        <v>111112</v>
      </c>
      <c r="BQ25" s="25" t="n">
        <v>21500</v>
      </c>
      <c r="BR25" s="25" t="n">
        <f aca="false">BQ25*30.4*H25</f>
        <v>111112</v>
      </c>
      <c r="BS25" s="25" t="n">
        <v>21500</v>
      </c>
      <c r="BT25" s="25" t="n">
        <f aca="false">BS25*30.4*H25</f>
        <v>111112</v>
      </c>
      <c r="BU25" s="25" t="n">
        <v>21500</v>
      </c>
      <c r="BV25" s="25" t="n">
        <f aca="false">BU25*30.4*H25</f>
        <v>111112</v>
      </c>
      <c r="BW25" s="25" t="n">
        <v>21500</v>
      </c>
      <c r="BX25" s="25" t="n">
        <f aca="false">BW25*30.4*H25</f>
        <v>111112</v>
      </c>
      <c r="BY25" s="25" t="n">
        <v>21500</v>
      </c>
      <c r="BZ25" s="31" t="n">
        <f aca="false">BY25*30.4*H25</f>
        <v>111112</v>
      </c>
      <c r="CA25" s="25" t="n">
        <v>21500</v>
      </c>
      <c r="CB25" s="25" t="n">
        <f aca="false">CA25*30.4*H25</f>
        <v>111112</v>
      </c>
      <c r="CC25" s="25" t="n">
        <v>21500</v>
      </c>
      <c r="CD25" s="25" t="n">
        <f aca="false">CC25*30.4*H25</f>
        <v>111112</v>
      </c>
      <c r="CE25" s="25"/>
      <c r="CF25" s="32" t="n">
        <v>21500</v>
      </c>
      <c r="CG25" s="31" t="n">
        <f aca="false">CF25*30.4*H25</f>
        <v>111112</v>
      </c>
      <c r="CH25" s="25" t="n">
        <v>21500</v>
      </c>
      <c r="CI25" s="25" t="n">
        <f aca="false">CH25*30.4*H25</f>
        <v>111112</v>
      </c>
      <c r="CJ25" s="25" t="n">
        <v>21500</v>
      </c>
      <c r="CK25" s="25" t="n">
        <f aca="false">CJ25*30.4*H25</f>
        <v>111112</v>
      </c>
      <c r="CL25" s="25" t="n">
        <v>21500</v>
      </c>
      <c r="CM25" s="25" t="n">
        <f aca="false">CL25*30.4*H25</f>
        <v>111112</v>
      </c>
      <c r="CO25" s="25" t="n">
        <f aca="false">CN25*30.4*H25</f>
        <v>0</v>
      </c>
      <c r="CQ25" s="25" t="n">
        <f aca="false">CP25*30.4*H25</f>
        <v>0</v>
      </c>
      <c r="CS25" s="25" t="n">
        <f aca="false">CR25*30.4*H25</f>
        <v>0</v>
      </c>
      <c r="CU25" s="25" t="n">
        <f aca="false">CT25*30.4*H25</f>
        <v>0</v>
      </c>
      <c r="CW25" s="25" t="n">
        <f aca="false">CV25*30.4*H25</f>
        <v>0</v>
      </c>
      <c r="CY25" s="25" t="n">
        <f aca="false">CX25*30.4*H25</f>
        <v>0</v>
      </c>
      <c r="DA25" s="36" t="n">
        <f aca="false">CZ25*30.4*H25</f>
        <v>0</v>
      </c>
      <c r="DB25" s="51"/>
      <c r="DC25" s="37" t="n">
        <f aca="false">DB25*30.4*H25</f>
        <v>0</v>
      </c>
      <c r="DD25" s="2"/>
      <c r="DE25" s="9"/>
      <c r="DF25" s="40" t="n">
        <f aca="false">DE25*30.4*H25</f>
        <v>0</v>
      </c>
      <c r="DG25" s="45"/>
      <c r="DH25" s="36" t="n">
        <f aca="false">DG25*30.4*H25</f>
        <v>0</v>
      </c>
      <c r="DI25" s="45"/>
      <c r="DJ25" s="36" t="n">
        <f aca="false">DI25*30.4*H25</f>
        <v>0</v>
      </c>
      <c r="DK25" s="45"/>
      <c r="DL25" s="36" t="n">
        <f aca="false">DK25*30.4*H25</f>
        <v>0</v>
      </c>
      <c r="DM25" s="45"/>
      <c r="DN25" s="36" t="n">
        <f aca="false">DM25*30.4*H25</f>
        <v>0</v>
      </c>
      <c r="DO25" s="45"/>
      <c r="DP25" s="36" t="n">
        <f aca="false">DO25*30.4*H25</f>
        <v>0</v>
      </c>
      <c r="DQ25" s="45"/>
      <c r="DR25" s="36" t="n">
        <f aca="false">DQ25*30.4*H25</f>
        <v>0</v>
      </c>
      <c r="DS25" s="45"/>
      <c r="DT25" s="36" t="n">
        <f aca="false">DS25*30.4*H25</f>
        <v>0</v>
      </c>
      <c r="DU25" s="45"/>
      <c r="DV25" s="36" t="n">
        <f aca="false">DU25*30.4*H25</f>
        <v>0</v>
      </c>
      <c r="DW25" s="45"/>
      <c r="DX25" s="36" t="n">
        <f aca="false">DW25*30.4*H22</f>
        <v>0</v>
      </c>
      <c r="DY25" s="45"/>
      <c r="DZ25" s="36" t="n">
        <f aca="false">DY25*30.4*H25</f>
        <v>0</v>
      </c>
      <c r="EA25" s="45"/>
      <c r="EB25" s="36" t="n">
        <f aca="false">EA25*30.4*H25</f>
        <v>0</v>
      </c>
      <c r="EC25" s="45"/>
      <c r="ED25" s="46"/>
      <c r="EE25" s="40" t="n">
        <f aca="false">ED25*30.4*H25</f>
        <v>0</v>
      </c>
      <c r="EF25" s="45"/>
      <c r="EG25" s="36" t="n">
        <f aca="false">EF25*30.4*H25</f>
        <v>0</v>
      </c>
      <c r="EH25" s="45"/>
      <c r="EI25" s="36" t="n">
        <f aca="false">EH25*30.4*H25</f>
        <v>0</v>
      </c>
      <c r="EJ25" s="45"/>
      <c r="EK25" s="36" t="n">
        <f aca="false">EJ25*30.4*H25</f>
        <v>0</v>
      </c>
      <c r="EL25" s="45"/>
      <c r="EM25" s="36" t="n">
        <f aca="false">EL25*30.4*H25</f>
        <v>0</v>
      </c>
      <c r="EN25" s="45"/>
      <c r="EO25" s="36" t="n">
        <f aca="false">EN25*30.4*H25</f>
        <v>0</v>
      </c>
      <c r="EP25" s="45"/>
      <c r="EQ25" s="36" t="n">
        <f aca="false">EP25*30.4*H25</f>
        <v>0</v>
      </c>
      <c r="ER25" s="45"/>
      <c r="ES25" s="36" t="n">
        <f aca="false">ER25*30.4*H25</f>
        <v>0</v>
      </c>
      <c r="ET25" s="45"/>
      <c r="EU25" s="36" t="n">
        <f aca="false">ET25*30.4*H25</f>
        <v>0</v>
      </c>
      <c r="EV25" s="45"/>
      <c r="EW25" s="36" t="n">
        <f aca="false">EV25*30.4*H25</f>
        <v>0</v>
      </c>
      <c r="EX25" s="45"/>
      <c r="EY25" s="36" t="n">
        <f aca="false">EX25*30.4*H25</f>
        <v>0</v>
      </c>
      <c r="EZ25" s="45"/>
      <c r="FA25" s="36" t="n">
        <f aca="false">EZ25*30.4*H25</f>
        <v>0</v>
      </c>
      <c r="FC25" s="9"/>
      <c r="FD25" s="31" t="n">
        <f aca="false">FC25*H25*30.4</f>
        <v>0</v>
      </c>
      <c r="FF25" s="25" t="n">
        <f aca="false">FE25*H25*30.4</f>
        <v>0</v>
      </c>
      <c r="FH25" s="25" t="n">
        <f aca="false">FG25*H25*30.4</f>
        <v>0</v>
      </c>
      <c r="FJ25" s="25" t="n">
        <f aca="false">FI25*H25*30.4</f>
        <v>0</v>
      </c>
      <c r="FL25" s="25" t="n">
        <f aca="false">FK25*H25*30.4</f>
        <v>0</v>
      </c>
      <c r="FN25" s="25" t="n">
        <f aca="false">FM25*H25*30.4</f>
        <v>0</v>
      </c>
      <c r="FP25" s="25" t="n">
        <f aca="false">FO25*H25*30.4</f>
        <v>0</v>
      </c>
      <c r="FR25" s="25" t="n">
        <f aca="false">FQ25*H25*30.4</f>
        <v>0</v>
      </c>
      <c r="FT25" s="25" t="n">
        <f aca="false">FS25*H25*30.4</f>
        <v>0</v>
      </c>
      <c r="FV25" s="25" t="n">
        <f aca="false">FU25*H25*30.4</f>
        <v>0</v>
      </c>
      <c r="FX25" s="25" t="n">
        <f aca="false">FW25*H25*30.4</f>
        <v>0</v>
      </c>
      <c r="FZ25" s="36" t="n">
        <f aca="false">FY25*H25*30.4</f>
        <v>0</v>
      </c>
      <c r="GB25" s="9"/>
      <c r="GC25" s="40" t="n">
        <f aca="false">GB25*H25*30.4</f>
        <v>0</v>
      </c>
      <c r="GD25" s="45"/>
      <c r="GE25" s="36" t="n">
        <f aca="false">GD25*H25*30.4</f>
        <v>0</v>
      </c>
      <c r="GF25" s="45"/>
      <c r="GG25" s="36" t="n">
        <f aca="false">GF25*H25*30.4</f>
        <v>0</v>
      </c>
      <c r="GH25" s="45"/>
      <c r="GI25" s="36" t="n">
        <f aca="false">GH25*H25*30.4</f>
        <v>0</v>
      </c>
      <c r="GJ25" s="45"/>
      <c r="GK25" s="36" t="n">
        <f aca="false">GJ25*H25*30.4</f>
        <v>0</v>
      </c>
      <c r="GL25" s="45"/>
      <c r="GM25" s="36" t="n">
        <f aca="false">GL25*H25*30.4</f>
        <v>0</v>
      </c>
      <c r="GN25" s="45"/>
      <c r="GO25" s="36" t="n">
        <f aca="false">GN25*H25*30.4</f>
        <v>0</v>
      </c>
      <c r="GP25" s="45"/>
      <c r="GQ25" s="36" t="n">
        <f aca="false">GP25*H25*30.4</f>
        <v>0</v>
      </c>
      <c r="GR25" s="45"/>
      <c r="GS25" s="36" t="n">
        <f aca="false">GR25*H25*30.4</f>
        <v>0</v>
      </c>
      <c r="GT25" s="45"/>
      <c r="GU25" s="36" t="n">
        <f aca="false">GT25*H25*30.4</f>
        <v>0</v>
      </c>
      <c r="GV25" s="45"/>
      <c r="GW25" s="36" t="n">
        <f aca="false">GV25*H25*30.4</f>
        <v>0</v>
      </c>
      <c r="GX25" s="45"/>
      <c r="GY25" s="36" t="n">
        <f aca="false">GX25*H25*30.4</f>
        <v>0</v>
      </c>
      <c r="GZ25" s="45"/>
      <c r="HA25" s="46"/>
      <c r="HB25" s="40" t="n">
        <f aca="false">HA25*H25*30.4</f>
        <v>0</v>
      </c>
      <c r="HC25" s="45"/>
      <c r="HD25" s="36" t="n">
        <f aca="false">HC25*H25*30.4</f>
        <v>0</v>
      </c>
      <c r="HE25" s="45"/>
      <c r="HF25" s="36" t="n">
        <f aca="false">HE25*H25*30.4</f>
        <v>0</v>
      </c>
      <c r="HG25" s="45"/>
      <c r="HH25" s="36" t="n">
        <f aca="false">HG25*H25*30.4</f>
        <v>0</v>
      </c>
      <c r="HI25" s="45"/>
      <c r="HJ25" s="36" t="n">
        <f aca="false">HI25*H25*30.4</f>
        <v>0</v>
      </c>
      <c r="HK25" s="45"/>
      <c r="HL25" s="36" t="n">
        <f aca="false">HK25*H25*30.4</f>
        <v>0</v>
      </c>
      <c r="HM25" s="45"/>
      <c r="HN25" s="36" t="n">
        <f aca="false">HM25*H25*30.4</f>
        <v>0</v>
      </c>
      <c r="HO25" s="45"/>
      <c r="HP25" s="36" t="n">
        <f aca="false">HO25*H25*30.4</f>
        <v>0</v>
      </c>
      <c r="HQ25" s="45"/>
      <c r="HR25" s="36" t="n">
        <f aca="false">HQ25*H25*30.4</f>
        <v>0</v>
      </c>
      <c r="HS25" s="45"/>
      <c r="HT25" s="36" t="n">
        <f aca="false">HS25*H25*30.4</f>
        <v>0</v>
      </c>
      <c r="HU25" s="45"/>
      <c r="HV25" s="36" t="n">
        <f aca="false">HU25*H25*30.4</f>
        <v>0</v>
      </c>
      <c r="HW25" s="45"/>
      <c r="HX25" s="36" t="n">
        <f aca="false">HW25*H25*30.4</f>
        <v>0</v>
      </c>
      <c r="HY25" s="45"/>
      <c r="HZ25" s="46"/>
      <c r="IA25" s="45"/>
      <c r="IB25" s="45"/>
      <c r="IC25" s="45"/>
      <c r="ID25" s="45"/>
      <c r="IE25" s="45"/>
      <c r="IF25" s="45"/>
      <c r="IG25" s="45"/>
      <c r="IH25" s="45"/>
      <c r="II25" s="45"/>
      <c r="IJ25" s="45"/>
    </row>
    <row r="26" customFormat="false" ht="13.5" hidden="false" customHeight="false" outlineLevel="0" collapsed="false">
      <c r="A26" s="0" t="n">
        <v>26884</v>
      </c>
      <c r="B26" s="0" t="s">
        <v>31</v>
      </c>
      <c r="C26" s="25" t="n">
        <v>40000</v>
      </c>
      <c r="D26" s="26" t="n">
        <v>36647</v>
      </c>
      <c r="E26" s="26" t="n">
        <v>38656</v>
      </c>
      <c r="F26" s="0" t="s">
        <v>19</v>
      </c>
      <c r="G26" s="27" t="n">
        <v>38291</v>
      </c>
      <c r="H26" s="28" t="n">
        <v>0.2025</v>
      </c>
      <c r="I26" s="29" t="n">
        <v>40000</v>
      </c>
      <c r="J26" s="30" t="n">
        <f aca="false">I26*H26*30.4</f>
        <v>246240</v>
      </c>
      <c r="K26" s="31" t="n">
        <v>40000</v>
      </c>
      <c r="L26" s="31" t="n">
        <f aca="false">K26*30.4*H26</f>
        <v>246240</v>
      </c>
      <c r="M26" s="25" t="n">
        <v>40000</v>
      </c>
      <c r="N26" s="25" t="n">
        <f aca="false">M26*30.4*H26</f>
        <v>246240</v>
      </c>
      <c r="O26" s="25" t="n">
        <v>40000</v>
      </c>
      <c r="P26" s="25" t="n">
        <f aca="false">O26*30.4*H26</f>
        <v>246240</v>
      </c>
      <c r="Q26" s="25" t="n">
        <v>40000</v>
      </c>
      <c r="R26" s="25" t="n">
        <f aca="false">Q26*30.4*H26</f>
        <v>246240</v>
      </c>
      <c r="S26" s="25" t="n">
        <v>40000</v>
      </c>
      <c r="T26" s="25" t="n">
        <f aca="false">S26*30.4*H26</f>
        <v>246240</v>
      </c>
      <c r="U26" s="25" t="n">
        <v>40000</v>
      </c>
      <c r="V26" s="25" t="n">
        <f aca="false">U26*30.4*H26</f>
        <v>246240</v>
      </c>
      <c r="W26" s="25" t="n">
        <v>40000</v>
      </c>
      <c r="X26" s="25" t="n">
        <f aca="false">W26*30.4*H26</f>
        <v>246240</v>
      </c>
      <c r="Y26" s="25" t="n">
        <v>40000</v>
      </c>
      <c r="Z26" s="25" t="n">
        <f aca="false">Y26*30.4*H26</f>
        <v>246240</v>
      </c>
      <c r="AA26" s="25" t="n">
        <v>40000</v>
      </c>
      <c r="AB26" s="25" t="n">
        <f aca="false">AA26*30.4*H26</f>
        <v>246240</v>
      </c>
      <c r="AC26" s="25" t="n">
        <v>40000</v>
      </c>
      <c r="AD26" s="25" t="n">
        <f aca="false">AC26*30.4*H26</f>
        <v>246240</v>
      </c>
      <c r="AE26" s="25" t="n">
        <v>40000</v>
      </c>
      <c r="AF26" s="25" t="n">
        <f aca="false">AE26*30.4*H26</f>
        <v>246240</v>
      </c>
      <c r="AG26" s="25"/>
      <c r="AH26" s="32" t="n">
        <v>40000</v>
      </c>
      <c r="AI26" s="31" t="n">
        <f aca="false">AH26*30.4*H26</f>
        <v>246240</v>
      </c>
      <c r="AJ26" s="25" t="n">
        <v>40000</v>
      </c>
      <c r="AK26" s="25" t="n">
        <f aca="false">AJ26*30.4*H26</f>
        <v>246240</v>
      </c>
      <c r="AL26" s="25" t="n">
        <v>40000</v>
      </c>
      <c r="AM26" s="25" t="n">
        <f aca="false">AL26*30.4*H26</f>
        <v>246240</v>
      </c>
      <c r="AN26" s="33" t="n">
        <v>40000</v>
      </c>
      <c r="AO26" s="33" t="n">
        <f aca="false">AN26*30.4*H26</f>
        <v>246240</v>
      </c>
      <c r="AP26" s="33" t="n">
        <v>40000</v>
      </c>
      <c r="AQ26" s="33" t="n">
        <f aca="false">AP26*30.4*H26</f>
        <v>246240</v>
      </c>
      <c r="AR26" s="25" t="n">
        <v>40000</v>
      </c>
      <c r="AS26" s="25" t="n">
        <f aca="false">AR26*30.4*H26</f>
        <v>246240</v>
      </c>
      <c r="AT26" s="25" t="n">
        <v>40000</v>
      </c>
      <c r="AU26" s="25" t="n">
        <f aca="false">AT26*30.4*H26</f>
        <v>246240</v>
      </c>
      <c r="AV26" s="25" t="n">
        <v>40000</v>
      </c>
      <c r="AW26" s="25" t="n">
        <f aca="false">AV26*30.4*H26</f>
        <v>246240</v>
      </c>
      <c r="AX26" s="25" t="n">
        <v>40000</v>
      </c>
      <c r="AY26" s="25" t="n">
        <f aca="false">AX26*30.4*H26</f>
        <v>246240</v>
      </c>
      <c r="AZ26" s="25" t="n">
        <v>40000</v>
      </c>
      <c r="BA26" s="25" t="n">
        <f aca="false">AZ26*30.4*H26</f>
        <v>246240</v>
      </c>
      <c r="BB26" s="25" t="n">
        <v>40000</v>
      </c>
      <c r="BC26" s="25" t="n">
        <f aca="false">BB26*30.4*H26</f>
        <v>246240</v>
      </c>
      <c r="BD26" s="25" t="n">
        <v>40000</v>
      </c>
      <c r="BE26" s="25" t="n">
        <f aca="false">BD26*30.4*H26</f>
        <v>246240</v>
      </c>
      <c r="BF26" s="25"/>
      <c r="BG26" s="32" t="n">
        <v>40000</v>
      </c>
      <c r="BH26" s="31" t="n">
        <f aca="false">BG26*30.4*H26</f>
        <v>246240</v>
      </c>
      <c r="BI26" s="25" t="n">
        <v>40000</v>
      </c>
      <c r="BJ26" s="25" t="n">
        <f aca="false">BI26*30.4*H26</f>
        <v>246240</v>
      </c>
      <c r="BK26" s="25" t="n">
        <v>40000</v>
      </c>
      <c r="BL26" s="25" t="n">
        <f aca="false">BK26*30.4*H26</f>
        <v>246240</v>
      </c>
      <c r="BM26" s="25" t="n">
        <v>40000</v>
      </c>
      <c r="BN26" s="25" t="n">
        <f aca="false">BM26*30.4*H26</f>
        <v>246240</v>
      </c>
      <c r="BO26" s="25" t="n">
        <v>40000</v>
      </c>
      <c r="BP26" s="25" t="n">
        <f aca="false">BO26*30.4*H26</f>
        <v>246240</v>
      </c>
      <c r="BQ26" s="25" t="n">
        <v>40000</v>
      </c>
      <c r="BR26" s="25" t="n">
        <f aca="false">BQ26*30.4*H26</f>
        <v>246240</v>
      </c>
      <c r="BS26" s="25" t="n">
        <v>40000</v>
      </c>
      <c r="BT26" s="25" t="n">
        <f aca="false">BS26*30.4*H26</f>
        <v>246240</v>
      </c>
      <c r="BU26" s="25" t="n">
        <v>40000</v>
      </c>
      <c r="BV26" s="25" t="n">
        <f aca="false">BU26*30.4*H26</f>
        <v>246240</v>
      </c>
      <c r="BW26" s="25" t="n">
        <v>40000</v>
      </c>
      <c r="BX26" s="25" t="n">
        <f aca="false">BW26*30.4*H26</f>
        <v>246240</v>
      </c>
      <c r="BY26" s="34" t="n">
        <v>40000</v>
      </c>
      <c r="BZ26" s="31" t="n">
        <f aca="false">BY26*30.4*H26</f>
        <v>246240</v>
      </c>
      <c r="CA26" s="25" t="n">
        <v>40000</v>
      </c>
      <c r="CB26" s="25" t="n">
        <f aca="false">CA26*30.4*H26</f>
        <v>246240</v>
      </c>
      <c r="CC26" s="25" t="n">
        <v>40000</v>
      </c>
      <c r="CD26" s="25" t="n">
        <f aca="false">CC26*30.4*H26</f>
        <v>246240</v>
      </c>
      <c r="CE26" s="25"/>
      <c r="CF26" s="32" t="n">
        <v>40000</v>
      </c>
      <c r="CG26" s="31" t="n">
        <f aca="false">CF26*30.4*H26</f>
        <v>246240</v>
      </c>
      <c r="CH26" s="25" t="n">
        <v>40000</v>
      </c>
      <c r="CI26" s="25" t="n">
        <f aca="false">CH26*30.4*H26</f>
        <v>246240</v>
      </c>
      <c r="CJ26" s="25" t="n">
        <v>40000</v>
      </c>
      <c r="CK26" s="25" t="n">
        <f aca="false">CJ26*30.4*H26</f>
        <v>246240</v>
      </c>
      <c r="CL26" s="25" t="n">
        <v>40000</v>
      </c>
      <c r="CM26" s="25" t="n">
        <f aca="false">CL26*30.4*H26</f>
        <v>246240</v>
      </c>
      <c r="CN26" s="25" t="n">
        <v>40000</v>
      </c>
      <c r="CO26" s="25" t="n">
        <f aca="false">CN26*30.4*H26</f>
        <v>246240</v>
      </c>
      <c r="CP26" s="25" t="n">
        <v>40000</v>
      </c>
      <c r="CQ26" s="25" t="n">
        <f aca="false">CP26*30.4*H26</f>
        <v>246240</v>
      </c>
      <c r="CR26" s="25" t="n">
        <v>40000</v>
      </c>
      <c r="CS26" s="25" t="n">
        <f aca="false">CR26*30.4*H26</f>
        <v>246240</v>
      </c>
      <c r="CT26" s="25" t="n">
        <v>40000</v>
      </c>
      <c r="CU26" s="25" t="n">
        <f aca="false">CT26*30.4*H26</f>
        <v>246240</v>
      </c>
      <c r="CV26" s="25" t="n">
        <v>40000</v>
      </c>
      <c r="CW26" s="25" t="n">
        <f aca="false">CV26*30.4*H26</f>
        <v>246240</v>
      </c>
      <c r="CX26" s="25" t="n">
        <v>40000</v>
      </c>
      <c r="CY26" s="25" t="n">
        <f aca="false">CX26*30.4*H26</f>
        <v>246240</v>
      </c>
      <c r="CZ26" s="35"/>
      <c r="DA26" s="36" t="n">
        <f aca="false">CZ26*30.4*H26</f>
        <v>0</v>
      </c>
      <c r="DB26" s="37"/>
      <c r="DC26" s="37" t="n">
        <f aca="false">DB26*30.4*H26</f>
        <v>0</v>
      </c>
      <c r="DD26" s="38"/>
      <c r="DE26" s="39"/>
      <c r="DF26" s="40" t="n">
        <f aca="false">DE26*30.4*H26</f>
        <v>0</v>
      </c>
      <c r="DG26" s="36"/>
      <c r="DH26" s="36" t="n">
        <f aca="false">DG26*30.4*H26</f>
        <v>0</v>
      </c>
      <c r="DI26" s="36"/>
      <c r="DJ26" s="36" t="n">
        <f aca="false">DI26*30.4*H26</f>
        <v>0</v>
      </c>
      <c r="DK26" s="36"/>
      <c r="DL26" s="36" t="n">
        <f aca="false">DK26*30.4*H26</f>
        <v>0</v>
      </c>
      <c r="DM26" s="36"/>
      <c r="DN26" s="36" t="n">
        <f aca="false">DM26*30.4*H26</f>
        <v>0</v>
      </c>
      <c r="DO26" s="36"/>
      <c r="DP26" s="36" t="n">
        <f aca="false">DO26*30.4*H26</f>
        <v>0</v>
      </c>
      <c r="DQ26" s="36"/>
      <c r="DR26" s="36" t="n">
        <f aca="false">DQ26*30.4*H26</f>
        <v>0</v>
      </c>
      <c r="DS26" s="36"/>
      <c r="DT26" s="36" t="n">
        <f aca="false">DS26*30.4*H26</f>
        <v>0</v>
      </c>
      <c r="DU26" s="36"/>
      <c r="DV26" s="36" t="n">
        <f aca="false">DU26*30.4*H26</f>
        <v>0</v>
      </c>
      <c r="DW26" s="36"/>
      <c r="DX26" s="36" t="n">
        <f aca="false">DW26*30.4*H23</f>
        <v>0</v>
      </c>
      <c r="DY26" s="36"/>
      <c r="DZ26" s="36" t="n">
        <f aca="false">DY26*30.4*H26</f>
        <v>0</v>
      </c>
      <c r="EA26" s="36"/>
      <c r="EB26" s="36" t="n">
        <f aca="false">EA26*30.4*H26</f>
        <v>0</v>
      </c>
      <c r="EC26" s="36"/>
      <c r="ED26" s="41"/>
      <c r="EE26" s="40" t="n">
        <f aca="false">ED26*30.4*H26</f>
        <v>0</v>
      </c>
      <c r="EF26" s="36"/>
      <c r="EG26" s="36" t="n">
        <f aca="false">EF26*30.4*H26</f>
        <v>0</v>
      </c>
      <c r="EH26" s="36"/>
      <c r="EI26" s="36" t="n">
        <f aca="false">EH26*30.4*H26</f>
        <v>0</v>
      </c>
      <c r="EJ26" s="36"/>
      <c r="EK26" s="36" t="n">
        <f aca="false">EJ26*30.4*H26</f>
        <v>0</v>
      </c>
      <c r="EL26" s="36"/>
      <c r="EM26" s="36" t="n">
        <f aca="false">EL26*30.4*H26</f>
        <v>0</v>
      </c>
      <c r="EN26" s="36"/>
      <c r="EO26" s="36" t="n">
        <f aca="false">EN26*30.4*H26</f>
        <v>0</v>
      </c>
      <c r="EP26" s="36"/>
      <c r="EQ26" s="36" t="n">
        <f aca="false">EP26*30.4*H26</f>
        <v>0</v>
      </c>
      <c r="ER26" s="36"/>
      <c r="ES26" s="36" t="n">
        <f aca="false">ER26*30.4*H26</f>
        <v>0</v>
      </c>
      <c r="ET26" s="36"/>
      <c r="EU26" s="36" t="n">
        <f aca="false">ET26*30.4*H26</f>
        <v>0</v>
      </c>
      <c r="EV26" s="36"/>
      <c r="EW26" s="36" t="n">
        <f aca="false">EV26*30.4*H26</f>
        <v>0</v>
      </c>
      <c r="EX26" s="36"/>
      <c r="EY26" s="36" t="n">
        <f aca="false">EX26*30.4*H26</f>
        <v>0</v>
      </c>
      <c r="EZ26" s="36"/>
      <c r="FA26" s="36" t="n">
        <f aca="false">EZ26*30.4*H26</f>
        <v>0</v>
      </c>
      <c r="FB26" s="35"/>
      <c r="FC26" s="39"/>
      <c r="FD26" s="31" t="n">
        <f aca="false">FC26*H26*30.4</f>
        <v>0</v>
      </c>
      <c r="FE26" s="35"/>
      <c r="FF26" s="25" t="n">
        <f aca="false">FE26*H26*30.4</f>
        <v>0</v>
      </c>
      <c r="FG26" s="35"/>
      <c r="FH26" s="25" t="n">
        <f aca="false">FG26*H26*30.4</f>
        <v>0</v>
      </c>
      <c r="FI26" s="35"/>
      <c r="FJ26" s="25" t="n">
        <f aca="false">FI26*H26*30.4</f>
        <v>0</v>
      </c>
      <c r="FK26" s="35"/>
      <c r="FL26" s="25" t="n">
        <f aca="false">FK26*H26*30.4</f>
        <v>0</v>
      </c>
      <c r="FM26" s="35"/>
      <c r="FN26" s="25" t="n">
        <f aca="false">FM26*H26*30.4</f>
        <v>0</v>
      </c>
      <c r="FO26" s="35"/>
      <c r="FP26" s="25" t="n">
        <f aca="false">FO26*H26*30.4</f>
        <v>0</v>
      </c>
      <c r="FQ26" s="35"/>
      <c r="FR26" s="25" t="n">
        <f aca="false">FQ26*H26*30.4</f>
        <v>0</v>
      </c>
      <c r="FS26" s="35"/>
      <c r="FT26" s="25" t="n">
        <f aca="false">FS26*H26*30.4</f>
        <v>0</v>
      </c>
      <c r="FU26" s="35"/>
      <c r="FV26" s="25" t="n">
        <f aca="false">FU26*H26*30.4</f>
        <v>0</v>
      </c>
      <c r="FW26" s="35"/>
      <c r="FX26" s="25" t="n">
        <f aca="false">FW26*H26*30.4</f>
        <v>0</v>
      </c>
      <c r="FY26" s="35"/>
      <c r="FZ26" s="36" t="n">
        <f aca="false">FY26*H26*30.4</f>
        <v>0</v>
      </c>
      <c r="GA26" s="35"/>
      <c r="GB26" s="39"/>
      <c r="GC26" s="40" t="n">
        <f aca="false">GB26*H26*30.4</f>
        <v>0</v>
      </c>
      <c r="GD26" s="36"/>
      <c r="GE26" s="36" t="n">
        <f aca="false">GD26*H26*30.4</f>
        <v>0</v>
      </c>
      <c r="GF26" s="36"/>
      <c r="GG26" s="36" t="n">
        <f aca="false">GF26*H26*30.4</f>
        <v>0</v>
      </c>
      <c r="GH26" s="36"/>
      <c r="GI26" s="36" t="n">
        <f aca="false">GH26*H26*30.4</f>
        <v>0</v>
      </c>
      <c r="GJ26" s="36"/>
      <c r="GK26" s="36" t="n">
        <f aca="false">GJ26*H26*30.4</f>
        <v>0</v>
      </c>
      <c r="GL26" s="36"/>
      <c r="GM26" s="36" t="n">
        <f aca="false">GL26*H26*30.4</f>
        <v>0</v>
      </c>
      <c r="GN26" s="36"/>
      <c r="GO26" s="36" t="n">
        <f aca="false">GN26*H26*30.4</f>
        <v>0</v>
      </c>
      <c r="GP26" s="36"/>
      <c r="GQ26" s="36" t="n">
        <f aca="false">GP26*H26*30.4</f>
        <v>0</v>
      </c>
      <c r="GR26" s="36"/>
      <c r="GS26" s="36" t="n">
        <f aca="false">GR26*H26*30.4</f>
        <v>0</v>
      </c>
      <c r="GT26" s="36"/>
      <c r="GU26" s="36" t="n">
        <f aca="false">GT26*H26*30.4</f>
        <v>0</v>
      </c>
      <c r="GV26" s="36"/>
      <c r="GW26" s="36" t="n">
        <f aca="false">GV26*H26*30.4</f>
        <v>0</v>
      </c>
      <c r="GX26" s="36"/>
      <c r="GY26" s="36" t="n">
        <f aca="false">GX26*H26*30.4</f>
        <v>0</v>
      </c>
      <c r="GZ26" s="36"/>
      <c r="HA26" s="41"/>
      <c r="HB26" s="40" t="n">
        <f aca="false">HA26*H26*30.4</f>
        <v>0</v>
      </c>
      <c r="HC26" s="36"/>
      <c r="HD26" s="36" t="n">
        <f aca="false">HC26*H26*30.4</f>
        <v>0</v>
      </c>
      <c r="HE26" s="36"/>
      <c r="HF26" s="36" t="n">
        <f aca="false">HE26*H26*30.4</f>
        <v>0</v>
      </c>
      <c r="HG26" s="36"/>
      <c r="HH26" s="36" t="n">
        <f aca="false">HG26*H26*30.4</f>
        <v>0</v>
      </c>
      <c r="HI26" s="36"/>
      <c r="HJ26" s="36" t="n">
        <f aca="false">HI26*H26*30.4</f>
        <v>0</v>
      </c>
      <c r="HK26" s="36"/>
      <c r="HL26" s="36" t="n">
        <f aca="false">HK26*H26*30.4</f>
        <v>0</v>
      </c>
      <c r="HM26" s="36"/>
      <c r="HN26" s="36" t="n">
        <f aca="false">HM26*H26*30.4</f>
        <v>0</v>
      </c>
      <c r="HO26" s="36"/>
      <c r="HP26" s="36" t="n">
        <f aca="false">HO26*H26*30.4</f>
        <v>0</v>
      </c>
      <c r="HQ26" s="36"/>
      <c r="HR26" s="36" t="n">
        <f aca="false">HQ26*H26*30.4</f>
        <v>0</v>
      </c>
      <c r="HS26" s="36"/>
      <c r="HT26" s="36" t="n">
        <f aca="false">HS26*H26*30.4</f>
        <v>0</v>
      </c>
      <c r="HU26" s="36"/>
      <c r="HV26" s="36" t="n">
        <f aca="false">HU26*H26*30.4</f>
        <v>0</v>
      </c>
      <c r="HW26" s="36"/>
      <c r="HX26" s="36" t="n">
        <f aca="false">HW26*H26*30.4</f>
        <v>0</v>
      </c>
      <c r="HY26" s="36"/>
      <c r="HZ26" s="46"/>
      <c r="IA26" s="45"/>
      <c r="IB26" s="45"/>
      <c r="IC26" s="45"/>
      <c r="ID26" s="45"/>
      <c r="IE26" s="45"/>
      <c r="IF26" s="45"/>
      <c r="IG26" s="45"/>
      <c r="IH26" s="45"/>
      <c r="II26" s="45"/>
      <c r="IJ26" s="45"/>
    </row>
    <row r="27" customFormat="false" ht="13.5" hidden="false" customHeight="false" outlineLevel="0" collapsed="false">
      <c r="A27" s="0" t="n">
        <v>26758</v>
      </c>
      <c r="B27" s="0" t="s">
        <v>29</v>
      </c>
      <c r="C27" s="25" t="n">
        <v>40000</v>
      </c>
      <c r="D27" s="26" t="n">
        <v>36647</v>
      </c>
      <c r="E27" s="26" t="n">
        <v>38472</v>
      </c>
      <c r="F27" s="0" t="s">
        <v>19</v>
      </c>
      <c r="G27" s="27" t="n">
        <v>38107</v>
      </c>
      <c r="H27" s="28" t="n">
        <v>0.1112</v>
      </c>
      <c r="I27" s="29" t="n">
        <v>40000</v>
      </c>
      <c r="J27" s="30" t="n">
        <f aca="false">I27*H27*30.4</f>
        <v>135219.2</v>
      </c>
      <c r="K27" s="31" t="n">
        <v>40000</v>
      </c>
      <c r="L27" s="31" t="n">
        <f aca="false">K27*30.4*H27</f>
        <v>135219.2</v>
      </c>
      <c r="M27" s="25" t="n">
        <v>40000</v>
      </c>
      <c r="N27" s="25" t="n">
        <f aca="false">M27*30.4*H27</f>
        <v>135219.2</v>
      </c>
      <c r="O27" s="25" t="n">
        <v>40000</v>
      </c>
      <c r="P27" s="25" t="n">
        <f aca="false">O27*30.4*H27</f>
        <v>135219.2</v>
      </c>
      <c r="Q27" s="25" t="n">
        <v>40000</v>
      </c>
      <c r="R27" s="25" t="n">
        <f aca="false">Q27*30.4*H27</f>
        <v>135219.2</v>
      </c>
      <c r="S27" s="25" t="n">
        <v>40000</v>
      </c>
      <c r="T27" s="25" t="n">
        <f aca="false">S27*30.4*H27</f>
        <v>135219.2</v>
      </c>
      <c r="U27" s="25" t="n">
        <v>40000</v>
      </c>
      <c r="V27" s="25" t="n">
        <f aca="false">U27*30.4*H27</f>
        <v>135219.2</v>
      </c>
      <c r="W27" s="25" t="n">
        <v>40000</v>
      </c>
      <c r="X27" s="25" t="n">
        <f aca="false">W27*30.4*H27</f>
        <v>135219.2</v>
      </c>
      <c r="Y27" s="25" t="n">
        <v>40000</v>
      </c>
      <c r="Z27" s="25" t="n">
        <f aca="false">Y27*30.4*H27</f>
        <v>135219.2</v>
      </c>
      <c r="AA27" s="25" t="n">
        <v>40000</v>
      </c>
      <c r="AB27" s="25" t="n">
        <f aca="false">AA27*30.4*H27</f>
        <v>135219.2</v>
      </c>
      <c r="AC27" s="25" t="n">
        <v>40000</v>
      </c>
      <c r="AD27" s="25" t="n">
        <f aca="false">AC27*30.4*H27</f>
        <v>135219.2</v>
      </c>
      <c r="AE27" s="25" t="n">
        <v>40000</v>
      </c>
      <c r="AF27" s="25" t="n">
        <f aca="false">AE27*30.4*H27</f>
        <v>135219.2</v>
      </c>
      <c r="AG27" s="25"/>
      <c r="AH27" s="32" t="n">
        <v>40000</v>
      </c>
      <c r="AI27" s="31" t="n">
        <f aca="false">AH27*30.4*H27</f>
        <v>135219.2</v>
      </c>
      <c r="AJ27" s="25" t="n">
        <v>40000</v>
      </c>
      <c r="AK27" s="25" t="n">
        <f aca="false">AJ27*30.4*H27</f>
        <v>135219.2</v>
      </c>
      <c r="AL27" s="25" t="n">
        <v>40000</v>
      </c>
      <c r="AM27" s="25" t="n">
        <f aca="false">AL27*30.4*H27</f>
        <v>135219.2</v>
      </c>
      <c r="AN27" s="33" t="n">
        <v>40000</v>
      </c>
      <c r="AO27" s="33" t="n">
        <f aca="false">AN27*30.4*H27</f>
        <v>135219.2</v>
      </c>
      <c r="AP27" s="33" t="n">
        <v>40000</v>
      </c>
      <c r="AQ27" s="33" t="n">
        <f aca="false">AP27*30.4*H27</f>
        <v>135219.2</v>
      </c>
      <c r="AR27" s="25" t="n">
        <v>40000</v>
      </c>
      <c r="AS27" s="25" t="n">
        <f aca="false">AR27*30.4*H27</f>
        <v>135219.2</v>
      </c>
      <c r="AT27" s="25" t="n">
        <v>40000</v>
      </c>
      <c r="AU27" s="25" t="n">
        <f aca="false">AT27*30.4*H27</f>
        <v>135219.2</v>
      </c>
      <c r="AV27" s="25" t="n">
        <v>40000</v>
      </c>
      <c r="AW27" s="25" t="n">
        <f aca="false">AV27*30.4*H27</f>
        <v>135219.2</v>
      </c>
      <c r="AX27" s="25" t="n">
        <v>40000</v>
      </c>
      <c r="AY27" s="25" t="n">
        <f aca="false">AX27*30.4*H27</f>
        <v>135219.2</v>
      </c>
      <c r="AZ27" s="25" t="n">
        <v>40000</v>
      </c>
      <c r="BA27" s="25" t="n">
        <f aca="false">AZ27*30.4*H27</f>
        <v>135219.2</v>
      </c>
      <c r="BB27" s="25" t="n">
        <v>40000</v>
      </c>
      <c r="BC27" s="25" t="n">
        <f aca="false">BB27*30.4*H27</f>
        <v>135219.2</v>
      </c>
      <c r="BD27" s="25" t="n">
        <v>40000</v>
      </c>
      <c r="BE27" s="25" t="n">
        <f aca="false">BD27*30.4*H27</f>
        <v>135219.2</v>
      </c>
      <c r="BF27" s="25"/>
      <c r="BG27" s="32" t="n">
        <v>40000</v>
      </c>
      <c r="BH27" s="31" t="n">
        <f aca="false">BG27*30.4*H27</f>
        <v>135219.2</v>
      </c>
      <c r="BI27" s="25" t="n">
        <v>40000</v>
      </c>
      <c r="BJ27" s="25" t="n">
        <f aca="false">BI27*30.4*H27</f>
        <v>135219.2</v>
      </c>
      <c r="BK27" s="25" t="n">
        <v>40000</v>
      </c>
      <c r="BL27" s="25" t="n">
        <f aca="false">BK27*30.4*H27</f>
        <v>135219.2</v>
      </c>
      <c r="BM27" s="34" t="n">
        <v>40000</v>
      </c>
      <c r="BN27" s="25" t="n">
        <f aca="false">BM27*30.4*H27</f>
        <v>135219.2</v>
      </c>
      <c r="BO27" s="25" t="n">
        <v>40000</v>
      </c>
      <c r="BP27" s="25" t="n">
        <f aca="false">BO27*30.4*H27</f>
        <v>135219.2</v>
      </c>
      <c r="BQ27" s="25" t="n">
        <v>40000</v>
      </c>
      <c r="BR27" s="25" t="n">
        <f aca="false">BQ27*30.4*H27</f>
        <v>135219.2</v>
      </c>
      <c r="BS27" s="25" t="n">
        <v>40000</v>
      </c>
      <c r="BT27" s="25" t="n">
        <f aca="false">BS27*30.4*H27</f>
        <v>135219.2</v>
      </c>
      <c r="BU27" s="25" t="n">
        <v>40000</v>
      </c>
      <c r="BV27" s="25" t="n">
        <f aca="false">BU27*30.4*H27</f>
        <v>135219.2</v>
      </c>
      <c r="BW27" s="25" t="n">
        <v>40000</v>
      </c>
      <c r="BX27" s="25" t="n">
        <f aca="false">BW27*30.4*H27</f>
        <v>135219.2</v>
      </c>
      <c r="BY27" s="25" t="n">
        <v>40000</v>
      </c>
      <c r="BZ27" s="31" t="n">
        <f aca="false">BY27*30.4*H27</f>
        <v>135219.2</v>
      </c>
      <c r="CA27" s="25" t="n">
        <v>40000</v>
      </c>
      <c r="CB27" s="25" t="n">
        <f aca="false">CA27*30.4*H27</f>
        <v>135219.2</v>
      </c>
      <c r="CC27" s="25" t="n">
        <v>40000</v>
      </c>
      <c r="CD27" s="25" t="n">
        <f aca="false">CC27*30.4*H27</f>
        <v>135219.2</v>
      </c>
      <c r="CE27" s="25"/>
      <c r="CF27" s="32" t="n">
        <v>40000</v>
      </c>
      <c r="CG27" s="31" t="n">
        <f aca="false">CF27*30.4*H27</f>
        <v>135219.2</v>
      </c>
      <c r="CH27" s="25" t="n">
        <v>40000</v>
      </c>
      <c r="CI27" s="25" t="n">
        <f aca="false">CH27*30.4*H27</f>
        <v>135219.2</v>
      </c>
      <c r="CJ27" s="25" t="n">
        <v>40000</v>
      </c>
      <c r="CK27" s="25" t="n">
        <f aca="false">CJ27*30.4*H27</f>
        <v>135219.2</v>
      </c>
      <c r="CL27" s="25" t="n">
        <v>40000</v>
      </c>
      <c r="CM27" s="25" t="n">
        <f aca="false">CL27*30.4*H27</f>
        <v>135219.2</v>
      </c>
      <c r="CN27" s="35"/>
      <c r="CO27" s="25" t="n">
        <f aca="false">CN27*30.4*H27</f>
        <v>0</v>
      </c>
      <c r="CP27" s="35"/>
      <c r="CQ27" s="25" t="n">
        <f aca="false">CP27*30.4*H27</f>
        <v>0</v>
      </c>
      <c r="CR27" s="35"/>
      <c r="CS27" s="25" t="n">
        <f aca="false">CR27*30.4*H27</f>
        <v>0</v>
      </c>
      <c r="CT27" s="35"/>
      <c r="CU27" s="25" t="n">
        <f aca="false">CT27*30.4*H27</f>
        <v>0</v>
      </c>
      <c r="CV27" s="35"/>
      <c r="CW27" s="25" t="n">
        <f aca="false">CV27*30.4*H27</f>
        <v>0</v>
      </c>
      <c r="CX27" s="35"/>
      <c r="CY27" s="25" t="n">
        <f aca="false">CX27*30.4*H27</f>
        <v>0</v>
      </c>
      <c r="CZ27" s="35"/>
      <c r="DA27" s="36" t="n">
        <f aca="false">CZ27*30.4*H27</f>
        <v>0</v>
      </c>
      <c r="DB27" s="37"/>
      <c r="DC27" s="37" t="n">
        <f aca="false">DB27*30.4*H27</f>
        <v>0</v>
      </c>
      <c r="DD27" s="38"/>
      <c r="DE27" s="39"/>
      <c r="DF27" s="40" t="n">
        <f aca="false">DE27*30.4*H27</f>
        <v>0</v>
      </c>
      <c r="DG27" s="36"/>
      <c r="DH27" s="36" t="n">
        <f aca="false">DG27*30.4*H27</f>
        <v>0</v>
      </c>
      <c r="DI27" s="36"/>
      <c r="DJ27" s="36" t="n">
        <f aca="false">DI27*30.4*H27</f>
        <v>0</v>
      </c>
      <c r="DK27" s="36"/>
      <c r="DL27" s="36" t="n">
        <f aca="false">DK27*30.4*H27</f>
        <v>0</v>
      </c>
      <c r="DM27" s="36"/>
      <c r="DN27" s="36" t="n">
        <f aca="false">DM27*30.4*H27</f>
        <v>0</v>
      </c>
      <c r="DO27" s="36"/>
      <c r="DP27" s="36" t="n">
        <f aca="false">DO27*30.4*H27</f>
        <v>0</v>
      </c>
      <c r="DQ27" s="36"/>
      <c r="DR27" s="36" t="n">
        <f aca="false">DQ27*30.4*H27</f>
        <v>0</v>
      </c>
      <c r="DS27" s="36"/>
      <c r="DT27" s="36" t="n">
        <f aca="false">DS27*30.4*H27</f>
        <v>0</v>
      </c>
      <c r="DU27" s="36"/>
      <c r="DV27" s="36" t="n">
        <f aca="false">DU27*30.4*H27</f>
        <v>0</v>
      </c>
      <c r="DW27" s="36"/>
      <c r="DX27" s="36" t="n">
        <f aca="false">DW27*30.4*H24</f>
        <v>0</v>
      </c>
      <c r="DY27" s="36"/>
      <c r="DZ27" s="36" t="n">
        <f aca="false">DY27*30.4*H27</f>
        <v>0</v>
      </c>
      <c r="EA27" s="36"/>
      <c r="EB27" s="36" t="n">
        <f aca="false">EA27*30.4*H27</f>
        <v>0</v>
      </c>
      <c r="EC27" s="36"/>
      <c r="ED27" s="41"/>
      <c r="EE27" s="40" t="n">
        <f aca="false">ED27*30.4*H27</f>
        <v>0</v>
      </c>
      <c r="EF27" s="36"/>
      <c r="EG27" s="36" t="n">
        <f aca="false">EF27*30.4*H27</f>
        <v>0</v>
      </c>
      <c r="EH27" s="36"/>
      <c r="EI27" s="36" t="n">
        <f aca="false">EH27*30.4*H27</f>
        <v>0</v>
      </c>
      <c r="EJ27" s="36"/>
      <c r="EK27" s="36" t="n">
        <f aca="false">EJ27*30.4*H27</f>
        <v>0</v>
      </c>
      <c r="EL27" s="36"/>
      <c r="EM27" s="36" t="n">
        <f aca="false">EL27*30.4*H27</f>
        <v>0</v>
      </c>
      <c r="EN27" s="36"/>
      <c r="EO27" s="36" t="n">
        <f aca="false">EN27*30.4*H27</f>
        <v>0</v>
      </c>
      <c r="EP27" s="36"/>
      <c r="EQ27" s="36" t="n">
        <f aca="false">EP27*30.4*H27</f>
        <v>0</v>
      </c>
      <c r="ER27" s="36"/>
      <c r="ES27" s="36" t="n">
        <f aca="false">ER27*30.4*H27</f>
        <v>0</v>
      </c>
      <c r="ET27" s="36"/>
      <c r="EU27" s="36" t="n">
        <f aca="false">ET27*30.4*H27</f>
        <v>0</v>
      </c>
      <c r="EV27" s="36"/>
      <c r="EW27" s="36" t="n">
        <f aca="false">EV27*30.4*H27</f>
        <v>0</v>
      </c>
      <c r="EX27" s="36"/>
      <c r="EY27" s="36" t="n">
        <f aca="false">EX27*30.4*H27</f>
        <v>0</v>
      </c>
      <c r="EZ27" s="36"/>
      <c r="FA27" s="36" t="n">
        <f aca="false">EZ27*30.4*H27</f>
        <v>0</v>
      </c>
      <c r="FB27" s="35"/>
      <c r="FC27" s="39"/>
      <c r="FD27" s="31" t="n">
        <f aca="false">FC27*H27*30.4</f>
        <v>0</v>
      </c>
      <c r="FE27" s="35"/>
      <c r="FF27" s="25" t="n">
        <f aca="false">FE27*H27*30.4</f>
        <v>0</v>
      </c>
      <c r="FG27" s="35"/>
      <c r="FH27" s="25" t="n">
        <f aca="false">FG27*H27*30.4</f>
        <v>0</v>
      </c>
      <c r="FI27" s="35"/>
      <c r="FJ27" s="25" t="n">
        <f aca="false">FI27*H27*30.4</f>
        <v>0</v>
      </c>
      <c r="FK27" s="35"/>
      <c r="FL27" s="25" t="n">
        <f aca="false">FK27*H27*30.4</f>
        <v>0</v>
      </c>
      <c r="FM27" s="35"/>
      <c r="FN27" s="25" t="n">
        <f aca="false">FM27*H27*30.4</f>
        <v>0</v>
      </c>
      <c r="FO27" s="35"/>
      <c r="FP27" s="25" t="n">
        <f aca="false">FO27*H27*30.4</f>
        <v>0</v>
      </c>
      <c r="FQ27" s="35"/>
      <c r="FR27" s="25" t="n">
        <f aca="false">FQ27*H27*30.4</f>
        <v>0</v>
      </c>
      <c r="FS27" s="35"/>
      <c r="FT27" s="25" t="n">
        <f aca="false">FS27*H27*30.4</f>
        <v>0</v>
      </c>
      <c r="FU27" s="35"/>
      <c r="FV27" s="25" t="n">
        <f aca="false">FU27*H27*30.4</f>
        <v>0</v>
      </c>
      <c r="FW27" s="35"/>
      <c r="FX27" s="25" t="n">
        <f aca="false">FW27*H27*30.4</f>
        <v>0</v>
      </c>
      <c r="FY27" s="35"/>
      <c r="FZ27" s="36" t="n">
        <f aca="false">FY27*H27*30.4</f>
        <v>0</v>
      </c>
      <c r="GA27" s="35"/>
      <c r="GB27" s="39"/>
      <c r="GC27" s="40" t="n">
        <f aca="false">GB27*H27*30.4</f>
        <v>0</v>
      </c>
      <c r="GD27" s="36"/>
      <c r="GE27" s="36" t="n">
        <f aca="false">GD27*H27*30.4</f>
        <v>0</v>
      </c>
      <c r="GF27" s="36"/>
      <c r="GG27" s="36" t="n">
        <f aca="false">GF27*H27*30.4</f>
        <v>0</v>
      </c>
      <c r="GH27" s="36"/>
      <c r="GI27" s="36" t="n">
        <f aca="false">GH27*H27*30.4</f>
        <v>0</v>
      </c>
      <c r="GJ27" s="36"/>
      <c r="GK27" s="36" t="n">
        <f aca="false">GJ27*H27*30.4</f>
        <v>0</v>
      </c>
      <c r="GL27" s="36"/>
      <c r="GM27" s="36" t="n">
        <f aca="false">GL27*H27*30.4</f>
        <v>0</v>
      </c>
      <c r="GN27" s="36"/>
      <c r="GO27" s="36" t="n">
        <f aca="false">GN27*H27*30.4</f>
        <v>0</v>
      </c>
      <c r="GP27" s="36"/>
      <c r="GQ27" s="36" t="n">
        <f aca="false">GP27*H27*30.4</f>
        <v>0</v>
      </c>
      <c r="GR27" s="36"/>
      <c r="GS27" s="36" t="n">
        <f aca="false">GR27*H27*30.4</f>
        <v>0</v>
      </c>
      <c r="GT27" s="36"/>
      <c r="GU27" s="36" t="n">
        <f aca="false">GT27*H27*30.4</f>
        <v>0</v>
      </c>
      <c r="GV27" s="36"/>
      <c r="GW27" s="36" t="n">
        <f aca="false">GV27*H27*30.4</f>
        <v>0</v>
      </c>
      <c r="GX27" s="36"/>
      <c r="GY27" s="36" t="n">
        <f aca="false">GX27*H27*30.4</f>
        <v>0</v>
      </c>
      <c r="GZ27" s="36"/>
      <c r="HA27" s="41"/>
      <c r="HB27" s="40" t="n">
        <f aca="false">HA27*H27*30.4</f>
        <v>0</v>
      </c>
      <c r="HC27" s="36"/>
      <c r="HD27" s="36" t="n">
        <f aca="false">HC27*H27*30.4</f>
        <v>0</v>
      </c>
      <c r="HE27" s="36"/>
      <c r="HF27" s="36" t="n">
        <f aca="false">HE27*H27*30.4</f>
        <v>0</v>
      </c>
      <c r="HG27" s="36"/>
      <c r="HH27" s="36" t="n">
        <f aca="false">HG27*H27*30.4</f>
        <v>0</v>
      </c>
      <c r="HI27" s="36"/>
      <c r="HJ27" s="36" t="n">
        <f aca="false">HI27*H27*30.4</f>
        <v>0</v>
      </c>
      <c r="HK27" s="36"/>
      <c r="HL27" s="36" t="n">
        <f aca="false">HK27*H27*30.4</f>
        <v>0</v>
      </c>
      <c r="HM27" s="36"/>
      <c r="HN27" s="36" t="n">
        <f aca="false">HM27*H27*30.4</f>
        <v>0</v>
      </c>
      <c r="HO27" s="36"/>
      <c r="HP27" s="36" t="n">
        <f aca="false">HO27*H27*30.4</f>
        <v>0</v>
      </c>
      <c r="HQ27" s="36"/>
      <c r="HR27" s="36" t="n">
        <f aca="false">HQ27*H27*30.4</f>
        <v>0</v>
      </c>
      <c r="HS27" s="36"/>
      <c r="HT27" s="36" t="n">
        <f aca="false">HS27*H27*30.4</f>
        <v>0</v>
      </c>
      <c r="HU27" s="36"/>
      <c r="HV27" s="36" t="n">
        <f aca="false">HU27*H27*30.4</f>
        <v>0</v>
      </c>
      <c r="HW27" s="36"/>
      <c r="HX27" s="36" t="n">
        <f aca="false">HW27*H27*30.4</f>
        <v>0</v>
      </c>
      <c r="HY27" s="36"/>
      <c r="HZ27" s="46"/>
      <c r="IA27" s="45"/>
      <c r="IB27" s="45"/>
      <c r="IC27" s="45"/>
      <c r="ID27" s="45"/>
      <c r="IE27" s="45"/>
      <c r="IF27" s="45"/>
      <c r="IG27" s="45"/>
      <c r="IH27" s="45"/>
      <c r="II27" s="45"/>
      <c r="IJ27" s="45"/>
    </row>
    <row r="28" customFormat="false" ht="13.5" hidden="false" customHeight="false" outlineLevel="0" collapsed="false">
      <c r="A28" s="0" t="n">
        <v>26819</v>
      </c>
      <c r="B28" s="0" t="s">
        <v>37</v>
      </c>
      <c r="C28" s="25" t="n">
        <v>10000</v>
      </c>
      <c r="D28" s="26" t="n">
        <v>36647</v>
      </c>
      <c r="E28" s="26" t="n">
        <v>38472</v>
      </c>
      <c r="F28" s="0" t="s">
        <v>19</v>
      </c>
      <c r="G28" s="27" t="n">
        <v>38107</v>
      </c>
      <c r="H28" s="28" t="n">
        <v>0.12</v>
      </c>
      <c r="I28" s="29" t="n">
        <v>10000</v>
      </c>
      <c r="J28" s="30" t="n">
        <f aca="false">I28*H28*30.4</f>
        <v>36480</v>
      </c>
      <c r="K28" s="31" t="n">
        <v>10000</v>
      </c>
      <c r="L28" s="31" t="n">
        <f aca="false">K28*30.4*H28</f>
        <v>36480</v>
      </c>
      <c r="M28" s="25" t="n">
        <v>10000</v>
      </c>
      <c r="N28" s="25" t="n">
        <f aca="false">M28*30.4*H28</f>
        <v>36480</v>
      </c>
      <c r="O28" s="25" t="n">
        <v>10000</v>
      </c>
      <c r="P28" s="25" t="n">
        <f aca="false">O28*30.4*H28</f>
        <v>36480</v>
      </c>
      <c r="Q28" s="25" t="n">
        <v>10000</v>
      </c>
      <c r="R28" s="25" t="n">
        <f aca="false">Q28*30.4*H28</f>
        <v>36480</v>
      </c>
      <c r="S28" s="25" t="n">
        <v>10000</v>
      </c>
      <c r="T28" s="25" t="n">
        <f aca="false">S28*30.4*H28</f>
        <v>36480</v>
      </c>
      <c r="U28" s="25" t="n">
        <v>10000</v>
      </c>
      <c r="V28" s="25" t="n">
        <f aca="false">U28*30.4*H28</f>
        <v>36480</v>
      </c>
      <c r="W28" s="25" t="n">
        <v>10000</v>
      </c>
      <c r="X28" s="25" t="n">
        <f aca="false">W28*30.4*H28</f>
        <v>36480</v>
      </c>
      <c r="Y28" s="25" t="n">
        <v>10000</v>
      </c>
      <c r="Z28" s="25" t="n">
        <f aca="false">Y28*30.4*H28</f>
        <v>36480</v>
      </c>
      <c r="AA28" s="25" t="n">
        <v>10000</v>
      </c>
      <c r="AB28" s="25" t="n">
        <f aca="false">AA28*30.4*H28</f>
        <v>36480</v>
      </c>
      <c r="AC28" s="25" t="n">
        <v>10000</v>
      </c>
      <c r="AD28" s="25" t="n">
        <f aca="false">AC28*30.4*H28</f>
        <v>36480</v>
      </c>
      <c r="AE28" s="25" t="n">
        <v>10000</v>
      </c>
      <c r="AF28" s="25" t="n">
        <f aca="false">AE28*30.4*H28</f>
        <v>36480</v>
      </c>
      <c r="AG28" s="25"/>
      <c r="AH28" s="32" t="n">
        <v>10000</v>
      </c>
      <c r="AI28" s="31" t="n">
        <f aca="false">AH28*30.4*H28</f>
        <v>36480</v>
      </c>
      <c r="AJ28" s="25" t="n">
        <v>10000</v>
      </c>
      <c r="AK28" s="25" t="n">
        <f aca="false">AJ28*30.4*H28</f>
        <v>36480</v>
      </c>
      <c r="AL28" s="25" t="n">
        <v>10000</v>
      </c>
      <c r="AM28" s="25" t="n">
        <f aca="false">AL28*30.4*H28</f>
        <v>36480</v>
      </c>
      <c r="AN28" s="33" t="n">
        <v>10000</v>
      </c>
      <c r="AO28" s="33" t="n">
        <f aca="false">AN28*30.4*H28</f>
        <v>36480</v>
      </c>
      <c r="AP28" s="33" t="n">
        <v>10000</v>
      </c>
      <c r="AQ28" s="33" t="n">
        <f aca="false">AP28*30.4*H28</f>
        <v>36480</v>
      </c>
      <c r="AR28" s="25" t="n">
        <v>10000</v>
      </c>
      <c r="AS28" s="25" t="n">
        <f aca="false">AR28*30.4*H28</f>
        <v>36480</v>
      </c>
      <c r="AT28" s="25" t="n">
        <v>10000</v>
      </c>
      <c r="AU28" s="25" t="n">
        <f aca="false">AT28*30.4*H28</f>
        <v>36480</v>
      </c>
      <c r="AV28" s="25" t="n">
        <v>10000</v>
      </c>
      <c r="AW28" s="25" t="n">
        <f aca="false">AV28*30.4*H28</f>
        <v>36480</v>
      </c>
      <c r="AX28" s="25" t="n">
        <v>10000</v>
      </c>
      <c r="AY28" s="25" t="n">
        <f aca="false">AX28*30.4*H28</f>
        <v>36480</v>
      </c>
      <c r="AZ28" s="25" t="n">
        <v>10000</v>
      </c>
      <c r="BA28" s="25" t="n">
        <f aca="false">AZ28*30.4*H28</f>
        <v>36480</v>
      </c>
      <c r="BB28" s="25" t="n">
        <v>10000</v>
      </c>
      <c r="BC28" s="25" t="n">
        <f aca="false">BB28*30.4*H28</f>
        <v>36480</v>
      </c>
      <c r="BD28" s="25" t="n">
        <v>10000</v>
      </c>
      <c r="BE28" s="25" t="n">
        <f aca="false">BD28*30.4*H28</f>
        <v>36480</v>
      </c>
      <c r="BF28" s="25"/>
      <c r="BG28" s="32" t="n">
        <v>10000</v>
      </c>
      <c r="BH28" s="31" t="n">
        <f aca="false">BG28*30.4*H28</f>
        <v>36480</v>
      </c>
      <c r="BI28" s="25" t="n">
        <v>10000</v>
      </c>
      <c r="BJ28" s="25" t="n">
        <f aca="false">BI28*30.4*H28</f>
        <v>36480</v>
      </c>
      <c r="BK28" s="25" t="n">
        <v>10000</v>
      </c>
      <c r="BL28" s="25" t="n">
        <f aca="false">BK28*30.4*H28</f>
        <v>36480</v>
      </c>
      <c r="BM28" s="34" t="n">
        <v>10000</v>
      </c>
      <c r="BN28" s="25" t="n">
        <f aca="false">BM28*30.4*H28</f>
        <v>36480</v>
      </c>
      <c r="BO28" s="25" t="n">
        <v>10000</v>
      </c>
      <c r="BP28" s="25" t="n">
        <f aca="false">BO28*30.4*H28</f>
        <v>36480</v>
      </c>
      <c r="BQ28" s="25" t="n">
        <v>10000</v>
      </c>
      <c r="BR28" s="25" t="n">
        <f aca="false">BQ28*30.4*H28</f>
        <v>36480</v>
      </c>
      <c r="BS28" s="25" t="n">
        <v>10000</v>
      </c>
      <c r="BT28" s="25" t="n">
        <f aca="false">BS28*30.4*H28</f>
        <v>36480</v>
      </c>
      <c r="BU28" s="25" t="n">
        <v>10000</v>
      </c>
      <c r="BV28" s="25" t="n">
        <f aca="false">BU28*30.4*H28</f>
        <v>36480</v>
      </c>
      <c r="BW28" s="25" t="n">
        <v>10000</v>
      </c>
      <c r="BX28" s="25" t="n">
        <f aca="false">BW28*30.4*H28</f>
        <v>36480</v>
      </c>
      <c r="BY28" s="25" t="n">
        <v>10000</v>
      </c>
      <c r="BZ28" s="31" t="n">
        <f aca="false">BY28*30.4*H28</f>
        <v>36480</v>
      </c>
      <c r="CA28" s="25" t="n">
        <v>10000</v>
      </c>
      <c r="CB28" s="25" t="n">
        <f aca="false">CA28*30.4*H28</f>
        <v>36480</v>
      </c>
      <c r="CC28" s="25" t="n">
        <v>10000</v>
      </c>
      <c r="CD28" s="25" t="n">
        <f aca="false">CC28*30.4*H28</f>
        <v>36480</v>
      </c>
      <c r="CE28" s="25"/>
      <c r="CF28" s="32" t="n">
        <v>10000</v>
      </c>
      <c r="CG28" s="31" t="n">
        <f aca="false">CF28*30.4*H28</f>
        <v>36480</v>
      </c>
      <c r="CH28" s="25" t="n">
        <v>10000</v>
      </c>
      <c r="CI28" s="25" t="n">
        <f aca="false">CH28*30.4*H28</f>
        <v>36480</v>
      </c>
      <c r="CJ28" s="25" t="n">
        <v>10000</v>
      </c>
      <c r="CK28" s="25" t="n">
        <f aca="false">CJ28*30.4*H28</f>
        <v>36480</v>
      </c>
      <c r="CL28" s="25" t="n">
        <v>10000</v>
      </c>
      <c r="CM28" s="25" t="n">
        <f aca="false">CL28*30.4*H28</f>
        <v>36480</v>
      </c>
      <c r="CN28" s="35"/>
      <c r="CO28" s="25" t="n">
        <f aca="false">CN28*30.4*H28</f>
        <v>0</v>
      </c>
      <c r="CP28" s="35"/>
      <c r="CQ28" s="25" t="n">
        <f aca="false">CP28*30.4*H28</f>
        <v>0</v>
      </c>
      <c r="CR28" s="35"/>
      <c r="CS28" s="25" t="n">
        <f aca="false">CR28*30.4*H28</f>
        <v>0</v>
      </c>
      <c r="CT28" s="35"/>
      <c r="CU28" s="25" t="n">
        <f aca="false">CT28*30.4*H28</f>
        <v>0</v>
      </c>
      <c r="CV28" s="35"/>
      <c r="CW28" s="25" t="n">
        <f aca="false">CV28*30.4*H28</f>
        <v>0</v>
      </c>
      <c r="CX28" s="35"/>
      <c r="CY28" s="25" t="n">
        <f aca="false">CX28*30.4*H28</f>
        <v>0</v>
      </c>
      <c r="CZ28" s="35"/>
      <c r="DA28" s="36" t="n">
        <f aca="false">CZ28*30.4*H28</f>
        <v>0</v>
      </c>
      <c r="DB28" s="37"/>
      <c r="DC28" s="37" t="n">
        <f aca="false">DB28*30.4*H28</f>
        <v>0</v>
      </c>
      <c r="DD28" s="38"/>
      <c r="DE28" s="39"/>
      <c r="DF28" s="40" t="n">
        <f aca="false">DE28*30.4*H28</f>
        <v>0</v>
      </c>
      <c r="DG28" s="36"/>
      <c r="DH28" s="36" t="n">
        <f aca="false">DG28*30.4*H28</f>
        <v>0</v>
      </c>
      <c r="DI28" s="36"/>
      <c r="DJ28" s="36" t="n">
        <f aca="false">DI28*30.4*H28</f>
        <v>0</v>
      </c>
      <c r="DK28" s="36"/>
      <c r="DL28" s="36" t="n">
        <f aca="false">DK28*30.4*H28</f>
        <v>0</v>
      </c>
      <c r="DM28" s="36"/>
      <c r="DN28" s="36" t="n">
        <f aca="false">DM28*30.4*H28</f>
        <v>0</v>
      </c>
      <c r="DO28" s="36"/>
      <c r="DP28" s="36" t="n">
        <f aca="false">DO28*30.4*H28</f>
        <v>0</v>
      </c>
      <c r="DQ28" s="36"/>
      <c r="DR28" s="36" t="n">
        <f aca="false">DQ28*30.4*H28</f>
        <v>0</v>
      </c>
      <c r="DS28" s="36"/>
      <c r="DT28" s="36" t="n">
        <f aca="false">DS28*30.4*H28</f>
        <v>0</v>
      </c>
      <c r="DU28" s="36"/>
      <c r="DV28" s="36" t="n">
        <f aca="false">DU28*30.4*H28</f>
        <v>0</v>
      </c>
      <c r="DW28" s="36"/>
      <c r="DX28" s="36" t="n">
        <f aca="false">DW28*30.4*H25</f>
        <v>0</v>
      </c>
      <c r="DY28" s="36"/>
      <c r="DZ28" s="36" t="n">
        <f aca="false">DY28*30.4*H28</f>
        <v>0</v>
      </c>
      <c r="EA28" s="36"/>
      <c r="EB28" s="36" t="n">
        <f aca="false">EA28*30.4*H28</f>
        <v>0</v>
      </c>
      <c r="EC28" s="36"/>
      <c r="ED28" s="41"/>
      <c r="EE28" s="40" t="n">
        <f aca="false">ED28*30.4*H28</f>
        <v>0</v>
      </c>
      <c r="EF28" s="36"/>
      <c r="EG28" s="36" t="n">
        <f aca="false">EF28*30.4*H28</f>
        <v>0</v>
      </c>
      <c r="EH28" s="36"/>
      <c r="EI28" s="36" t="n">
        <f aca="false">EH28*30.4*H28</f>
        <v>0</v>
      </c>
      <c r="EJ28" s="36"/>
      <c r="EK28" s="36" t="n">
        <f aca="false">EJ28*30.4*H28</f>
        <v>0</v>
      </c>
      <c r="EL28" s="36"/>
      <c r="EM28" s="36" t="n">
        <f aca="false">EL28*30.4*H28</f>
        <v>0</v>
      </c>
      <c r="EN28" s="36"/>
      <c r="EO28" s="36" t="n">
        <f aca="false">EN28*30.4*H28</f>
        <v>0</v>
      </c>
      <c r="EP28" s="36"/>
      <c r="EQ28" s="36" t="n">
        <f aca="false">EP28*30.4*H28</f>
        <v>0</v>
      </c>
      <c r="ER28" s="36"/>
      <c r="ES28" s="36" t="n">
        <f aca="false">ER28*30.4*H28</f>
        <v>0</v>
      </c>
      <c r="ET28" s="36"/>
      <c r="EU28" s="36" t="n">
        <f aca="false">ET28*30.4*H28</f>
        <v>0</v>
      </c>
      <c r="EV28" s="36"/>
      <c r="EW28" s="36" t="n">
        <f aca="false">EV28*30.4*H28</f>
        <v>0</v>
      </c>
      <c r="EX28" s="36"/>
      <c r="EY28" s="36" t="n">
        <f aca="false">EX28*30.4*H28</f>
        <v>0</v>
      </c>
      <c r="EZ28" s="36"/>
      <c r="FA28" s="36" t="n">
        <f aca="false">EZ28*30.4*H28</f>
        <v>0</v>
      </c>
      <c r="FB28" s="35"/>
      <c r="FC28" s="39"/>
      <c r="FD28" s="31" t="n">
        <f aca="false">FC28*H28*30.4</f>
        <v>0</v>
      </c>
      <c r="FE28" s="35"/>
      <c r="FF28" s="25" t="n">
        <f aca="false">FE28*H28*30.4</f>
        <v>0</v>
      </c>
      <c r="FG28" s="35"/>
      <c r="FH28" s="25" t="n">
        <f aca="false">FG28*H28*30.4</f>
        <v>0</v>
      </c>
      <c r="FI28" s="35"/>
      <c r="FJ28" s="25" t="n">
        <f aca="false">FI28*H28*30.4</f>
        <v>0</v>
      </c>
      <c r="FK28" s="35"/>
      <c r="FL28" s="25" t="n">
        <f aca="false">FK28*H28*30.4</f>
        <v>0</v>
      </c>
      <c r="FM28" s="35"/>
      <c r="FN28" s="25" t="n">
        <f aca="false">FM28*H28*30.4</f>
        <v>0</v>
      </c>
      <c r="FO28" s="35"/>
      <c r="FP28" s="25" t="n">
        <f aca="false">FO28*H28*30.4</f>
        <v>0</v>
      </c>
      <c r="FQ28" s="35"/>
      <c r="FR28" s="25" t="n">
        <f aca="false">FQ28*H28*30.4</f>
        <v>0</v>
      </c>
      <c r="FS28" s="35"/>
      <c r="FT28" s="25" t="n">
        <f aca="false">FS28*H28*30.4</f>
        <v>0</v>
      </c>
      <c r="FU28" s="35"/>
      <c r="FV28" s="25" t="n">
        <f aca="false">FU28*H28*30.4</f>
        <v>0</v>
      </c>
      <c r="FW28" s="35"/>
      <c r="FX28" s="25" t="n">
        <f aca="false">FW28*H28*30.4</f>
        <v>0</v>
      </c>
      <c r="FY28" s="35"/>
      <c r="FZ28" s="36" t="n">
        <f aca="false">FY28*H28*30.4</f>
        <v>0</v>
      </c>
      <c r="GA28" s="35"/>
      <c r="GB28" s="39"/>
      <c r="GC28" s="40" t="n">
        <f aca="false">GB28*H28*30.4</f>
        <v>0</v>
      </c>
      <c r="GD28" s="36"/>
      <c r="GE28" s="36" t="n">
        <f aca="false">GD28*H28*30.4</f>
        <v>0</v>
      </c>
      <c r="GF28" s="36"/>
      <c r="GG28" s="36" t="n">
        <f aca="false">GF28*H28*30.4</f>
        <v>0</v>
      </c>
      <c r="GH28" s="36"/>
      <c r="GI28" s="36" t="n">
        <f aca="false">GH28*H28*30.4</f>
        <v>0</v>
      </c>
      <c r="GJ28" s="36"/>
      <c r="GK28" s="36" t="n">
        <f aca="false">GJ28*H28*30.4</f>
        <v>0</v>
      </c>
      <c r="GL28" s="36"/>
      <c r="GM28" s="36" t="n">
        <f aca="false">GL28*H28*30.4</f>
        <v>0</v>
      </c>
      <c r="GN28" s="36"/>
      <c r="GO28" s="36" t="n">
        <f aca="false">GN28*H28*30.4</f>
        <v>0</v>
      </c>
      <c r="GP28" s="36"/>
      <c r="GQ28" s="36" t="n">
        <f aca="false">GP28*H28*30.4</f>
        <v>0</v>
      </c>
      <c r="GR28" s="36"/>
      <c r="GS28" s="36" t="n">
        <f aca="false">GR28*H28*30.4</f>
        <v>0</v>
      </c>
      <c r="GT28" s="36"/>
      <c r="GU28" s="36" t="n">
        <f aca="false">GT28*H28*30.4</f>
        <v>0</v>
      </c>
      <c r="GV28" s="36"/>
      <c r="GW28" s="36" t="n">
        <f aca="false">GV28*H28*30.4</f>
        <v>0</v>
      </c>
      <c r="GX28" s="36"/>
      <c r="GY28" s="36" t="n">
        <f aca="false">GX28*H28*30.4</f>
        <v>0</v>
      </c>
      <c r="GZ28" s="36"/>
      <c r="HA28" s="41"/>
      <c r="HB28" s="40" t="n">
        <f aca="false">HA28*H28*30.4</f>
        <v>0</v>
      </c>
      <c r="HC28" s="36"/>
      <c r="HD28" s="36" t="n">
        <f aca="false">HC28*H28*30.4</f>
        <v>0</v>
      </c>
      <c r="HE28" s="36"/>
      <c r="HF28" s="36" t="n">
        <f aca="false">HE28*H28*30.4</f>
        <v>0</v>
      </c>
      <c r="HG28" s="36"/>
      <c r="HH28" s="36" t="n">
        <f aca="false">HG28*H28*30.4</f>
        <v>0</v>
      </c>
      <c r="HI28" s="36"/>
      <c r="HJ28" s="36" t="n">
        <f aca="false">HI28*H28*30.4</f>
        <v>0</v>
      </c>
      <c r="HK28" s="36"/>
      <c r="HL28" s="36" t="n">
        <f aca="false">HK28*H28*30.4</f>
        <v>0</v>
      </c>
      <c r="HM28" s="36"/>
      <c r="HN28" s="36" t="n">
        <f aca="false">HM28*H28*30.4</f>
        <v>0</v>
      </c>
      <c r="HO28" s="36"/>
      <c r="HP28" s="36" t="n">
        <f aca="false">HO28*H28*30.4</f>
        <v>0</v>
      </c>
      <c r="HQ28" s="36"/>
      <c r="HR28" s="36" t="n">
        <f aca="false">HQ28*H28*30.4</f>
        <v>0</v>
      </c>
      <c r="HS28" s="36"/>
      <c r="HT28" s="36" t="n">
        <f aca="false">HS28*H28*30.4</f>
        <v>0</v>
      </c>
      <c r="HU28" s="36"/>
      <c r="HV28" s="36" t="n">
        <f aca="false">HU28*H28*30.4</f>
        <v>0</v>
      </c>
      <c r="HW28" s="36"/>
      <c r="HX28" s="36" t="n">
        <f aca="false">HW28*H28*30.4</f>
        <v>0</v>
      </c>
      <c r="HY28" s="36"/>
      <c r="HZ28" s="46"/>
      <c r="IA28" s="45"/>
      <c r="IB28" s="45"/>
      <c r="IC28" s="45"/>
      <c r="ID28" s="45"/>
      <c r="IE28" s="45"/>
      <c r="IF28" s="45"/>
      <c r="IG28" s="45"/>
      <c r="IH28" s="45"/>
      <c r="II28" s="45"/>
      <c r="IJ28" s="45"/>
    </row>
    <row r="29" customFormat="false" ht="12.75" hidden="false" customHeight="false" outlineLevel="0" collapsed="false">
      <c r="A29" s="0" t="n">
        <v>27252</v>
      </c>
      <c r="B29" s="0" t="s">
        <v>38</v>
      </c>
      <c r="C29" s="25" t="n">
        <v>14000</v>
      </c>
      <c r="D29" s="26" t="n">
        <v>36831</v>
      </c>
      <c r="E29" s="26" t="n">
        <v>40482</v>
      </c>
      <c r="F29" s="0" t="s">
        <v>34</v>
      </c>
      <c r="G29" s="54"/>
      <c r="H29" s="28" t="n">
        <v>0.15</v>
      </c>
      <c r="I29" s="29" t="n">
        <v>14000</v>
      </c>
      <c r="J29" s="30" t="n">
        <f aca="false">I29*H29*30.4</f>
        <v>63840</v>
      </c>
      <c r="K29" s="31" t="n">
        <v>14000</v>
      </c>
      <c r="L29" s="31" t="n">
        <f aca="false">K29*30.4*H29</f>
        <v>63840</v>
      </c>
      <c r="M29" s="25" t="n">
        <v>14000</v>
      </c>
      <c r="N29" s="25" t="n">
        <f aca="false">M29*30.4*H29</f>
        <v>63840</v>
      </c>
      <c r="O29" s="25"/>
      <c r="P29" s="25" t="n">
        <f aca="false">O29*30.4*H29</f>
        <v>0</v>
      </c>
      <c r="Q29" s="25"/>
      <c r="R29" s="25" t="n">
        <f aca="false">Q29*30.4*H29</f>
        <v>0</v>
      </c>
      <c r="S29" s="25"/>
      <c r="T29" s="25" t="n">
        <f aca="false">S29*30.4*H29</f>
        <v>0</v>
      </c>
      <c r="U29" s="25"/>
      <c r="V29" s="25" t="n">
        <f aca="false">U29*30.4*H29</f>
        <v>0</v>
      </c>
      <c r="W29" s="25"/>
      <c r="X29" s="25" t="n">
        <f aca="false">W29*30.4*H29</f>
        <v>0</v>
      </c>
      <c r="Y29" s="25"/>
      <c r="Z29" s="25" t="n">
        <f aca="false">Y29*30.4*H29</f>
        <v>0</v>
      </c>
      <c r="AA29" s="25"/>
      <c r="AB29" s="25" t="n">
        <f aca="false">AA29*30.4*H29</f>
        <v>0</v>
      </c>
      <c r="AC29" s="25" t="n">
        <v>14000</v>
      </c>
      <c r="AD29" s="25" t="n">
        <f aca="false">AC29*30.4*H29</f>
        <v>63840</v>
      </c>
      <c r="AE29" s="25" t="n">
        <v>14000</v>
      </c>
      <c r="AF29" s="25" t="n">
        <f aca="false">AE29*30.4*H29</f>
        <v>63840</v>
      </c>
      <c r="AG29" s="25"/>
      <c r="AH29" s="32" t="n">
        <v>14000</v>
      </c>
      <c r="AI29" s="31" t="n">
        <f aca="false">AH29*30.4*H29</f>
        <v>63840</v>
      </c>
      <c r="AJ29" s="25" t="n">
        <v>14000</v>
      </c>
      <c r="AK29" s="25" t="n">
        <f aca="false">AJ29*30.4*H29</f>
        <v>63840</v>
      </c>
      <c r="AL29" s="25" t="n">
        <v>14000</v>
      </c>
      <c r="AM29" s="25" t="n">
        <f aca="false">AL29*30.4*H29</f>
        <v>63840</v>
      </c>
      <c r="AN29" s="33"/>
      <c r="AO29" s="33" t="n">
        <f aca="false">AN29*30.4*H29</f>
        <v>0</v>
      </c>
      <c r="AP29" s="33"/>
      <c r="AQ29" s="33" t="n">
        <f aca="false">AP29*30.4*H29</f>
        <v>0</v>
      </c>
      <c r="AR29" s="25"/>
      <c r="AS29" s="25" t="n">
        <f aca="false">AR29*30.4*H29</f>
        <v>0</v>
      </c>
      <c r="AT29" s="25"/>
      <c r="AU29" s="25" t="n">
        <f aca="false">AT29*30.4*H29</f>
        <v>0</v>
      </c>
      <c r="AV29" s="25"/>
      <c r="AW29" s="25" t="n">
        <f aca="false">AV29*30.4*H29</f>
        <v>0</v>
      </c>
      <c r="AX29" s="25"/>
      <c r="AY29" s="25" t="n">
        <f aca="false">AX29*30.4*H29</f>
        <v>0</v>
      </c>
      <c r="AZ29" s="25"/>
      <c r="BA29" s="25" t="n">
        <f aca="false">AZ29*30.4*H29</f>
        <v>0</v>
      </c>
      <c r="BB29" s="25" t="n">
        <v>14000</v>
      </c>
      <c r="BC29" s="25" t="n">
        <f aca="false">BB29*30.4*H29</f>
        <v>63840</v>
      </c>
      <c r="BD29" s="25" t="n">
        <v>14000</v>
      </c>
      <c r="BE29" s="25" t="n">
        <f aca="false">BD29*30.4*H29</f>
        <v>63840</v>
      </c>
      <c r="BF29" s="25"/>
      <c r="BG29" s="32" t="n">
        <v>14000</v>
      </c>
      <c r="BH29" s="31" t="n">
        <f aca="false">BG29*30.4*H29</f>
        <v>63840</v>
      </c>
      <c r="BI29" s="25" t="n">
        <v>14000</v>
      </c>
      <c r="BJ29" s="25" t="n">
        <f aca="false">BI29*30.4*H29</f>
        <v>63840</v>
      </c>
      <c r="BK29" s="25" t="n">
        <v>14000</v>
      </c>
      <c r="BL29" s="25" t="n">
        <f aca="false">BK29*30.4*H29</f>
        <v>63840</v>
      </c>
      <c r="BM29" s="25"/>
      <c r="BN29" s="25" t="n">
        <f aca="false">BM29*30.4*H29</f>
        <v>0</v>
      </c>
      <c r="BO29" s="25"/>
      <c r="BP29" s="25" t="n">
        <f aca="false">BO29*30.4*H29</f>
        <v>0</v>
      </c>
      <c r="BQ29" s="25"/>
      <c r="BR29" s="25" t="n">
        <f aca="false">BQ29*30.4*H29</f>
        <v>0</v>
      </c>
      <c r="BS29" s="25"/>
      <c r="BT29" s="25" t="n">
        <f aca="false">BS29*30.4*H29</f>
        <v>0</v>
      </c>
      <c r="BU29" s="25"/>
      <c r="BV29" s="25" t="n">
        <f aca="false">BU29*30.4*H29</f>
        <v>0</v>
      </c>
      <c r="BW29" s="25"/>
      <c r="BX29" s="25" t="n">
        <f aca="false">BW29*30.4*H29</f>
        <v>0</v>
      </c>
      <c r="BY29" s="25"/>
      <c r="BZ29" s="31" t="n">
        <f aca="false">BY29*30.4*H29</f>
        <v>0</v>
      </c>
      <c r="CA29" s="25" t="n">
        <v>14000</v>
      </c>
      <c r="CB29" s="25" t="n">
        <f aca="false">CA29*30.4*H29</f>
        <v>63840</v>
      </c>
      <c r="CC29" s="25" t="n">
        <v>14000</v>
      </c>
      <c r="CD29" s="25" t="n">
        <f aca="false">CC29*30.4*H29</f>
        <v>63840</v>
      </c>
      <c r="CE29" s="25"/>
      <c r="CF29" s="32" t="n">
        <v>14000</v>
      </c>
      <c r="CG29" s="31" t="n">
        <f aca="false">CF29*30.4*H29</f>
        <v>63840</v>
      </c>
      <c r="CH29" s="25" t="n">
        <v>14000</v>
      </c>
      <c r="CI29" s="25" t="n">
        <f aca="false">CH29*30.4*H29</f>
        <v>63840</v>
      </c>
      <c r="CJ29" s="25" t="n">
        <v>14000</v>
      </c>
      <c r="CK29" s="25" t="n">
        <f aca="false">CJ29*30.4*H29</f>
        <v>63840</v>
      </c>
      <c r="CL29" s="25"/>
      <c r="CM29" s="25" t="n">
        <f aca="false">CL29*30.4*H29</f>
        <v>0</v>
      </c>
      <c r="CN29" s="25"/>
      <c r="CO29" s="25" t="n">
        <f aca="false">CN29*30.4*H29</f>
        <v>0</v>
      </c>
      <c r="CP29" s="25"/>
      <c r="CQ29" s="25" t="n">
        <f aca="false">CP29*30.4*H29</f>
        <v>0</v>
      </c>
      <c r="CR29" s="25"/>
      <c r="CS29" s="25" t="n">
        <f aca="false">CR29*30.4*H29</f>
        <v>0</v>
      </c>
      <c r="CT29" s="25"/>
      <c r="CU29" s="25" t="n">
        <f aca="false">CT29*30.4*H29</f>
        <v>0</v>
      </c>
      <c r="CV29" s="25"/>
      <c r="CW29" s="25" t="n">
        <f aca="false">CV29*30.4*H29</f>
        <v>0</v>
      </c>
      <c r="CX29" s="25"/>
      <c r="CY29" s="25" t="n">
        <f aca="false">CX29*30.4*H29</f>
        <v>0</v>
      </c>
      <c r="CZ29" s="25" t="n">
        <v>14000</v>
      </c>
      <c r="DA29" s="36" t="n">
        <f aca="false">CZ29*30.4*H29</f>
        <v>63840</v>
      </c>
      <c r="DB29" s="37" t="n">
        <v>14000</v>
      </c>
      <c r="DC29" s="37" t="n">
        <f aca="false">DB29*30.4*H29</f>
        <v>63840</v>
      </c>
      <c r="DD29" s="33"/>
      <c r="DE29" s="32" t="n">
        <v>14000</v>
      </c>
      <c r="DF29" s="40" t="n">
        <f aca="false">DE29*30.4*H29</f>
        <v>63840</v>
      </c>
      <c r="DG29" s="36" t="n">
        <v>14000</v>
      </c>
      <c r="DH29" s="36" t="n">
        <f aca="false">DG29*30.4*H29</f>
        <v>63840</v>
      </c>
      <c r="DI29" s="36" t="n">
        <v>14000</v>
      </c>
      <c r="DJ29" s="36" t="n">
        <f aca="false">DI29*30.4*H29</f>
        <v>63840</v>
      </c>
      <c r="DK29" s="45"/>
      <c r="DL29" s="36" t="n">
        <f aca="false">DK29*30.4*H29</f>
        <v>0</v>
      </c>
      <c r="DM29" s="45"/>
      <c r="DN29" s="36" t="n">
        <f aca="false">DM29*30.4*H29</f>
        <v>0</v>
      </c>
      <c r="DO29" s="45"/>
      <c r="DP29" s="36" t="n">
        <f aca="false">DO29*30.4*H29</f>
        <v>0</v>
      </c>
      <c r="DQ29" s="45"/>
      <c r="DR29" s="36" t="n">
        <f aca="false">DQ29*30.4*H29</f>
        <v>0</v>
      </c>
      <c r="DS29" s="45"/>
      <c r="DT29" s="36" t="n">
        <f aca="false">DS29*30.4*H29</f>
        <v>0</v>
      </c>
      <c r="DU29" s="45"/>
      <c r="DV29" s="36" t="n">
        <f aca="false">DU29*30.4*H29</f>
        <v>0</v>
      </c>
      <c r="DW29" s="45"/>
      <c r="DX29" s="36" t="n">
        <f aca="false">DW29*30.4*H26</f>
        <v>0</v>
      </c>
      <c r="DY29" s="36" t="n">
        <v>14000</v>
      </c>
      <c r="DZ29" s="36" t="n">
        <f aca="false">DY29*30.4*H29</f>
        <v>63840</v>
      </c>
      <c r="EA29" s="36" t="n">
        <v>14000</v>
      </c>
      <c r="EB29" s="36" t="n">
        <f aca="false">EA29*30.4*H29</f>
        <v>63840</v>
      </c>
      <c r="EC29" s="36"/>
      <c r="ED29" s="41" t="n">
        <v>14000</v>
      </c>
      <c r="EE29" s="40" t="n">
        <f aca="false">ED29*30.4*H29</f>
        <v>63840</v>
      </c>
      <c r="EF29" s="36" t="n">
        <v>14000</v>
      </c>
      <c r="EG29" s="36" t="n">
        <f aca="false">EF29*30.4*H29</f>
        <v>63840</v>
      </c>
      <c r="EH29" s="36" t="n">
        <v>14000</v>
      </c>
      <c r="EI29" s="36" t="n">
        <f aca="false">EH29*30.4*H29</f>
        <v>63840</v>
      </c>
      <c r="EJ29" s="45"/>
      <c r="EK29" s="36" t="n">
        <f aca="false">EJ29*30.4*H29</f>
        <v>0</v>
      </c>
      <c r="EL29" s="45"/>
      <c r="EM29" s="36" t="n">
        <f aca="false">EL29*30.4*H29</f>
        <v>0</v>
      </c>
      <c r="EN29" s="45"/>
      <c r="EO29" s="36" t="n">
        <f aca="false">EN29*30.4*H29</f>
        <v>0</v>
      </c>
      <c r="EP29" s="45"/>
      <c r="EQ29" s="36" t="n">
        <f aca="false">EP29*30.4*H29</f>
        <v>0</v>
      </c>
      <c r="ER29" s="45"/>
      <c r="ES29" s="36" t="n">
        <f aca="false">ER29*30.4*H29</f>
        <v>0</v>
      </c>
      <c r="ET29" s="45"/>
      <c r="EU29" s="36" t="n">
        <f aca="false">ET29*30.4*H29</f>
        <v>0</v>
      </c>
      <c r="EV29" s="45"/>
      <c r="EW29" s="36" t="n">
        <f aca="false">EV29*30.4*H29</f>
        <v>0</v>
      </c>
      <c r="EX29" s="36" t="n">
        <v>14000</v>
      </c>
      <c r="EY29" s="36" t="n">
        <f aca="false">EX29*30.4*H29</f>
        <v>63840</v>
      </c>
      <c r="EZ29" s="36" t="n">
        <v>14000</v>
      </c>
      <c r="FA29" s="36" t="n">
        <f aca="false">EZ29*30.4*H29</f>
        <v>63840</v>
      </c>
      <c r="FB29" s="25"/>
      <c r="FC29" s="32" t="n">
        <v>14000</v>
      </c>
      <c r="FD29" s="31" t="n">
        <f aca="false">FC29*H29*30.4</f>
        <v>63840</v>
      </c>
      <c r="FE29" s="25" t="n">
        <v>14000</v>
      </c>
      <c r="FF29" s="25" t="n">
        <f aca="false">FE29*H29*30.4</f>
        <v>63840</v>
      </c>
      <c r="FG29" s="25" t="n">
        <v>14000</v>
      </c>
      <c r="FH29" s="25" t="n">
        <f aca="false">FG29*H29*30.4</f>
        <v>63840</v>
      </c>
      <c r="FJ29" s="25" t="n">
        <f aca="false">FI29*H29*30.4</f>
        <v>0</v>
      </c>
      <c r="FL29" s="25" t="n">
        <f aca="false">FK29*H29*30.4</f>
        <v>0</v>
      </c>
      <c r="FN29" s="25" t="n">
        <f aca="false">FM29*H29*30.4</f>
        <v>0</v>
      </c>
      <c r="FP29" s="25" t="n">
        <f aca="false">FO29*H29*30.4</f>
        <v>0</v>
      </c>
      <c r="FR29" s="25" t="n">
        <f aca="false">FQ29*H29*30.4</f>
        <v>0</v>
      </c>
      <c r="FT29" s="25" t="n">
        <f aca="false">FS29*H29*30.4</f>
        <v>0</v>
      </c>
      <c r="FV29" s="25" t="n">
        <f aca="false">FU29*H29*30.4</f>
        <v>0</v>
      </c>
      <c r="FW29" s="25" t="n">
        <v>14000</v>
      </c>
      <c r="FX29" s="25" t="n">
        <f aca="false">FW29*H29*30.4</f>
        <v>63840</v>
      </c>
      <c r="FY29" s="25" t="n">
        <v>14000</v>
      </c>
      <c r="FZ29" s="36" t="n">
        <f aca="false">FY29*H29*30.4</f>
        <v>63840</v>
      </c>
      <c r="GA29" s="25"/>
      <c r="GB29" s="32" t="n">
        <v>14000</v>
      </c>
      <c r="GC29" s="40" t="n">
        <f aca="false">GB29*H29*30.4</f>
        <v>63840</v>
      </c>
      <c r="GD29" s="36" t="n">
        <v>14000</v>
      </c>
      <c r="GE29" s="36" t="n">
        <f aca="false">GD29*H29*30.4</f>
        <v>63840</v>
      </c>
      <c r="GF29" s="36" t="n">
        <v>14000</v>
      </c>
      <c r="GG29" s="36" t="n">
        <f aca="false">GF29*H29*30.4</f>
        <v>63840</v>
      </c>
      <c r="GH29" s="45"/>
      <c r="GI29" s="36" t="n">
        <f aca="false">GH29*H29*30.4</f>
        <v>0</v>
      </c>
      <c r="GJ29" s="45"/>
      <c r="GK29" s="36" t="n">
        <f aca="false">GJ29*H29*30.4</f>
        <v>0</v>
      </c>
      <c r="GL29" s="45"/>
      <c r="GM29" s="36" t="n">
        <f aca="false">GL29*H29*30.4</f>
        <v>0</v>
      </c>
      <c r="GN29" s="45"/>
      <c r="GO29" s="36" t="n">
        <f aca="false">GN29*H29*30.4</f>
        <v>0</v>
      </c>
      <c r="GP29" s="45"/>
      <c r="GQ29" s="36" t="n">
        <f aca="false">GP29*H29*30.4</f>
        <v>0</v>
      </c>
      <c r="GR29" s="45"/>
      <c r="GS29" s="36" t="n">
        <f aca="false">GR29*H29*30.4</f>
        <v>0</v>
      </c>
      <c r="GT29" s="45"/>
      <c r="GU29" s="36" t="n">
        <f aca="false">GT29*H29*30.4</f>
        <v>0</v>
      </c>
      <c r="GV29" s="36" t="n">
        <v>14000</v>
      </c>
      <c r="GW29" s="36" t="n">
        <f aca="false">GV29*H29*30.4</f>
        <v>63840</v>
      </c>
      <c r="GX29" s="36" t="n">
        <v>14000</v>
      </c>
      <c r="GY29" s="36" t="n">
        <f aca="false">GX29*H29*30.4</f>
        <v>63840</v>
      </c>
      <c r="GZ29" s="36"/>
      <c r="HA29" s="41" t="n">
        <v>14000</v>
      </c>
      <c r="HB29" s="40" t="n">
        <f aca="false">HA29*H29*30.4</f>
        <v>63840</v>
      </c>
      <c r="HC29" s="36" t="n">
        <v>14000</v>
      </c>
      <c r="HD29" s="36" t="n">
        <f aca="false">HC29*H29*30.4</f>
        <v>63840</v>
      </c>
      <c r="HE29" s="36" t="n">
        <v>14000</v>
      </c>
      <c r="HF29" s="36" t="n">
        <f aca="false">HE29*H29*30.4</f>
        <v>63840</v>
      </c>
      <c r="HG29" s="45"/>
      <c r="HH29" s="36" t="n">
        <f aca="false">HG29*H29*30.4</f>
        <v>0</v>
      </c>
      <c r="HI29" s="45"/>
      <c r="HJ29" s="36" t="n">
        <f aca="false">HI29*H29*30.4</f>
        <v>0</v>
      </c>
      <c r="HK29" s="45"/>
      <c r="HL29" s="36" t="n">
        <f aca="false">HK29*H29*30.4</f>
        <v>0</v>
      </c>
      <c r="HM29" s="45"/>
      <c r="HN29" s="36" t="n">
        <f aca="false">HM29*H29*30.4</f>
        <v>0</v>
      </c>
      <c r="HO29" s="45"/>
      <c r="HP29" s="36" t="n">
        <f aca="false">HO29*H29*30.4</f>
        <v>0</v>
      </c>
      <c r="HQ29" s="45"/>
      <c r="HR29" s="36" t="n">
        <f aca="false">HQ29*H29*30.4</f>
        <v>0</v>
      </c>
      <c r="HS29" s="45"/>
      <c r="HT29" s="36" t="n">
        <f aca="false">HS29*H29*30.4</f>
        <v>0</v>
      </c>
      <c r="HU29" s="45"/>
      <c r="HV29" s="36" t="n">
        <f aca="false">HU29*H29*30.4</f>
        <v>0</v>
      </c>
      <c r="HW29" s="45"/>
      <c r="HX29" s="36" t="n">
        <f aca="false">HW29*H29*30.4</f>
        <v>0</v>
      </c>
      <c r="HY29" s="45"/>
      <c r="HZ29" s="46"/>
      <c r="IA29" s="45"/>
      <c r="IB29" s="45"/>
      <c r="IC29" s="45"/>
      <c r="ID29" s="45"/>
      <c r="IE29" s="45"/>
      <c r="IF29" s="45"/>
      <c r="IG29" s="45"/>
      <c r="IH29" s="45"/>
      <c r="II29" s="45"/>
      <c r="IJ29" s="45"/>
    </row>
    <row r="30" customFormat="false" ht="12.75" hidden="false" customHeight="false" outlineLevel="0" collapsed="false">
      <c r="A30" s="0" t="n">
        <v>27293</v>
      </c>
      <c r="B30" s="0" t="s">
        <v>36</v>
      </c>
      <c r="C30" s="25" t="n">
        <v>49000</v>
      </c>
      <c r="D30" s="26" t="n">
        <v>36831</v>
      </c>
      <c r="E30" s="26" t="n">
        <v>37195</v>
      </c>
      <c r="F30" s="0" t="s">
        <v>34</v>
      </c>
      <c r="G30" s="54"/>
      <c r="H30" s="28" t="n">
        <v>0.285</v>
      </c>
      <c r="I30" s="55"/>
      <c r="J30" s="30" t="n">
        <f aca="false">I30*H30*30.4</f>
        <v>0</v>
      </c>
      <c r="K30" s="10"/>
      <c r="L30" s="31" t="n">
        <f aca="false">K30*30.4*H30</f>
        <v>0</v>
      </c>
      <c r="N30" s="25" t="n">
        <f aca="false">M30*30.4*H30</f>
        <v>0</v>
      </c>
      <c r="P30" s="25" t="n">
        <f aca="false">O30*30.4*H30</f>
        <v>0</v>
      </c>
      <c r="R30" s="25" t="n">
        <f aca="false">Q30*30.4*H30</f>
        <v>0</v>
      </c>
      <c r="T30" s="25" t="n">
        <f aca="false">S30*30.4*H30</f>
        <v>0</v>
      </c>
      <c r="V30" s="25" t="n">
        <f aca="false">U30*30.4*H30</f>
        <v>0</v>
      </c>
      <c r="X30" s="25" t="n">
        <f aca="false">W30*30.4*H30</f>
        <v>0</v>
      </c>
      <c r="Z30" s="25" t="n">
        <f aca="false">Y30*30.4*H30</f>
        <v>0</v>
      </c>
      <c r="AB30" s="25" t="n">
        <f aca="false">AA30*30.4*H30</f>
        <v>0</v>
      </c>
      <c r="AD30" s="25" t="n">
        <f aca="false">AC30*30.4*H30</f>
        <v>0</v>
      </c>
      <c r="AF30" s="25" t="n">
        <f aca="false">AE30*30.4*H30</f>
        <v>0</v>
      </c>
      <c r="AG30" s="25"/>
      <c r="AH30" s="9"/>
      <c r="AI30" s="31" t="n">
        <f aca="false">AH30*30.4*H30</f>
        <v>0</v>
      </c>
      <c r="AK30" s="25" t="n">
        <f aca="false">AJ30*30.4*H30</f>
        <v>0</v>
      </c>
      <c r="AM30" s="25" t="n">
        <f aca="false">AL30*30.4*H30</f>
        <v>0</v>
      </c>
      <c r="AN30" s="2"/>
      <c r="AO30" s="33" t="n">
        <f aca="false">AN30*30.4*H30</f>
        <v>0</v>
      </c>
      <c r="AP30" s="2"/>
      <c r="AQ30" s="33" t="n">
        <f aca="false">AP30*30.4*H30</f>
        <v>0</v>
      </c>
      <c r="AS30" s="25" t="n">
        <f aca="false">AR30*30.4*H30</f>
        <v>0</v>
      </c>
      <c r="AU30" s="25" t="n">
        <f aca="false">AT30*30.4*H30</f>
        <v>0</v>
      </c>
      <c r="AW30" s="25" t="n">
        <f aca="false">AV30*30.4*H30</f>
        <v>0</v>
      </c>
      <c r="AY30" s="25" t="n">
        <f aca="false">AX30*30.4*H30</f>
        <v>0</v>
      </c>
      <c r="BA30" s="25" t="n">
        <f aca="false">AZ30*30.4*H30</f>
        <v>0</v>
      </c>
      <c r="BC30" s="25" t="n">
        <f aca="false">BB30*30.4*H30</f>
        <v>0</v>
      </c>
      <c r="BE30" s="25" t="n">
        <f aca="false">BD30*30.4*H30</f>
        <v>0</v>
      </c>
      <c r="BG30" s="9"/>
      <c r="BH30" s="31" t="n">
        <f aca="false">BG30*30.4*H30</f>
        <v>0</v>
      </c>
      <c r="BJ30" s="25" t="n">
        <f aca="false">BI30*30.4*H30</f>
        <v>0</v>
      </c>
      <c r="BL30" s="25" t="n">
        <f aca="false">BK30*30.4*H30</f>
        <v>0</v>
      </c>
      <c r="BN30" s="25" t="n">
        <f aca="false">BM30*30.4*H30</f>
        <v>0</v>
      </c>
      <c r="BP30" s="25" t="n">
        <f aca="false">BO30*30.4*H30</f>
        <v>0</v>
      </c>
      <c r="BR30" s="25" t="n">
        <f aca="false">BQ30*30.4*H30</f>
        <v>0</v>
      </c>
      <c r="BT30" s="25" t="n">
        <f aca="false">BS30*30.4*H30</f>
        <v>0</v>
      </c>
      <c r="BV30" s="25" t="n">
        <f aca="false">BU30*30.4*H30</f>
        <v>0</v>
      </c>
      <c r="BX30" s="25" t="n">
        <f aca="false">BW30*30.4*H30</f>
        <v>0</v>
      </c>
      <c r="BZ30" s="31" t="n">
        <f aca="false">BY30*30.4*H30</f>
        <v>0</v>
      </c>
      <c r="CB30" s="25" t="n">
        <f aca="false">CA30*30.4*H30</f>
        <v>0</v>
      </c>
      <c r="CD30" s="25" t="n">
        <f aca="false">CC30*30.4*H30</f>
        <v>0</v>
      </c>
      <c r="CF30" s="9"/>
      <c r="CG30" s="31" t="n">
        <f aca="false">CF30*30.4*H30</f>
        <v>0</v>
      </c>
      <c r="CI30" s="25" t="n">
        <f aca="false">CH30*30.4*H30</f>
        <v>0</v>
      </c>
      <c r="CK30" s="25" t="n">
        <f aca="false">CJ30*30.4*H30</f>
        <v>0</v>
      </c>
      <c r="CM30" s="25" t="n">
        <f aca="false">CL30*30.4*H30</f>
        <v>0</v>
      </c>
      <c r="CO30" s="25" t="n">
        <f aca="false">CN30*30.4*H30</f>
        <v>0</v>
      </c>
      <c r="CQ30" s="25" t="n">
        <f aca="false">CP30*30.4*H30</f>
        <v>0</v>
      </c>
      <c r="CS30" s="25" t="n">
        <f aca="false">CR30*30.4*H30</f>
        <v>0</v>
      </c>
      <c r="CU30" s="25" t="n">
        <f aca="false">CT30*30.4*H30</f>
        <v>0</v>
      </c>
      <c r="CW30" s="25" t="n">
        <f aca="false">CV30*30.4*H30</f>
        <v>0</v>
      </c>
      <c r="CY30" s="25" t="n">
        <f aca="false">CX30*30.4*H30</f>
        <v>0</v>
      </c>
      <c r="DA30" s="36" t="n">
        <f aca="false">CZ30*30.4*H30</f>
        <v>0</v>
      </c>
      <c r="DB30" s="51"/>
      <c r="DC30" s="37" t="n">
        <f aca="false">DB30*30.4*H30</f>
        <v>0</v>
      </c>
      <c r="DD30" s="2"/>
      <c r="DE30" s="9"/>
      <c r="DF30" s="40" t="n">
        <f aca="false">DE30*30.4*H30</f>
        <v>0</v>
      </c>
      <c r="DG30" s="45"/>
      <c r="DH30" s="36" t="n">
        <f aca="false">DG30*30.4*H30</f>
        <v>0</v>
      </c>
      <c r="DI30" s="45"/>
      <c r="DJ30" s="36" t="n">
        <f aca="false">DI30*30.4*H30</f>
        <v>0</v>
      </c>
      <c r="DK30" s="45"/>
      <c r="DL30" s="36" t="n">
        <f aca="false">DK30*30.4*H30</f>
        <v>0</v>
      </c>
      <c r="DM30" s="45"/>
      <c r="DN30" s="36" t="n">
        <f aca="false">DM30*30.4*H30</f>
        <v>0</v>
      </c>
      <c r="DO30" s="45"/>
      <c r="DP30" s="36" t="n">
        <f aca="false">DO30*30.4*H30</f>
        <v>0</v>
      </c>
      <c r="DQ30" s="45"/>
      <c r="DR30" s="36" t="n">
        <f aca="false">DQ30*30.4*H30</f>
        <v>0</v>
      </c>
      <c r="DS30" s="45"/>
      <c r="DT30" s="36" t="n">
        <f aca="false">DS30*30.4*H30</f>
        <v>0</v>
      </c>
      <c r="DU30" s="45"/>
      <c r="DV30" s="36" t="n">
        <f aca="false">DU30*30.4*H30</f>
        <v>0</v>
      </c>
      <c r="DW30" s="45"/>
      <c r="DX30" s="36" t="n">
        <f aca="false">DW30*30.4*H27</f>
        <v>0</v>
      </c>
      <c r="DY30" s="45"/>
      <c r="DZ30" s="36" t="n">
        <f aca="false">DY30*30.4*H30</f>
        <v>0</v>
      </c>
      <c r="EA30" s="45"/>
      <c r="EB30" s="36" t="n">
        <f aca="false">EA30*30.4*H30</f>
        <v>0</v>
      </c>
      <c r="EC30" s="45"/>
      <c r="ED30" s="46"/>
      <c r="EE30" s="40" t="n">
        <f aca="false">ED30*30.4*H30</f>
        <v>0</v>
      </c>
      <c r="EF30" s="45"/>
      <c r="EG30" s="36" t="n">
        <f aca="false">EF30*30.4*H30</f>
        <v>0</v>
      </c>
      <c r="EH30" s="45"/>
      <c r="EI30" s="36" t="n">
        <f aca="false">EH30*30.4*H30</f>
        <v>0</v>
      </c>
      <c r="EJ30" s="45"/>
      <c r="EK30" s="36" t="n">
        <f aca="false">EJ30*30.4*H30</f>
        <v>0</v>
      </c>
      <c r="EL30" s="45"/>
      <c r="EM30" s="36" t="n">
        <f aca="false">EL30*30.4*H30</f>
        <v>0</v>
      </c>
      <c r="EN30" s="45"/>
      <c r="EO30" s="36" t="n">
        <f aca="false">EN30*30.4*H30</f>
        <v>0</v>
      </c>
      <c r="EP30" s="45"/>
      <c r="EQ30" s="36" t="n">
        <f aca="false">EP30*30.4*H30</f>
        <v>0</v>
      </c>
      <c r="ER30" s="45"/>
      <c r="ES30" s="36" t="n">
        <f aca="false">ER30*30.4*H30</f>
        <v>0</v>
      </c>
      <c r="ET30" s="45"/>
      <c r="EU30" s="36" t="n">
        <f aca="false">ET30*30.4*H30</f>
        <v>0</v>
      </c>
      <c r="EV30" s="45"/>
      <c r="EW30" s="36" t="n">
        <f aca="false">EV30*30.4*H30</f>
        <v>0</v>
      </c>
      <c r="EX30" s="45"/>
      <c r="EY30" s="36" t="n">
        <f aca="false">EX30*30.4*H30</f>
        <v>0</v>
      </c>
      <c r="EZ30" s="45"/>
      <c r="FA30" s="36" t="n">
        <f aca="false">EZ30*30.4*H30</f>
        <v>0</v>
      </c>
      <c r="FC30" s="9"/>
      <c r="FD30" s="31" t="n">
        <f aca="false">FC30*H30*30.4</f>
        <v>0</v>
      </c>
      <c r="FF30" s="25" t="n">
        <f aca="false">FE30*H30*30.4</f>
        <v>0</v>
      </c>
      <c r="FH30" s="25" t="n">
        <f aca="false">FG30*H30*30.4</f>
        <v>0</v>
      </c>
      <c r="FJ30" s="25" t="n">
        <f aca="false">FI30*H30*30.4</f>
        <v>0</v>
      </c>
      <c r="FL30" s="25" t="n">
        <f aca="false">FK30*H30*30.4</f>
        <v>0</v>
      </c>
      <c r="FN30" s="25" t="n">
        <f aca="false">FM30*H30*30.4</f>
        <v>0</v>
      </c>
      <c r="FP30" s="25" t="n">
        <f aca="false">FO30*H30*30.4</f>
        <v>0</v>
      </c>
      <c r="FR30" s="25" t="n">
        <f aca="false">FQ30*H30*30.4</f>
        <v>0</v>
      </c>
      <c r="FT30" s="25" t="n">
        <f aca="false">FS30*H30*30.4</f>
        <v>0</v>
      </c>
      <c r="FV30" s="25" t="n">
        <f aca="false">FU30*H30*30.4</f>
        <v>0</v>
      </c>
      <c r="FX30" s="25" t="n">
        <f aca="false">FW30*H30*30.4</f>
        <v>0</v>
      </c>
      <c r="FZ30" s="36" t="n">
        <f aca="false">FY30*H30*30.4</f>
        <v>0</v>
      </c>
      <c r="GB30" s="9"/>
      <c r="GC30" s="40" t="n">
        <f aca="false">GB30*H30*30.4</f>
        <v>0</v>
      </c>
      <c r="GD30" s="45"/>
      <c r="GE30" s="36" t="n">
        <f aca="false">GD30*H30*30.4</f>
        <v>0</v>
      </c>
      <c r="GF30" s="45"/>
      <c r="GG30" s="36" t="n">
        <f aca="false">GF30*H30*30.4</f>
        <v>0</v>
      </c>
      <c r="GH30" s="45"/>
      <c r="GI30" s="36" t="n">
        <f aca="false">GH30*H30*30.4</f>
        <v>0</v>
      </c>
      <c r="GJ30" s="45"/>
      <c r="GK30" s="36" t="n">
        <f aca="false">GJ30*H30*30.4</f>
        <v>0</v>
      </c>
      <c r="GL30" s="45"/>
      <c r="GM30" s="36" t="n">
        <f aca="false">GL30*H30*30.4</f>
        <v>0</v>
      </c>
      <c r="GN30" s="45"/>
      <c r="GO30" s="36" t="n">
        <f aca="false">GN30*H30*30.4</f>
        <v>0</v>
      </c>
      <c r="GP30" s="45"/>
      <c r="GQ30" s="36" t="n">
        <f aca="false">GP30*H30*30.4</f>
        <v>0</v>
      </c>
      <c r="GR30" s="45"/>
      <c r="GS30" s="36" t="n">
        <f aca="false">GR30*H30*30.4</f>
        <v>0</v>
      </c>
      <c r="GT30" s="45"/>
      <c r="GU30" s="36" t="n">
        <f aca="false">GT30*H30*30.4</f>
        <v>0</v>
      </c>
      <c r="GV30" s="45"/>
      <c r="GW30" s="36" t="n">
        <f aca="false">GV30*H30*30.4</f>
        <v>0</v>
      </c>
      <c r="GX30" s="45"/>
      <c r="GY30" s="36" t="n">
        <f aca="false">GX30*H30*30.4</f>
        <v>0</v>
      </c>
      <c r="GZ30" s="45"/>
      <c r="HA30" s="46"/>
      <c r="HB30" s="40" t="n">
        <f aca="false">HA30*H30*30.4</f>
        <v>0</v>
      </c>
      <c r="HC30" s="45"/>
      <c r="HD30" s="36" t="n">
        <f aca="false">HC30*H30*30.4</f>
        <v>0</v>
      </c>
      <c r="HE30" s="45"/>
      <c r="HF30" s="36" t="n">
        <f aca="false">HE30*H30*30.4</f>
        <v>0</v>
      </c>
      <c r="HG30" s="45"/>
      <c r="HH30" s="36" t="n">
        <f aca="false">HG30*H30*30.4</f>
        <v>0</v>
      </c>
      <c r="HI30" s="45"/>
      <c r="HJ30" s="36" t="n">
        <f aca="false">HI30*H30*30.4</f>
        <v>0</v>
      </c>
      <c r="HK30" s="45"/>
      <c r="HL30" s="36" t="n">
        <f aca="false">HK30*H30*30.4</f>
        <v>0</v>
      </c>
      <c r="HM30" s="45"/>
      <c r="HN30" s="36" t="n">
        <f aca="false">HM30*H30*30.4</f>
        <v>0</v>
      </c>
      <c r="HO30" s="45"/>
      <c r="HP30" s="36" t="n">
        <f aca="false">HO30*H30*30.4</f>
        <v>0</v>
      </c>
      <c r="HQ30" s="45"/>
      <c r="HR30" s="36" t="n">
        <f aca="false">HQ30*H30*30.4</f>
        <v>0</v>
      </c>
      <c r="HS30" s="45"/>
      <c r="HT30" s="36" t="n">
        <f aca="false">HS30*H30*30.4</f>
        <v>0</v>
      </c>
      <c r="HU30" s="45"/>
      <c r="HV30" s="36" t="n">
        <f aca="false">HU30*H30*30.4</f>
        <v>0</v>
      </c>
      <c r="HW30" s="45"/>
      <c r="HX30" s="36" t="n">
        <f aca="false">HW30*H30*30.4</f>
        <v>0</v>
      </c>
      <c r="HY30" s="45"/>
      <c r="HZ30" s="46"/>
      <c r="IA30" s="45"/>
      <c r="IB30" s="45"/>
      <c r="IC30" s="45"/>
      <c r="ID30" s="45"/>
      <c r="IE30" s="45"/>
      <c r="IF30" s="45"/>
      <c r="IG30" s="45"/>
      <c r="IH30" s="45"/>
      <c r="II30" s="45"/>
      <c r="IJ30" s="45"/>
    </row>
    <row r="31" customFormat="false" ht="12.75" hidden="false" customHeight="false" outlineLevel="0" collapsed="false">
      <c r="A31" s="0" t="n">
        <v>27340</v>
      </c>
      <c r="B31" s="0" t="s">
        <v>39</v>
      </c>
      <c r="C31" s="25" t="n">
        <v>20000</v>
      </c>
      <c r="D31" s="26" t="n">
        <v>36923</v>
      </c>
      <c r="E31" s="26" t="n">
        <v>37287</v>
      </c>
      <c r="F31" s="0" t="s">
        <v>19</v>
      </c>
      <c r="G31" s="27" t="s">
        <v>21</v>
      </c>
      <c r="H31" s="28" t="n">
        <v>0.3798</v>
      </c>
      <c r="I31" s="29" t="n">
        <v>20000</v>
      </c>
      <c r="J31" s="30" t="n">
        <f aca="false">I31*H31*30.4</f>
        <v>230918.4</v>
      </c>
      <c r="K31" s="42"/>
      <c r="L31" s="31" t="n">
        <f aca="false">K31*30.4*H31</f>
        <v>0</v>
      </c>
      <c r="M31" s="35"/>
      <c r="N31" s="25" t="n">
        <f aca="false">M31*30.4*H31</f>
        <v>0</v>
      </c>
      <c r="O31" s="35"/>
      <c r="P31" s="25" t="n">
        <f aca="false">O31*30.4*H31</f>
        <v>0</v>
      </c>
      <c r="Q31" s="35"/>
      <c r="R31" s="25" t="n">
        <f aca="false">Q31*30.4*H31</f>
        <v>0</v>
      </c>
      <c r="S31" s="35"/>
      <c r="T31" s="25" t="n">
        <f aca="false">S31*30.4*H31</f>
        <v>0</v>
      </c>
      <c r="U31" s="35"/>
      <c r="V31" s="25" t="n">
        <f aca="false">U31*30.4*H31</f>
        <v>0</v>
      </c>
      <c r="W31" s="35"/>
      <c r="X31" s="25" t="n">
        <f aca="false">W31*30.4*H31</f>
        <v>0</v>
      </c>
      <c r="Y31" s="35"/>
      <c r="Z31" s="25" t="n">
        <f aca="false">Y31*30.4*H31</f>
        <v>0</v>
      </c>
      <c r="AA31" s="35"/>
      <c r="AB31" s="25" t="n">
        <f aca="false">AA31*30.4*H31</f>
        <v>0</v>
      </c>
      <c r="AC31" s="35"/>
      <c r="AD31" s="25" t="n">
        <f aca="false">AC31*30.4*H31</f>
        <v>0</v>
      </c>
      <c r="AE31" s="35"/>
      <c r="AF31" s="25" t="n">
        <f aca="false">AE31*30.4*H31</f>
        <v>0</v>
      </c>
      <c r="AG31" s="25"/>
      <c r="AH31" s="39"/>
      <c r="AI31" s="31" t="n">
        <f aca="false">AH31*30.4*H31</f>
        <v>0</v>
      </c>
      <c r="AJ31" s="35"/>
      <c r="AK31" s="25" t="n">
        <f aca="false">AJ31*30.4*H31</f>
        <v>0</v>
      </c>
      <c r="AL31" s="35"/>
      <c r="AM31" s="25" t="n">
        <f aca="false">AL31*30.4*H31</f>
        <v>0</v>
      </c>
      <c r="AN31" s="38"/>
      <c r="AO31" s="33" t="n">
        <f aca="false">AN31*30.4*H31</f>
        <v>0</v>
      </c>
      <c r="AP31" s="38"/>
      <c r="AQ31" s="33" t="n">
        <f aca="false">AP31*30.4*H31</f>
        <v>0</v>
      </c>
      <c r="AR31" s="35"/>
      <c r="AS31" s="25" t="n">
        <f aca="false">AR31*30.4*H31</f>
        <v>0</v>
      </c>
      <c r="AT31" s="35"/>
      <c r="AU31" s="25" t="n">
        <f aca="false">AT31*30.4*H31</f>
        <v>0</v>
      </c>
      <c r="AV31" s="35"/>
      <c r="AW31" s="25" t="n">
        <f aca="false">AV31*30.4*H31</f>
        <v>0</v>
      </c>
      <c r="AX31" s="35"/>
      <c r="AY31" s="25" t="n">
        <f aca="false">AX31*30.4*H31</f>
        <v>0</v>
      </c>
      <c r="AZ31" s="35"/>
      <c r="BA31" s="25" t="n">
        <f aca="false">AZ31*30.4*H31</f>
        <v>0</v>
      </c>
      <c r="BB31" s="35"/>
      <c r="BC31" s="25" t="n">
        <f aca="false">BB31*30.4*H31</f>
        <v>0</v>
      </c>
      <c r="BD31" s="35"/>
      <c r="BE31" s="25" t="n">
        <f aca="false">BD31*30.4*H31</f>
        <v>0</v>
      </c>
      <c r="BF31" s="35"/>
      <c r="BG31" s="39"/>
      <c r="BH31" s="31" t="n">
        <f aca="false">BG31*30.4*H31</f>
        <v>0</v>
      </c>
      <c r="BI31" s="35"/>
      <c r="BJ31" s="25" t="n">
        <f aca="false">BI31*30.4*H31</f>
        <v>0</v>
      </c>
      <c r="BK31" s="35"/>
      <c r="BL31" s="25" t="n">
        <f aca="false">BK31*30.4*H31</f>
        <v>0</v>
      </c>
      <c r="BM31" s="35"/>
      <c r="BN31" s="25" t="n">
        <f aca="false">BM31*30.4*H31</f>
        <v>0</v>
      </c>
      <c r="BO31" s="35"/>
      <c r="BP31" s="25" t="n">
        <f aca="false">BO31*30.4*H31</f>
        <v>0</v>
      </c>
      <c r="BQ31" s="35"/>
      <c r="BR31" s="25" t="n">
        <f aca="false">BQ31*30.4*H31</f>
        <v>0</v>
      </c>
      <c r="BS31" s="35"/>
      <c r="BT31" s="25" t="n">
        <f aca="false">BS31*30.4*H31</f>
        <v>0</v>
      </c>
      <c r="BU31" s="35"/>
      <c r="BV31" s="25" t="n">
        <f aca="false">BU31*30.4*H31</f>
        <v>0</v>
      </c>
      <c r="BW31" s="35"/>
      <c r="BX31" s="25" t="n">
        <f aca="false">BW31*30.4*H31</f>
        <v>0</v>
      </c>
      <c r="BY31" s="35"/>
      <c r="BZ31" s="31" t="n">
        <f aca="false">BY31*30.4*H31</f>
        <v>0</v>
      </c>
      <c r="CA31" s="35"/>
      <c r="CB31" s="25" t="n">
        <f aca="false">CA31*30.4*H31</f>
        <v>0</v>
      </c>
      <c r="CC31" s="35"/>
      <c r="CD31" s="25" t="n">
        <f aca="false">CC31*30.4*H31</f>
        <v>0</v>
      </c>
      <c r="CE31" s="35"/>
      <c r="CF31" s="39"/>
      <c r="CG31" s="31" t="n">
        <f aca="false">CF31*30.4*H31</f>
        <v>0</v>
      </c>
      <c r="CH31" s="35"/>
      <c r="CI31" s="25" t="n">
        <f aca="false">CH31*30.4*H31</f>
        <v>0</v>
      </c>
      <c r="CJ31" s="35"/>
      <c r="CK31" s="25" t="n">
        <f aca="false">CJ31*30.4*H31</f>
        <v>0</v>
      </c>
      <c r="CL31" s="35"/>
      <c r="CM31" s="25" t="n">
        <f aca="false">CL31*30.4*H31</f>
        <v>0</v>
      </c>
      <c r="CN31" s="35"/>
      <c r="CO31" s="25" t="n">
        <f aca="false">CN31*30.4*H31</f>
        <v>0</v>
      </c>
      <c r="CP31" s="35"/>
      <c r="CQ31" s="25" t="n">
        <f aca="false">CP31*30.4*H31</f>
        <v>0</v>
      </c>
      <c r="CR31" s="35"/>
      <c r="CS31" s="25" t="n">
        <f aca="false">CR31*30.4*H31</f>
        <v>0</v>
      </c>
      <c r="CT31" s="35"/>
      <c r="CU31" s="25" t="n">
        <f aca="false">CT31*30.4*H31</f>
        <v>0</v>
      </c>
      <c r="CV31" s="35"/>
      <c r="CW31" s="25" t="n">
        <f aca="false">CV31*30.4*H31</f>
        <v>0</v>
      </c>
      <c r="CX31" s="35"/>
      <c r="CY31" s="25" t="n">
        <f aca="false">CX31*30.4*H31</f>
        <v>0</v>
      </c>
      <c r="CZ31" s="35"/>
      <c r="DA31" s="36" t="n">
        <f aca="false">CZ31*30.4*H31</f>
        <v>0</v>
      </c>
      <c r="DB31" s="37"/>
      <c r="DC31" s="37" t="n">
        <f aca="false">DB31*30.4*H31</f>
        <v>0</v>
      </c>
      <c r="DD31" s="38"/>
      <c r="DE31" s="39"/>
      <c r="DF31" s="40" t="n">
        <f aca="false">DE31*30.4*H31</f>
        <v>0</v>
      </c>
      <c r="DG31" s="36"/>
      <c r="DH31" s="36" t="n">
        <f aca="false">DG31*30.4*H31</f>
        <v>0</v>
      </c>
      <c r="DI31" s="36"/>
      <c r="DJ31" s="36" t="n">
        <f aca="false">DI31*30.4*H31</f>
        <v>0</v>
      </c>
      <c r="DK31" s="36"/>
      <c r="DL31" s="36" t="n">
        <f aca="false">DK31*30.4*H31</f>
        <v>0</v>
      </c>
      <c r="DM31" s="36"/>
      <c r="DN31" s="36" t="n">
        <f aca="false">DM31*30.4*H31</f>
        <v>0</v>
      </c>
      <c r="DO31" s="36"/>
      <c r="DP31" s="36" t="n">
        <f aca="false">DO31*30.4*H31</f>
        <v>0</v>
      </c>
      <c r="DQ31" s="36"/>
      <c r="DR31" s="36" t="n">
        <f aca="false">DQ31*30.4*H31</f>
        <v>0</v>
      </c>
      <c r="DS31" s="36"/>
      <c r="DT31" s="36" t="n">
        <f aca="false">DS31*30.4*H31</f>
        <v>0</v>
      </c>
      <c r="DU31" s="36"/>
      <c r="DV31" s="36" t="n">
        <f aca="false">DU31*30.4*H31</f>
        <v>0</v>
      </c>
      <c r="DW31" s="36"/>
      <c r="DX31" s="36" t="n">
        <f aca="false">DW31*30.4*H28</f>
        <v>0</v>
      </c>
      <c r="DY31" s="36"/>
      <c r="DZ31" s="36" t="n">
        <f aca="false">DY31*30.4*H31</f>
        <v>0</v>
      </c>
      <c r="EA31" s="36"/>
      <c r="EB31" s="36" t="n">
        <f aca="false">EA31*30.4*H31</f>
        <v>0</v>
      </c>
      <c r="EC31" s="36"/>
      <c r="ED31" s="46"/>
      <c r="EE31" s="40" t="n">
        <f aca="false">ED31*30.4*H31</f>
        <v>0</v>
      </c>
      <c r="EF31" s="45"/>
      <c r="EG31" s="36" t="n">
        <f aca="false">EF31*30.4*H31</f>
        <v>0</v>
      </c>
      <c r="EH31" s="45"/>
      <c r="EI31" s="36" t="n">
        <f aca="false">EH31*30.4*H31</f>
        <v>0</v>
      </c>
      <c r="EJ31" s="45"/>
      <c r="EK31" s="36" t="n">
        <f aca="false">EJ31*30.4*H31</f>
        <v>0</v>
      </c>
      <c r="EL31" s="45"/>
      <c r="EM31" s="36" t="n">
        <f aca="false">EL31*30.4*H31</f>
        <v>0</v>
      </c>
      <c r="EN31" s="45"/>
      <c r="EO31" s="36" t="n">
        <f aca="false">EN31*30.4*H31</f>
        <v>0</v>
      </c>
      <c r="EP31" s="45"/>
      <c r="EQ31" s="36" t="n">
        <f aca="false">EP31*30.4*H31</f>
        <v>0</v>
      </c>
      <c r="ER31" s="45"/>
      <c r="ES31" s="36" t="n">
        <f aca="false">ER31*30.4*H31</f>
        <v>0</v>
      </c>
      <c r="ET31" s="45"/>
      <c r="EU31" s="36" t="n">
        <f aca="false">ET31*30.4*H31</f>
        <v>0</v>
      </c>
      <c r="EV31" s="45"/>
      <c r="EW31" s="36" t="n">
        <f aca="false">EV31*30.4*H31</f>
        <v>0</v>
      </c>
      <c r="EX31" s="45"/>
      <c r="EY31" s="36" t="n">
        <f aca="false">EX31*30.4*H31</f>
        <v>0</v>
      </c>
      <c r="EZ31" s="45"/>
      <c r="FA31" s="36" t="n">
        <f aca="false">EZ31*30.4*H31</f>
        <v>0</v>
      </c>
      <c r="FC31" s="9"/>
      <c r="FD31" s="31" t="n">
        <f aca="false">FC31*H31*30.4</f>
        <v>0</v>
      </c>
      <c r="FF31" s="25" t="n">
        <f aca="false">FE31*H31*30.4</f>
        <v>0</v>
      </c>
      <c r="FH31" s="25" t="n">
        <f aca="false">FG31*H31*30.4</f>
        <v>0</v>
      </c>
      <c r="FJ31" s="25" t="n">
        <f aca="false">FI31*H31*30.4</f>
        <v>0</v>
      </c>
      <c r="FL31" s="25" t="n">
        <f aca="false">FK31*H31*30.4</f>
        <v>0</v>
      </c>
      <c r="FN31" s="25" t="n">
        <f aca="false">FM31*H31*30.4</f>
        <v>0</v>
      </c>
      <c r="FP31" s="25" t="n">
        <f aca="false">FO31*H31*30.4</f>
        <v>0</v>
      </c>
      <c r="FR31" s="25" t="n">
        <f aca="false">FQ31*H31*30.4</f>
        <v>0</v>
      </c>
      <c r="FT31" s="25" t="n">
        <f aca="false">FS31*H31*30.4</f>
        <v>0</v>
      </c>
      <c r="FV31" s="25" t="n">
        <f aca="false">FU31*H31*30.4</f>
        <v>0</v>
      </c>
      <c r="FX31" s="25" t="n">
        <f aca="false">FW31*H31*30.4</f>
        <v>0</v>
      </c>
      <c r="FZ31" s="36" t="n">
        <f aca="false">FY31*H31*30.4</f>
        <v>0</v>
      </c>
      <c r="GB31" s="9"/>
      <c r="GC31" s="40" t="n">
        <f aca="false">GB31*H31*30.4</f>
        <v>0</v>
      </c>
      <c r="GD31" s="45"/>
      <c r="GE31" s="36" t="n">
        <f aca="false">GD31*H31*30.4</f>
        <v>0</v>
      </c>
      <c r="GF31" s="45"/>
      <c r="GG31" s="36" t="n">
        <f aca="false">GF31*H31*30.4</f>
        <v>0</v>
      </c>
      <c r="GH31" s="45"/>
      <c r="GI31" s="36" t="n">
        <f aca="false">GH31*H31*30.4</f>
        <v>0</v>
      </c>
      <c r="GJ31" s="45"/>
      <c r="GK31" s="36" t="n">
        <f aca="false">GJ31*H31*30.4</f>
        <v>0</v>
      </c>
      <c r="GL31" s="45"/>
      <c r="GM31" s="36" t="n">
        <f aca="false">GL31*H31*30.4</f>
        <v>0</v>
      </c>
      <c r="GN31" s="45"/>
      <c r="GO31" s="36" t="n">
        <f aca="false">GN31*H31*30.4</f>
        <v>0</v>
      </c>
      <c r="GP31" s="45"/>
      <c r="GQ31" s="36" t="n">
        <f aca="false">GP31*H31*30.4</f>
        <v>0</v>
      </c>
      <c r="GR31" s="45"/>
      <c r="GS31" s="36" t="n">
        <f aca="false">GR31*H31*30.4</f>
        <v>0</v>
      </c>
      <c r="GT31" s="45"/>
      <c r="GU31" s="36" t="n">
        <f aca="false">GT31*H31*30.4</f>
        <v>0</v>
      </c>
      <c r="GV31" s="45"/>
      <c r="GW31" s="36" t="n">
        <f aca="false">GV31*H31*30.4</f>
        <v>0</v>
      </c>
      <c r="GX31" s="45"/>
      <c r="GY31" s="36" t="n">
        <f aca="false">GX31*H31*30.4</f>
        <v>0</v>
      </c>
      <c r="GZ31" s="45"/>
      <c r="HA31" s="46"/>
      <c r="HB31" s="40" t="n">
        <f aca="false">HA31*H31*30.4</f>
        <v>0</v>
      </c>
      <c r="HC31" s="45"/>
      <c r="HD31" s="36" t="n">
        <f aca="false">HC31*H31*30.4</f>
        <v>0</v>
      </c>
      <c r="HE31" s="45"/>
      <c r="HF31" s="36" t="n">
        <f aca="false">HE31*H31*30.4</f>
        <v>0</v>
      </c>
      <c r="HG31" s="45"/>
      <c r="HH31" s="36" t="n">
        <f aca="false">HG31*H31*30.4</f>
        <v>0</v>
      </c>
      <c r="HI31" s="45"/>
      <c r="HJ31" s="36" t="n">
        <f aca="false">HI31*H31*30.4</f>
        <v>0</v>
      </c>
      <c r="HK31" s="45"/>
      <c r="HL31" s="36" t="n">
        <f aca="false">HK31*H31*30.4</f>
        <v>0</v>
      </c>
      <c r="HM31" s="45"/>
      <c r="HN31" s="36" t="n">
        <f aca="false">HM31*H31*30.4</f>
        <v>0</v>
      </c>
      <c r="HO31" s="45"/>
      <c r="HP31" s="36" t="n">
        <f aca="false">HO31*H31*30.4</f>
        <v>0</v>
      </c>
      <c r="HQ31" s="45"/>
      <c r="HR31" s="36" t="n">
        <f aca="false">HQ31*H31*30.4</f>
        <v>0</v>
      </c>
      <c r="HS31" s="45"/>
      <c r="HT31" s="36" t="n">
        <f aca="false">HS31*H31*30.4</f>
        <v>0</v>
      </c>
      <c r="HU31" s="45"/>
      <c r="HV31" s="36" t="n">
        <f aca="false">HU31*H31*30.4</f>
        <v>0</v>
      </c>
      <c r="HW31" s="45"/>
      <c r="HX31" s="36" t="n">
        <f aca="false">HW31*H31*30.4</f>
        <v>0</v>
      </c>
      <c r="HY31" s="45"/>
      <c r="HZ31" s="46"/>
      <c r="IA31" s="45"/>
      <c r="IB31" s="45"/>
      <c r="IC31" s="45"/>
      <c r="ID31" s="45"/>
      <c r="IE31" s="45"/>
      <c r="IF31" s="45"/>
      <c r="IG31" s="45"/>
      <c r="IH31" s="45"/>
      <c r="II31" s="45"/>
      <c r="IJ31" s="45"/>
    </row>
    <row r="32" customFormat="false" ht="12.75" hidden="false" customHeight="false" outlineLevel="0" collapsed="false">
      <c r="A32" s="0" t="n">
        <v>27352</v>
      </c>
      <c r="B32" s="0" t="s">
        <v>36</v>
      </c>
      <c r="C32" s="25" t="n">
        <v>21500</v>
      </c>
      <c r="D32" s="26" t="n">
        <v>37196</v>
      </c>
      <c r="E32" s="26" t="n">
        <v>37560</v>
      </c>
      <c r="F32" s="0" t="s">
        <v>34</v>
      </c>
      <c r="G32" s="54"/>
      <c r="H32" s="28" t="n">
        <v>0.3</v>
      </c>
      <c r="I32" s="29" t="n">
        <v>21500</v>
      </c>
      <c r="J32" s="30" t="n">
        <f aca="false">I32*H32*30.4</f>
        <v>196080</v>
      </c>
      <c r="K32" s="31" t="n">
        <v>21500</v>
      </c>
      <c r="L32" s="31" t="n">
        <f aca="false">K32*30.4*H32</f>
        <v>196080</v>
      </c>
      <c r="M32" s="25" t="n">
        <v>21500</v>
      </c>
      <c r="N32" s="25" t="n">
        <f aca="false">M32*30.4*H32</f>
        <v>196080</v>
      </c>
      <c r="O32" s="25" t="n">
        <v>21500</v>
      </c>
      <c r="P32" s="25" t="n">
        <f aca="false">O32*30.4*H32</f>
        <v>196080</v>
      </c>
      <c r="Q32" s="25" t="n">
        <v>21500</v>
      </c>
      <c r="R32" s="25" t="n">
        <f aca="false">Q32*30.4*H32</f>
        <v>196080</v>
      </c>
      <c r="S32" s="25" t="n">
        <v>21500</v>
      </c>
      <c r="T32" s="25" t="n">
        <f aca="false">S32*30.4*H32</f>
        <v>196080</v>
      </c>
      <c r="U32" s="25" t="n">
        <v>21500</v>
      </c>
      <c r="V32" s="25" t="n">
        <f aca="false">U32*30.4*H32</f>
        <v>196080</v>
      </c>
      <c r="W32" s="25" t="n">
        <v>21500</v>
      </c>
      <c r="X32" s="25" t="n">
        <f aca="false">W32*30.4*H32</f>
        <v>196080</v>
      </c>
      <c r="Y32" s="25" t="n">
        <v>21500</v>
      </c>
      <c r="Z32" s="25" t="n">
        <f aca="false">Y32*30.4*H32</f>
        <v>196080</v>
      </c>
      <c r="AA32" s="25" t="n">
        <v>21500</v>
      </c>
      <c r="AB32" s="25" t="n">
        <f aca="false">AA32*30.4*H32</f>
        <v>196080</v>
      </c>
      <c r="AD32" s="25" t="n">
        <f aca="false">AC32*30.4*H32</f>
        <v>0</v>
      </c>
      <c r="AF32" s="25" t="n">
        <f aca="false">AE32*30.4*H32</f>
        <v>0</v>
      </c>
      <c r="AG32" s="25"/>
      <c r="AH32" s="9"/>
      <c r="AI32" s="31" t="n">
        <f aca="false">AH32*30.4*H32</f>
        <v>0</v>
      </c>
      <c r="AK32" s="25" t="n">
        <f aca="false">AJ32*30.4*H32</f>
        <v>0</v>
      </c>
      <c r="AM32" s="25" t="n">
        <f aca="false">AL32*30.4*H32</f>
        <v>0</v>
      </c>
      <c r="AN32" s="2"/>
      <c r="AO32" s="33" t="n">
        <f aca="false">AN32*30.4*H32</f>
        <v>0</v>
      </c>
      <c r="AP32" s="2"/>
      <c r="AQ32" s="33" t="n">
        <f aca="false">AP32*30.4*H32</f>
        <v>0</v>
      </c>
      <c r="AS32" s="25" t="n">
        <f aca="false">AR32*30.4*H32</f>
        <v>0</v>
      </c>
      <c r="AU32" s="25" t="n">
        <f aca="false">AT32*30.4*H32</f>
        <v>0</v>
      </c>
      <c r="AW32" s="25" t="n">
        <f aca="false">AV32*30.4*H32</f>
        <v>0</v>
      </c>
      <c r="AY32" s="25" t="n">
        <f aca="false">AX32*30.4*H32</f>
        <v>0</v>
      </c>
      <c r="BA32" s="25" t="n">
        <f aca="false">AZ32*30.4*H32</f>
        <v>0</v>
      </c>
      <c r="BC32" s="25" t="n">
        <f aca="false">BB32*30.4*H32</f>
        <v>0</v>
      </c>
      <c r="BE32" s="25" t="n">
        <f aca="false">BD32*30.4*H32</f>
        <v>0</v>
      </c>
      <c r="BG32" s="9"/>
      <c r="BH32" s="31" t="n">
        <f aca="false">BG32*30.4*H32</f>
        <v>0</v>
      </c>
      <c r="BJ32" s="25" t="n">
        <f aca="false">BI32*30.4*H32</f>
        <v>0</v>
      </c>
      <c r="BL32" s="25" t="n">
        <f aca="false">BK32*30.4*H32</f>
        <v>0</v>
      </c>
      <c r="BN32" s="25" t="n">
        <f aca="false">BM32*30.4*H32</f>
        <v>0</v>
      </c>
      <c r="BP32" s="25" t="n">
        <f aca="false">BO32*30.4*H32</f>
        <v>0</v>
      </c>
      <c r="BR32" s="25" t="n">
        <f aca="false">BQ32*30.4*H32</f>
        <v>0</v>
      </c>
      <c r="BT32" s="25" t="n">
        <f aca="false">BS32*30.4*H32</f>
        <v>0</v>
      </c>
      <c r="BV32" s="25" t="n">
        <f aca="false">BU32*30.4*H32</f>
        <v>0</v>
      </c>
      <c r="BX32" s="25" t="n">
        <f aca="false">BW32*30.4*H32</f>
        <v>0</v>
      </c>
      <c r="BZ32" s="31" t="n">
        <f aca="false">BY32*30.4*H32</f>
        <v>0</v>
      </c>
      <c r="CB32" s="25" t="n">
        <f aca="false">CA32*30.4*H32</f>
        <v>0</v>
      </c>
      <c r="CD32" s="25" t="n">
        <f aca="false">CC32*30.4*H32</f>
        <v>0</v>
      </c>
      <c r="CF32" s="9"/>
      <c r="CG32" s="31" t="n">
        <f aca="false">CF32*30.4*H32</f>
        <v>0</v>
      </c>
      <c r="CI32" s="25" t="n">
        <f aca="false">CH32*30.4*H32</f>
        <v>0</v>
      </c>
      <c r="CK32" s="25" t="n">
        <f aca="false">CJ32*30.4*H32</f>
        <v>0</v>
      </c>
      <c r="CM32" s="25" t="n">
        <f aca="false">CL32*30.4*H32</f>
        <v>0</v>
      </c>
      <c r="CO32" s="25" t="n">
        <f aca="false">CN32*30.4*H32</f>
        <v>0</v>
      </c>
      <c r="CQ32" s="25" t="n">
        <f aca="false">CP32*30.4*H32</f>
        <v>0</v>
      </c>
      <c r="CS32" s="25" t="n">
        <f aca="false">CR32*30.4*H32</f>
        <v>0</v>
      </c>
      <c r="CU32" s="25" t="n">
        <f aca="false">CT32*30.4*H32</f>
        <v>0</v>
      </c>
      <c r="CW32" s="25" t="n">
        <f aca="false">CV32*30.4*H32</f>
        <v>0</v>
      </c>
      <c r="CY32" s="25" t="n">
        <f aca="false">CX32*30.4*H32</f>
        <v>0</v>
      </c>
      <c r="DA32" s="36" t="n">
        <f aca="false">CZ32*30.4*H32</f>
        <v>0</v>
      </c>
      <c r="DB32" s="51"/>
      <c r="DC32" s="37" t="n">
        <f aca="false">DB32*30.4*H32</f>
        <v>0</v>
      </c>
      <c r="DD32" s="2"/>
      <c r="DE32" s="9"/>
      <c r="DF32" s="40" t="n">
        <f aca="false">DE32*30.4*H32</f>
        <v>0</v>
      </c>
      <c r="DG32" s="45"/>
      <c r="DH32" s="36" t="n">
        <f aca="false">DG32*30.4*H32</f>
        <v>0</v>
      </c>
      <c r="DI32" s="45"/>
      <c r="DJ32" s="36" t="n">
        <f aca="false">DI32*30.4*H32</f>
        <v>0</v>
      </c>
      <c r="DK32" s="45"/>
      <c r="DL32" s="36" t="n">
        <f aca="false">DK32*30.4*H32</f>
        <v>0</v>
      </c>
      <c r="DM32" s="45"/>
      <c r="DN32" s="36" t="n">
        <f aca="false">DM32*30.4*H32</f>
        <v>0</v>
      </c>
      <c r="DO32" s="45"/>
      <c r="DP32" s="36" t="n">
        <f aca="false">DO32*30.4*H32</f>
        <v>0</v>
      </c>
      <c r="DQ32" s="45"/>
      <c r="DR32" s="36" t="n">
        <f aca="false">DQ32*30.4*H32</f>
        <v>0</v>
      </c>
      <c r="DS32" s="45"/>
      <c r="DT32" s="36" t="n">
        <f aca="false">DS32*30.4*H32</f>
        <v>0</v>
      </c>
      <c r="DU32" s="45"/>
      <c r="DV32" s="36" t="n">
        <f aca="false">DU32*30.4*H32</f>
        <v>0</v>
      </c>
      <c r="DW32" s="45"/>
      <c r="DX32" s="36" t="n">
        <f aca="false">DW32*30.4*H29</f>
        <v>0</v>
      </c>
      <c r="DY32" s="45"/>
      <c r="DZ32" s="36" t="n">
        <f aca="false">DY32*30.4*H32</f>
        <v>0</v>
      </c>
      <c r="EA32" s="45"/>
      <c r="EB32" s="36" t="n">
        <f aca="false">EA32*30.4*H32</f>
        <v>0</v>
      </c>
      <c r="EC32" s="45"/>
      <c r="ED32" s="46"/>
      <c r="EE32" s="40" t="n">
        <f aca="false">ED32*30.4*H32</f>
        <v>0</v>
      </c>
      <c r="EF32" s="45"/>
      <c r="EG32" s="36" t="n">
        <f aca="false">EF32*30.4*H32</f>
        <v>0</v>
      </c>
      <c r="EH32" s="45"/>
      <c r="EI32" s="36" t="n">
        <f aca="false">EH32*30.4*H32</f>
        <v>0</v>
      </c>
      <c r="EJ32" s="45"/>
      <c r="EK32" s="36" t="n">
        <f aca="false">EJ32*30.4*H32</f>
        <v>0</v>
      </c>
      <c r="EL32" s="45"/>
      <c r="EM32" s="36" t="n">
        <f aca="false">EL32*30.4*H32</f>
        <v>0</v>
      </c>
      <c r="EN32" s="45"/>
      <c r="EO32" s="36" t="n">
        <f aca="false">EN32*30.4*H32</f>
        <v>0</v>
      </c>
      <c r="EP32" s="45"/>
      <c r="EQ32" s="36" t="n">
        <f aca="false">EP32*30.4*H32</f>
        <v>0</v>
      </c>
      <c r="ER32" s="45"/>
      <c r="ES32" s="36" t="n">
        <f aca="false">ER32*30.4*H32</f>
        <v>0</v>
      </c>
      <c r="ET32" s="45"/>
      <c r="EU32" s="36" t="n">
        <f aca="false">ET32*30.4*H32</f>
        <v>0</v>
      </c>
      <c r="EV32" s="45"/>
      <c r="EW32" s="36" t="n">
        <f aca="false">EV32*30.4*H32</f>
        <v>0</v>
      </c>
      <c r="EX32" s="45"/>
      <c r="EY32" s="36" t="n">
        <f aca="false">EX32*30.4*H32</f>
        <v>0</v>
      </c>
      <c r="EZ32" s="45"/>
      <c r="FA32" s="36" t="n">
        <f aca="false">EZ32*30.4*H32</f>
        <v>0</v>
      </c>
      <c r="FC32" s="9"/>
      <c r="FD32" s="31" t="n">
        <f aca="false">FC32*H32*30.4</f>
        <v>0</v>
      </c>
      <c r="FF32" s="25" t="n">
        <f aca="false">FE32*H32*30.4</f>
        <v>0</v>
      </c>
      <c r="FH32" s="25" t="n">
        <f aca="false">FG32*H32*30.4</f>
        <v>0</v>
      </c>
      <c r="FJ32" s="25" t="n">
        <f aca="false">FI32*H32*30.4</f>
        <v>0</v>
      </c>
      <c r="FL32" s="25" t="n">
        <f aca="false">FK32*H32*30.4</f>
        <v>0</v>
      </c>
      <c r="FN32" s="25" t="n">
        <f aca="false">FM32*H32*30.4</f>
        <v>0</v>
      </c>
      <c r="FP32" s="25" t="n">
        <f aca="false">FO32*H32*30.4</f>
        <v>0</v>
      </c>
      <c r="FR32" s="25" t="n">
        <f aca="false">FQ32*H32*30.4</f>
        <v>0</v>
      </c>
      <c r="FT32" s="25" t="n">
        <f aca="false">FS32*H32*30.4</f>
        <v>0</v>
      </c>
      <c r="FV32" s="25" t="n">
        <f aca="false">FU32*H32*30.4</f>
        <v>0</v>
      </c>
      <c r="FX32" s="25" t="n">
        <f aca="false">FW32*H32*30.4</f>
        <v>0</v>
      </c>
      <c r="FZ32" s="36" t="n">
        <f aca="false">FY32*H32*30.4</f>
        <v>0</v>
      </c>
      <c r="GB32" s="9"/>
      <c r="GC32" s="40" t="n">
        <f aca="false">GB32*H32*30.4</f>
        <v>0</v>
      </c>
      <c r="GD32" s="45"/>
      <c r="GE32" s="36" t="n">
        <f aca="false">GD32*H32*30.4</f>
        <v>0</v>
      </c>
      <c r="GF32" s="45"/>
      <c r="GG32" s="36" t="n">
        <f aca="false">GF32*H32*30.4</f>
        <v>0</v>
      </c>
      <c r="GH32" s="45"/>
      <c r="GI32" s="36" t="n">
        <f aca="false">GH32*H32*30.4</f>
        <v>0</v>
      </c>
      <c r="GJ32" s="45"/>
      <c r="GK32" s="36" t="n">
        <f aca="false">GJ32*H32*30.4</f>
        <v>0</v>
      </c>
      <c r="GL32" s="45"/>
      <c r="GM32" s="36" t="n">
        <f aca="false">GL32*H32*30.4</f>
        <v>0</v>
      </c>
      <c r="GN32" s="45"/>
      <c r="GO32" s="36" t="n">
        <f aca="false">GN32*H32*30.4</f>
        <v>0</v>
      </c>
      <c r="GP32" s="45"/>
      <c r="GQ32" s="36" t="n">
        <f aca="false">GP32*H32*30.4</f>
        <v>0</v>
      </c>
      <c r="GR32" s="45"/>
      <c r="GS32" s="36" t="n">
        <f aca="false">GR32*H32*30.4</f>
        <v>0</v>
      </c>
      <c r="GT32" s="45"/>
      <c r="GU32" s="36" t="n">
        <f aca="false">GT32*H32*30.4</f>
        <v>0</v>
      </c>
      <c r="GV32" s="45"/>
      <c r="GW32" s="36" t="n">
        <f aca="false">GV32*H32*30.4</f>
        <v>0</v>
      </c>
      <c r="GX32" s="45"/>
      <c r="GY32" s="36" t="n">
        <f aca="false">GX32*H32*30.4</f>
        <v>0</v>
      </c>
      <c r="GZ32" s="45"/>
      <c r="HA32" s="46"/>
      <c r="HB32" s="40" t="n">
        <f aca="false">HA32*H32*30.4</f>
        <v>0</v>
      </c>
      <c r="HC32" s="45"/>
      <c r="HD32" s="36" t="n">
        <f aca="false">HC32*H32*30.4</f>
        <v>0</v>
      </c>
      <c r="HE32" s="45"/>
      <c r="HF32" s="36" t="n">
        <f aca="false">HE32*H32*30.4</f>
        <v>0</v>
      </c>
      <c r="HG32" s="45"/>
      <c r="HH32" s="36" t="n">
        <f aca="false">HG32*H32*30.4</f>
        <v>0</v>
      </c>
      <c r="HI32" s="45"/>
      <c r="HJ32" s="36" t="n">
        <f aca="false">HI32*H32*30.4</f>
        <v>0</v>
      </c>
      <c r="HK32" s="45"/>
      <c r="HL32" s="36" t="n">
        <f aca="false">HK32*H32*30.4</f>
        <v>0</v>
      </c>
      <c r="HM32" s="45"/>
      <c r="HN32" s="36" t="n">
        <f aca="false">HM32*H32*30.4</f>
        <v>0</v>
      </c>
      <c r="HO32" s="45"/>
      <c r="HP32" s="36" t="n">
        <f aca="false">HO32*H32*30.4</f>
        <v>0</v>
      </c>
      <c r="HQ32" s="45"/>
      <c r="HR32" s="36" t="n">
        <f aca="false">HQ32*H32*30.4</f>
        <v>0</v>
      </c>
      <c r="HS32" s="45"/>
      <c r="HT32" s="36" t="n">
        <f aca="false">HS32*H32*30.4</f>
        <v>0</v>
      </c>
      <c r="HU32" s="45"/>
      <c r="HV32" s="36" t="n">
        <f aca="false">HU32*H32*30.4</f>
        <v>0</v>
      </c>
      <c r="HW32" s="45"/>
      <c r="HX32" s="36" t="n">
        <f aca="false">HW32*H32*30.4</f>
        <v>0</v>
      </c>
      <c r="HY32" s="45"/>
      <c r="HZ32" s="46"/>
      <c r="IA32" s="45"/>
      <c r="IB32" s="45"/>
      <c r="IC32" s="45"/>
      <c r="ID32" s="45"/>
      <c r="IE32" s="45"/>
      <c r="IF32" s="45"/>
      <c r="IG32" s="45"/>
      <c r="IH32" s="45"/>
      <c r="II32" s="45"/>
      <c r="IJ32" s="45"/>
    </row>
    <row r="33" customFormat="false" ht="12.75" hidden="false" customHeight="false" outlineLevel="0" collapsed="false">
      <c r="A33" s="0" t="n">
        <v>27457</v>
      </c>
      <c r="B33" s="0" t="s">
        <v>40</v>
      </c>
      <c r="C33" s="25" t="n">
        <v>13500</v>
      </c>
      <c r="D33" s="26" t="n">
        <v>37226</v>
      </c>
      <c r="E33" s="26" t="n">
        <v>37256</v>
      </c>
      <c r="F33" s="0" t="s">
        <v>34</v>
      </c>
      <c r="G33" s="54"/>
      <c r="H33" s="28" t="n">
        <v>1.01</v>
      </c>
      <c r="I33" s="55"/>
      <c r="J33" s="30" t="n">
        <f aca="false">I33*H33*30.4</f>
        <v>0</v>
      </c>
      <c r="K33" s="10"/>
      <c r="L33" s="31" t="n">
        <f aca="false">K33*30.4*H33</f>
        <v>0</v>
      </c>
      <c r="N33" s="25" t="n">
        <f aca="false">M33*30.4*H33</f>
        <v>0</v>
      </c>
      <c r="P33" s="25" t="n">
        <f aca="false">O33*30.4*H33</f>
        <v>0</v>
      </c>
      <c r="R33" s="25" t="n">
        <f aca="false">Q33*30.4*H33</f>
        <v>0</v>
      </c>
      <c r="T33" s="25" t="n">
        <f aca="false">S33*30.4*H33</f>
        <v>0</v>
      </c>
      <c r="V33" s="25" t="n">
        <f aca="false">U33*30.4*H33</f>
        <v>0</v>
      </c>
      <c r="X33" s="25" t="n">
        <f aca="false">W33*30.4*H33</f>
        <v>0</v>
      </c>
      <c r="Z33" s="25" t="n">
        <f aca="false">Y33*30.4*H33</f>
        <v>0</v>
      </c>
      <c r="AB33" s="25" t="n">
        <f aca="false">AA33*30.4*H33</f>
        <v>0</v>
      </c>
      <c r="AD33" s="25" t="n">
        <f aca="false">AC33*30.4*H33</f>
        <v>0</v>
      </c>
      <c r="AF33" s="25" t="n">
        <f aca="false">AE33*30.4*H33</f>
        <v>0</v>
      </c>
      <c r="AG33" s="25"/>
      <c r="AH33" s="9"/>
      <c r="AI33" s="31" t="n">
        <f aca="false">AH33*30.4*H33</f>
        <v>0</v>
      </c>
      <c r="AK33" s="25" t="n">
        <f aca="false">AJ33*30.4*H33</f>
        <v>0</v>
      </c>
      <c r="AM33" s="25" t="n">
        <f aca="false">AL33*30.4*H33</f>
        <v>0</v>
      </c>
      <c r="AN33" s="2"/>
      <c r="AO33" s="33" t="n">
        <f aca="false">AN33*30.4*H33</f>
        <v>0</v>
      </c>
      <c r="AP33" s="2"/>
      <c r="AQ33" s="33" t="n">
        <f aca="false">AP33*30.4*H33</f>
        <v>0</v>
      </c>
      <c r="AS33" s="25" t="n">
        <f aca="false">AR33*30.4*H33</f>
        <v>0</v>
      </c>
      <c r="AU33" s="25" t="n">
        <f aca="false">AT33*30.4*H33</f>
        <v>0</v>
      </c>
      <c r="AW33" s="25" t="n">
        <f aca="false">AV33*30.4*H33</f>
        <v>0</v>
      </c>
      <c r="AY33" s="25" t="n">
        <f aca="false">AX33*30.4*H33</f>
        <v>0</v>
      </c>
      <c r="BA33" s="25" t="n">
        <f aca="false">AZ33*30.4*H33</f>
        <v>0</v>
      </c>
      <c r="BC33" s="25" t="n">
        <f aca="false">BB33*30.4*H33</f>
        <v>0</v>
      </c>
      <c r="BE33" s="25" t="n">
        <f aca="false">BD33*30.4*H33</f>
        <v>0</v>
      </c>
      <c r="BG33" s="9"/>
      <c r="BH33" s="31" t="n">
        <f aca="false">BG33*30.4*H33</f>
        <v>0</v>
      </c>
      <c r="BJ33" s="25" t="n">
        <f aca="false">BI33*30.4*H33</f>
        <v>0</v>
      </c>
      <c r="BL33" s="25" t="n">
        <f aca="false">BK33*30.4*H33</f>
        <v>0</v>
      </c>
      <c r="BN33" s="25" t="n">
        <f aca="false">BM33*30.4*H33</f>
        <v>0</v>
      </c>
      <c r="BP33" s="25" t="n">
        <f aca="false">BO33*30.4*H33</f>
        <v>0</v>
      </c>
      <c r="BR33" s="25" t="n">
        <f aca="false">BQ33*30.4*H33</f>
        <v>0</v>
      </c>
      <c r="BT33" s="25" t="n">
        <f aca="false">BS33*30.4*H33</f>
        <v>0</v>
      </c>
      <c r="BV33" s="25" t="n">
        <f aca="false">BU33*30.4*H33</f>
        <v>0</v>
      </c>
      <c r="BX33" s="25" t="n">
        <f aca="false">BW33*30.4*H33</f>
        <v>0</v>
      </c>
      <c r="BZ33" s="31" t="n">
        <f aca="false">BY33*30.4*H33</f>
        <v>0</v>
      </c>
      <c r="CB33" s="25" t="n">
        <f aca="false">CA33*30.4*H33</f>
        <v>0</v>
      </c>
      <c r="CD33" s="25" t="n">
        <f aca="false">CC33*30.4*H33</f>
        <v>0</v>
      </c>
      <c r="CF33" s="9"/>
      <c r="CG33" s="31" t="n">
        <f aca="false">CF33*30.4*H33</f>
        <v>0</v>
      </c>
      <c r="CI33" s="25" t="n">
        <f aca="false">CH33*30.4*H33</f>
        <v>0</v>
      </c>
      <c r="CK33" s="25" t="n">
        <f aca="false">CJ33*30.4*H33</f>
        <v>0</v>
      </c>
      <c r="CM33" s="25" t="n">
        <f aca="false">CL33*30.4*H33</f>
        <v>0</v>
      </c>
      <c r="CO33" s="25" t="n">
        <f aca="false">CN33*30.4*H33</f>
        <v>0</v>
      </c>
      <c r="CQ33" s="25" t="n">
        <f aca="false">CP33*30.4*H33</f>
        <v>0</v>
      </c>
      <c r="CS33" s="25" t="n">
        <f aca="false">CR33*30.4*H33</f>
        <v>0</v>
      </c>
      <c r="CU33" s="25" t="n">
        <f aca="false">CT33*30.4*H33</f>
        <v>0</v>
      </c>
      <c r="CW33" s="25" t="n">
        <f aca="false">CV33*30.4*H33</f>
        <v>0</v>
      </c>
      <c r="CY33" s="25" t="n">
        <f aca="false">CX33*30.4*H33</f>
        <v>0</v>
      </c>
      <c r="DA33" s="36" t="n">
        <f aca="false">CZ33*30.4*H33</f>
        <v>0</v>
      </c>
      <c r="DB33" s="51"/>
      <c r="DC33" s="37" t="n">
        <f aca="false">DB33*30.4*H33</f>
        <v>0</v>
      </c>
      <c r="DD33" s="2"/>
      <c r="DE33" s="9"/>
      <c r="DF33" s="40" t="n">
        <f aca="false">DE33*30.4*H33</f>
        <v>0</v>
      </c>
      <c r="DG33" s="45"/>
      <c r="DH33" s="36" t="n">
        <f aca="false">DG33*30.4*H33</f>
        <v>0</v>
      </c>
      <c r="DI33" s="45"/>
      <c r="DJ33" s="36" t="n">
        <f aca="false">DI33*30.4*H33</f>
        <v>0</v>
      </c>
      <c r="DK33" s="45"/>
      <c r="DL33" s="36" t="n">
        <f aca="false">DK33*30.4*H33</f>
        <v>0</v>
      </c>
      <c r="DM33" s="45"/>
      <c r="DN33" s="36" t="n">
        <f aca="false">DM33*30.4*H33</f>
        <v>0</v>
      </c>
      <c r="DO33" s="45"/>
      <c r="DP33" s="36" t="n">
        <f aca="false">DO33*30.4*H33</f>
        <v>0</v>
      </c>
      <c r="DQ33" s="45"/>
      <c r="DR33" s="36" t="n">
        <f aca="false">DQ33*30.4*H33</f>
        <v>0</v>
      </c>
      <c r="DS33" s="45"/>
      <c r="DT33" s="36" t="n">
        <f aca="false">DS33*30.4*H33</f>
        <v>0</v>
      </c>
      <c r="DU33" s="45"/>
      <c r="DV33" s="36" t="n">
        <f aca="false">DU33*30.4*H33</f>
        <v>0</v>
      </c>
      <c r="DW33" s="45"/>
      <c r="DX33" s="36" t="n">
        <f aca="false">DW33*30.4*H30</f>
        <v>0</v>
      </c>
      <c r="DY33" s="45"/>
      <c r="DZ33" s="36" t="n">
        <f aca="false">DY33*30.4*H33</f>
        <v>0</v>
      </c>
      <c r="EA33" s="45"/>
      <c r="EB33" s="36" t="n">
        <f aca="false">EA33*30.4*H33</f>
        <v>0</v>
      </c>
      <c r="EC33" s="45"/>
      <c r="ED33" s="46"/>
      <c r="EE33" s="40" t="n">
        <f aca="false">ED33*30.4*H33</f>
        <v>0</v>
      </c>
      <c r="EF33" s="45"/>
      <c r="EG33" s="36" t="n">
        <f aca="false">EF33*30.4*H33</f>
        <v>0</v>
      </c>
      <c r="EH33" s="45"/>
      <c r="EI33" s="36" t="n">
        <f aca="false">EH33*30.4*H33</f>
        <v>0</v>
      </c>
      <c r="EJ33" s="45"/>
      <c r="EK33" s="36" t="n">
        <f aca="false">EJ33*30.4*H33</f>
        <v>0</v>
      </c>
      <c r="EL33" s="45"/>
      <c r="EM33" s="36" t="n">
        <f aca="false">EL33*30.4*H33</f>
        <v>0</v>
      </c>
      <c r="EN33" s="45"/>
      <c r="EO33" s="36" t="n">
        <f aca="false">EN33*30.4*H33</f>
        <v>0</v>
      </c>
      <c r="EP33" s="45"/>
      <c r="EQ33" s="36" t="n">
        <f aca="false">EP33*30.4*H33</f>
        <v>0</v>
      </c>
      <c r="ER33" s="45"/>
      <c r="ES33" s="36" t="n">
        <f aca="false">ER33*30.4*H33</f>
        <v>0</v>
      </c>
      <c r="ET33" s="45"/>
      <c r="EU33" s="36" t="n">
        <f aca="false">ET33*30.4*H33</f>
        <v>0</v>
      </c>
      <c r="EV33" s="45"/>
      <c r="EW33" s="36" t="n">
        <f aca="false">EV33*30.4*H33</f>
        <v>0</v>
      </c>
      <c r="EX33" s="45"/>
      <c r="EY33" s="36" t="n">
        <f aca="false">EX33*30.4*H33</f>
        <v>0</v>
      </c>
      <c r="EZ33" s="45"/>
      <c r="FA33" s="36" t="n">
        <f aca="false">EZ33*30.4*H33</f>
        <v>0</v>
      </c>
      <c r="FC33" s="9"/>
      <c r="FD33" s="31" t="n">
        <f aca="false">FC33*H33*30.4</f>
        <v>0</v>
      </c>
      <c r="FF33" s="25" t="n">
        <f aca="false">FE33*H33*30.4</f>
        <v>0</v>
      </c>
      <c r="FH33" s="25" t="n">
        <f aca="false">FG33*H33*30.4</f>
        <v>0</v>
      </c>
      <c r="FJ33" s="25" t="n">
        <f aca="false">FI33*H33*30.4</f>
        <v>0</v>
      </c>
      <c r="FL33" s="25" t="n">
        <f aca="false">FK33*H33*30.4</f>
        <v>0</v>
      </c>
      <c r="FN33" s="25" t="n">
        <f aca="false">FM33*H33*30.4</f>
        <v>0</v>
      </c>
      <c r="FP33" s="25" t="n">
        <f aca="false">FO33*H33*30.4</f>
        <v>0</v>
      </c>
      <c r="FR33" s="25" t="n">
        <f aca="false">FQ33*H33*30.4</f>
        <v>0</v>
      </c>
      <c r="FT33" s="25" t="n">
        <f aca="false">FS33*H33*30.4</f>
        <v>0</v>
      </c>
      <c r="FV33" s="25" t="n">
        <f aca="false">FU33*H33*30.4</f>
        <v>0</v>
      </c>
      <c r="FX33" s="25" t="n">
        <f aca="false">FW33*H33*30.4</f>
        <v>0</v>
      </c>
      <c r="FZ33" s="36" t="n">
        <f aca="false">FY33*H33*30.4</f>
        <v>0</v>
      </c>
      <c r="GB33" s="9"/>
      <c r="GC33" s="40" t="n">
        <f aca="false">GB33*H33*30.4</f>
        <v>0</v>
      </c>
      <c r="GD33" s="45"/>
      <c r="GE33" s="36" t="n">
        <f aca="false">GD33*H33*30.4</f>
        <v>0</v>
      </c>
      <c r="GF33" s="45"/>
      <c r="GG33" s="36" t="n">
        <f aca="false">GF33*H33*30.4</f>
        <v>0</v>
      </c>
      <c r="GH33" s="45"/>
      <c r="GI33" s="36" t="n">
        <f aca="false">GH33*H33*30.4</f>
        <v>0</v>
      </c>
      <c r="GJ33" s="45"/>
      <c r="GK33" s="36" t="n">
        <f aca="false">GJ33*H33*30.4</f>
        <v>0</v>
      </c>
      <c r="GL33" s="45"/>
      <c r="GM33" s="36" t="n">
        <f aca="false">GL33*H33*30.4</f>
        <v>0</v>
      </c>
      <c r="GN33" s="45"/>
      <c r="GO33" s="36" t="n">
        <f aca="false">GN33*H33*30.4</f>
        <v>0</v>
      </c>
      <c r="GP33" s="45"/>
      <c r="GQ33" s="36" t="n">
        <f aca="false">GP33*H33*30.4</f>
        <v>0</v>
      </c>
      <c r="GR33" s="45"/>
      <c r="GS33" s="36" t="n">
        <f aca="false">GR33*H33*30.4</f>
        <v>0</v>
      </c>
      <c r="GT33" s="45"/>
      <c r="GU33" s="36" t="n">
        <f aca="false">GT33*H33*30.4</f>
        <v>0</v>
      </c>
      <c r="GV33" s="45"/>
      <c r="GW33" s="36" t="n">
        <f aca="false">GV33*H33*30.4</f>
        <v>0</v>
      </c>
      <c r="GX33" s="45"/>
      <c r="GY33" s="36" t="n">
        <f aca="false">GX33*H33*30.4</f>
        <v>0</v>
      </c>
      <c r="GZ33" s="45"/>
      <c r="HA33" s="46"/>
      <c r="HB33" s="40" t="n">
        <f aca="false">HA33*H33*30.4</f>
        <v>0</v>
      </c>
      <c r="HC33" s="45"/>
      <c r="HD33" s="36" t="n">
        <f aca="false">HC33*H33*30.4</f>
        <v>0</v>
      </c>
      <c r="HE33" s="45"/>
      <c r="HF33" s="36" t="n">
        <f aca="false">HE33*H33*30.4</f>
        <v>0</v>
      </c>
      <c r="HG33" s="45"/>
      <c r="HH33" s="36" t="n">
        <f aca="false">HG33*H33*30.4</f>
        <v>0</v>
      </c>
      <c r="HI33" s="45"/>
      <c r="HJ33" s="36" t="n">
        <f aca="false">HI33*H33*30.4</f>
        <v>0</v>
      </c>
      <c r="HK33" s="45"/>
      <c r="HL33" s="36" t="n">
        <f aca="false">HK33*H33*30.4</f>
        <v>0</v>
      </c>
      <c r="HM33" s="45"/>
      <c r="HN33" s="36" t="n">
        <f aca="false">HM33*H33*30.4</f>
        <v>0</v>
      </c>
      <c r="HO33" s="45"/>
      <c r="HP33" s="36" t="n">
        <f aca="false">HO33*H33*30.4</f>
        <v>0</v>
      </c>
      <c r="HQ33" s="45"/>
      <c r="HR33" s="36" t="n">
        <f aca="false">HQ33*H33*30.4</f>
        <v>0</v>
      </c>
      <c r="HS33" s="45"/>
      <c r="HT33" s="36" t="n">
        <f aca="false">HS33*H33*30.4</f>
        <v>0</v>
      </c>
      <c r="HU33" s="45"/>
      <c r="HV33" s="36" t="n">
        <f aca="false">HU33*H33*30.4</f>
        <v>0</v>
      </c>
      <c r="HW33" s="45"/>
      <c r="HX33" s="36" t="n">
        <f aca="false">HW33*H33*30.4</f>
        <v>0</v>
      </c>
      <c r="HY33" s="45"/>
      <c r="HZ33" s="46"/>
      <c r="IA33" s="45"/>
      <c r="IB33" s="45"/>
      <c r="IC33" s="45"/>
      <c r="ID33" s="45"/>
      <c r="IE33" s="45"/>
      <c r="IF33" s="45"/>
      <c r="IG33" s="45"/>
      <c r="IH33" s="45"/>
      <c r="II33" s="45"/>
      <c r="IJ33" s="45"/>
    </row>
    <row r="34" customFormat="false" ht="12.75" hidden="false" customHeight="false" outlineLevel="0" collapsed="false">
      <c r="A34" s="0" t="n">
        <v>27454</v>
      </c>
      <c r="B34" s="0" t="s">
        <v>37</v>
      </c>
      <c r="C34" s="25" t="n">
        <v>27500</v>
      </c>
      <c r="D34" s="26" t="n">
        <v>37257</v>
      </c>
      <c r="E34" s="26" t="n">
        <v>37621</v>
      </c>
      <c r="F34" s="0" t="s">
        <v>34</v>
      </c>
      <c r="G34" s="54"/>
      <c r="H34" s="56" t="s">
        <v>41</v>
      </c>
      <c r="I34" s="29" t="n">
        <v>27500</v>
      </c>
      <c r="J34" s="30" t="n">
        <f aca="false">I34*30.4*0</f>
        <v>0</v>
      </c>
      <c r="K34" s="31" t="n">
        <v>27500</v>
      </c>
      <c r="L34" s="31" t="n">
        <f aca="false">K34*30.4*0.0803</f>
        <v>67130.8</v>
      </c>
      <c r="M34" s="25" t="n">
        <v>27500</v>
      </c>
      <c r="N34" s="25" t="n">
        <f aca="false">M34*30.4*0.1254</f>
        <v>104834.4</v>
      </c>
      <c r="O34" s="25" t="n">
        <v>27500</v>
      </c>
      <c r="P34" s="25" t="n">
        <v>104834</v>
      </c>
      <c r="Q34" s="25" t="n">
        <v>27500</v>
      </c>
      <c r="R34" s="25" t="n">
        <v>104834</v>
      </c>
      <c r="S34" s="25" t="n">
        <v>27500</v>
      </c>
      <c r="T34" s="25" t="n">
        <v>104834</v>
      </c>
      <c r="U34" s="25" t="n">
        <v>27500</v>
      </c>
      <c r="V34" s="25" t="n">
        <v>104834</v>
      </c>
      <c r="W34" s="25" t="n">
        <v>27500</v>
      </c>
      <c r="X34" s="25" t="n">
        <v>104834</v>
      </c>
      <c r="Y34" s="25" t="n">
        <v>27500</v>
      </c>
      <c r="Z34" s="25" t="n">
        <v>104834</v>
      </c>
      <c r="AA34" s="25" t="n">
        <v>27500</v>
      </c>
      <c r="AB34" s="25" t="n">
        <v>104834</v>
      </c>
      <c r="AC34" s="25" t="n">
        <v>27500</v>
      </c>
      <c r="AD34" s="25" t="n">
        <v>104834</v>
      </c>
      <c r="AE34" s="25" t="n">
        <v>27500</v>
      </c>
      <c r="AF34" s="25" t="n">
        <v>104834</v>
      </c>
      <c r="AG34" s="25"/>
      <c r="AH34" s="9"/>
      <c r="AI34" s="31" t="e">
        <f aca="false">AH34*30.4*H34</f>
        <v>#VALUE!</v>
      </c>
      <c r="AK34" s="25" t="e">
        <f aca="false">AJ34*30.4*H34</f>
        <v>#VALUE!</v>
      </c>
      <c r="AM34" s="25" t="e">
        <f aca="false">AL34*30.4*H34</f>
        <v>#VALUE!</v>
      </c>
      <c r="AN34" s="2"/>
      <c r="AO34" s="33" t="e">
        <f aca="false">AN34*30.4*H34</f>
        <v>#VALUE!</v>
      </c>
      <c r="AP34" s="2"/>
      <c r="AQ34" s="33" t="e">
        <f aca="false">AP34*30.4*H34</f>
        <v>#VALUE!</v>
      </c>
      <c r="AS34" s="25" t="e">
        <f aca="false">AR34*30.4*H34</f>
        <v>#VALUE!</v>
      </c>
      <c r="AU34" s="25" t="e">
        <f aca="false">AT34*30.4*H34</f>
        <v>#VALUE!</v>
      </c>
      <c r="AW34" s="25" t="e">
        <f aca="false">AV34*30.4*H34</f>
        <v>#VALUE!</v>
      </c>
      <c r="AY34" s="25" t="e">
        <f aca="false">AX34*30.4*H34</f>
        <v>#VALUE!</v>
      </c>
      <c r="BA34" s="25" t="e">
        <f aca="false">AZ34*30.4*H34</f>
        <v>#VALUE!</v>
      </c>
      <c r="BC34" s="25" t="e">
        <f aca="false">BB34*30.4*H34</f>
        <v>#VALUE!</v>
      </c>
      <c r="BE34" s="25" t="e">
        <f aca="false">BD34*30.4*H34</f>
        <v>#VALUE!</v>
      </c>
      <c r="BG34" s="9"/>
      <c r="BH34" s="31" t="e">
        <f aca="false">BG34*30.4*H34</f>
        <v>#VALUE!</v>
      </c>
      <c r="BJ34" s="25" t="e">
        <f aca="false">BI34*30.4*H34</f>
        <v>#VALUE!</v>
      </c>
      <c r="BL34" s="25" t="e">
        <f aca="false">BK34*30.4*H34</f>
        <v>#VALUE!</v>
      </c>
      <c r="BN34" s="25" t="e">
        <f aca="false">BM34*30.4*H34</f>
        <v>#VALUE!</v>
      </c>
      <c r="BP34" s="25" t="e">
        <f aca="false">BO34*30.4*H34</f>
        <v>#VALUE!</v>
      </c>
      <c r="BR34" s="25" t="e">
        <f aca="false">BQ34*30.4*H34</f>
        <v>#VALUE!</v>
      </c>
      <c r="BT34" s="25" t="e">
        <f aca="false">BS34*30.4*H34</f>
        <v>#VALUE!</v>
      </c>
      <c r="BV34" s="25" t="e">
        <f aca="false">BU34*30.4*H34</f>
        <v>#VALUE!</v>
      </c>
      <c r="BX34" s="25" t="e">
        <f aca="false">BW34*30.4*H34</f>
        <v>#VALUE!</v>
      </c>
      <c r="BZ34" s="31" t="e">
        <f aca="false">BY34*30.4*H34</f>
        <v>#VALUE!</v>
      </c>
      <c r="CB34" s="25" t="e">
        <f aca="false">CA34*30.4*H34</f>
        <v>#VALUE!</v>
      </c>
      <c r="CD34" s="25" t="e">
        <f aca="false">CC34*30.4*H34</f>
        <v>#VALUE!</v>
      </c>
      <c r="CF34" s="9"/>
      <c r="CG34" s="31" t="e">
        <f aca="false">CF34*30.4*H34</f>
        <v>#VALUE!</v>
      </c>
      <c r="CI34" s="25" t="e">
        <f aca="false">CH34*30.4*H34</f>
        <v>#VALUE!</v>
      </c>
      <c r="CK34" s="25" t="e">
        <f aca="false">CJ34*30.4*H34</f>
        <v>#VALUE!</v>
      </c>
      <c r="CM34" s="25" t="e">
        <f aca="false">CL34*30.4*H34</f>
        <v>#VALUE!</v>
      </c>
      <c r="CO34" s="25" t="e">
        <f aca="false">CN34*30.4*H34</f>
        <v>#VALUE!</v>
      </c>
      <c r="CQ34" s="25" t="e">
        <f aca="false">CP34*30.4*H34</f>
        <v>#VALUE!</v>
      </c>
      <c r="CS34" s="25" t="e">
        <f aca="false">CR34*30.4*H34</f>
        <v>#VALUE!</v>
      </c>
      <c r="CU34" s="25" t="e">
        <f aca="false">CT34*30.4*H34</f>
        <v>#VALUE!</v>
      </c>
      <c r="CW34" s="25" t="e">
        <f aca="false">CV34*30.4*H34</f>
        <v>#VALUE!</v>
      </c>
      <c r="CY34" s="25" t="e">
        <f aca="false">CX34*30.4*H34</f>
        <v>#VALUE!</v>
      </c>
      <c r="DA34" s="36" t="e">
        <f aca="false">CZ34*30.4*H34</f>
        <v>#VALUE!</v>
      </c>
      <c r="DB34" s="51"/>
      <c r="DC34" s="37" t="e">
        <f aca="false">DB34*30.4*H34</f>
        <v>#VALUE!</v>
      </c>
      <c r="DD34" s="2"/>
      <c r="DE34" s="9"/>
      <c r="DF34" s="40" t="e">
        <f aca="false">DE34*30.4*H34</f>
        <v>#VALUE!</v>
      </c>
      <c r="DG34" s="45"/>
      <c r="DH34" s="36" t="e">
        <f aca="false">DG34*30.4*H34</f>
        <v>#VALUE!</v>
      </c>
      <c r="DI34" s="45"/>
      <c r="DJ34" s="36" t="e">
        <f aca="false">DI34*30.4*H34</f>
        <v>#VALUE!</v>
      </c>
      <c r="DK34" s="45"/>
      <c r="DL34" s="36" t="e">
        <f aca="false">DK34*30.4*H34</f>
        <v>#VALUE!</v>
      </c>
      <c r="DM34" s="45"/>
      <c r="DN34" s="36" t="e">
        <f aca="false">DM34*30.4*H34</f>
        <v>#VALUE!</v>
      </c>
      <c r="DO34" s="45"/>
      <c r="DP34" s="36" t="e">
        <f aca="false">DO34*30.4*H34</f>
        <v>#VALUE!</v>
      </c>
      <c r="DQ34" s="45"/>
      <c r="DR34" s="36" t="e">
        <f aca="false">DQ34*30.4*H34</f>
        <v>#VALUE!</v>
      </c>
      <c r="DS34" s="45"/>
      <c r="DT34" s="36" t="e">
        <f aca="false">DS34*30.4*H34</f>
        <v>#VALUE!</v>
      </c>
      <c r="DU34" s="45"/>
      <c r="DV34" s="36" t="e">
        <f aca="false">DU34*30.4*H34</f>
        <v>#VALUE!</v>
      </c>
      <c r="DW34" s="45"/>
      <c r="DX34" s="36" t="n">
        <f aca="false">DW34*30.4*H31</f>
        <v>0</v>
      </c>
      <c r="DY34" s="45"/>
      <c r="DZ34" s="36" t="e">
        <f aca="false">DY34*30.4*H34</f>
        <v>#VALUE!</v>
      </c>
      <c r="EA34" s="45"/>
      <c r="EB34" s="36" t="e">
        <f aca="false">EA34*30.4*H34</f>
        <v>#VALUE!</v>
      </c>
      <c r="EC34" s="45"/>
      <c r="ED34" s="46"/>
      <c r="EE34" s="40" t="e">
        <f aca="false">ED34*30.4*H34</f>
        <v>#VALUE!</v>
      </c>
      <c r="EF34" s="45"/>
      <c r="EG34" s="36" t="e">
        <f aca="false">EF34*30.4*H34</f>
        <v>#VALUE!</v>
      </c>
      <c r="EH34" s="45"/>
      <c r="EI34" s="36" t="e">
        <f aca="false">EH34*30.4*H34</f>
        <v>#VALUE!</v>
      </c>
      <c r="EJ34" s="45"/>
      <c r="EK34" s="36" t="e">
        <f aca="false">EJ34*30.4*H34</f>
        <v>#VALUE!</v>
      </c>
      <c r="EL34" s="45"/>
      <c r="EM34" s="36" t="e">
        <f aca="false">EL34*30.4*H34</f>
        <v>#VALUE!</v>
      </c>
      <c r="EN34" s="45"/>
      <c r="EO34" s="36" t="e">
        <f aca="false">EN34*30.4*H34</f>
        <v>#VALUE!</v>
      </c>
      <c r="EP34" s="45"/>
      <c r="EQ34" s="36" t="e">
        <f aca="false">EP34*30.4*H34</f>
        <v>#VALUE!</v>
      </c>
      <c r="ER34" s="45"/>
      <c r="ES34" s="36" t="e">
        <f aca="false">ER34*30.4*H34</f>
        <v>#VALUE!</v>
      </c>
      <c r="ET34" s="45"/>
      <c r="EU34" s="36" t="e">
        <f aca="false">ET34*30.4*H34</f>
        <v>#VALUE!</v>
      </c>
      <c r="EV34" s="45"/>
      <c r="EW34" s="36" t="e">
        <f aca="false">EV34*30.4*H34</f>
        <v>#VALUE!</v>
      </c>
      <c r="EX34" s="45"/>
      <c r="EY34" s="36" t="e">
        <f aca="false">EX34*30.4*H34</f>
        <v>#VALUE!</v>
      </c>
      <c r="EZ34" s="45"/>
      <c r="FA34" s="36" t="e">
        <f aca="false">EZ34*30.4*H34</f>
        <v>#VALUE!</v>
      </c>
      <c r="FC34" s="9"/>
      <c r="FD34" s="31" t="e">
        <f aca="false">FC34*H34*30.4</f>
        <v>#VALUE!</v>
      </c>
      <c r="FF34" s="25" t="e">
        <f aca="false">FE34*H34*30.4</f>
        <v>#VALUE!</v>
      </c>
      <c r="FH34" s="25" t="e">
        <f aca="false">FG34*H34*30.4</f>
        <v>#VALUE!</v>
      </c>
      <c r="FJ34" s="25" t="e">
        <f aca="false">FI34*H34*30.4</f>
        <v>#VALUE!</v>
      </c>
      <c r="FL34" s="25" t="e">
        <f aca="false">FK34*H34*30.4</f>
        <v>#VALUE!</v>
      </c>
      <c r="FN34" s="25" t="e">
        <f aca="false">FM34*H34*30.4</f>
        <v>#VALUE!</v>
      </c>
      <c r="FP34" s="25" t="e">
        <f aca="false">FO34*H34*30.4</f>
        <v>#VALUE!</v>
      </c>
      <c r="FR34" s="25" t="e">
        <f aca="false">FQ34*H34*30.4</f>
        <v>#VALUE!</v>
      </c>
      <c r="FT34" s="25" t="e">
        <f aca="false">FS34*H34*30.4</f>
        <v>#VALUE!</v>
      </c>
      <c r="FV34" s="25" t="e">
        <f aca="false">FU34*H34*30.4</f>
        <v>#VALUE!</v>
      </c>
      <c r="FX34" s="25" t="e">
        <f aca="false">FW34*H34*30.4</f>
        <v>#VALUE!</v>
      </c>
      <c r="FZ34" s="36" t="e">
        <f aca="false">FY34*H34*30.4</f>
        <v>#VALUE!</v>
      </c>
      <c r="GB34" s="9"/>
      <c r="GC34" s="40" t="e">
        <f aca="false">GB34*H34*30.4</f>
        <v>#VALUE!</v>
      </c>
      <c r="GD34" s="45"/>
      <c r="GE34" s="36" t="e">
        <f aca="false">GD34*H34*30.4</f>
        <v>#VALUE!</v>
      </c>
      <c r="GF34" s="45"/>
      <c r="GG34" s="36" t="e">
        <f aca="false">GF34*H34*30.4</f>
        <v>#VALUE!</v>
      </c>
      <c r="GH34" s="45"/>
      <c r="GI34" s="36" t="e">
        <f aca="false">GH34*H34*30.4</f>
        <v>#VALUE!</v>
      </c>
      <c r="GJ34" s="45"/>
      <c r="GK34" s="36" t="e">
        <f aca="false">GJ34*H34*30.4</f>
        <v>#VALUE!</v>
      </c>
      <c r="GL34" s="45"/>
      <c r="GM34" s="36" t="e">
        <f aca="false">GL34*H34*30.4</f>
        <v>#VALUE!</v>
      </c>
      <c r="GN34" s="45"/>
      <c r="GO34" s="36" t="e">
        <f aca="false">GN34*H34*30.4</f>
        <v>#VALUE!</v>
      </c>
      <c r="GP34" s="45"/>
      <c r="GQ34" s="36" t="e">
        <f aca="false">GP34*H34*30.4</f>
        <v>#VALUE!</v>
      </c>
      <c r="GR34" s="45"/>
      <c r="GS34" s="36" t="e">
        <f aca="false">GR34*H34*30.4</f>
        <v>#VALUE!</v>
      </c>
      <c r="GT34" s="45"/>
      <c r="GU34" s="36" t="e">
        <f aca="false">GT34*H34*30.4</f>
        <v>#VALUE!</v>
      </c>
      <c r="GV34" s="45"/>
      <c r="GW34" s="36" t="e">
        <f aca="false">GV34*H34*30.4</f>
        <v>#VALUE!</v>
      </c>
      <c r="GX34" s="45"/>
      <c r="GY34" s="36" t="e">
        <f aca="false">GX34*H34*30.4</f>
        <v>#VALUE!</v>
      </c>
      <c r="GZ34" s="45"/>
      <c r="HA34" s="46"/>
      <c r="HB34" s="40" t="e">
        <f aca="false">HA34*H34*30.4</f>
        <v>#VALUE!</v>
      </c>
      <c r="HC34" s="45"/>
      <c r="HD34" s="36" t="e">
        <f aca="false">HC34*H34*30.4</f>
        <v>#VALUE!</v>
      </c>
      <c r="HE34" s="45"/>
      <c r="HF34" s="36" t="e">
        <f aca="false">HE34*H34*30.4</f>
        <v>#VALUE!</v>
      </c>
      <c r="HG34" s="45"/>
      <c r="HH34" s="36" t="e">
        <f aca="false">HG34*H34*30.4</f>
        <v>#VALUE!</v>
      </c>
      <c r="HI34" s="45"/>
      <c r="HJ34" s="36" t="e">
        <f aca="false">HI34*H34*30.4</f>
        <v>#VALUE!</v>
      </c>
      <c r="HK34" s="45"/>
      <c r="HL34" s="36" t="e">
        <f aca="false">HK34*H34*30.4</f>
        <v>#VALUE!</v>
      </c>
      <c r="HM34" s="45"/>
      <c r="HN34" s="36" t="e">
        <f aca="false">HM34*H34*30.4</f>
        <v>#VALUE!</v>
      </c>
      <c r="HO34" s="45"/>
      <c r="HP34" s="36" t="e">
        <f aca="false">HO34*H34*30.4</f>
        <v>#VALUE!</v>
      </c>
      <c r="HQ34" s="45"/>
      <c r="HR34" s="36" t="e">
        <f aca="false">HQ34*H34*30.4</f>
        <v>#VALUE!</v>
      </c>
      <c r="HS34" s="45"/>
      <c r="HT34" s="36" t="e">
        <f aca="false">HS34*H34*30.4</f>
        <v>#VALUE!</v>
      </c>
      <c r="HU34" s="45"/>
      <c r="HV34" s="36" t="e">
        <f aca="false">HU34*H34*30.4</f>
        <v>#VALUE!</v>
      </c>
      <c r="HW34" s="45"/>
      <c r="HX34" s="36" t="e">
        <f aca="false">HW34*H34*30.4</f>
        <v>#VALUE!</v>
      </c>
      <c r="HY34" s="45"/>
      <c r="HZ34" s="46"/>
      <c r="IA34" s="45"/>
      <c r="IB34" s="45"/>
      <c r="IC34" s="45"/>
      <c r="ID34" s="45"/>
      <c r="IE34" s="45"/>
      <c r="IF34" s="45"/>
      <c r="IG34" s="45"/>
      <c r="IH34" s="45"/>
      <c r="II34" s="45"/>
      <c r="IJ34" s="45"/>
    </row>
    <row r="35" customFormat="false" ht="12.75" hidden="false" customHeight="false" outlineLevel="0" collapsed="false">
      <c r="A35" s="0" t="n">
        <v>27456</v>
      </c>
      <c r="B35" s="0" t="s">
        <v>40</v>
      </c>
      <c r="C35" s="25" t="n">
        <v>21500</v>
      </c>
      <c r="D35" s="26" t="n">
        <v>37561</v>
      </c>
      <c r="E35" s="26" t="n">
        <v>37621</v>
      </c>
      <c r="F35" s="0" t="s">
        <v>34</v>
      </c>
      <c r="G35" s="54"/>
      <c r="H35" s="28"/>
      <c r="I35" s="55"/>
      <c r="J35" s="30" t="n">
        <f aca="false">I35*H35*30.4</f>
        <v>0</v>
      </c>
      <c r="K35" s="10"/>
      <c r="L35" s="31" t="n">
        <f aca="false">K35*30.4*H35</f>
        <v>0</v>
      </c>
      <c r="N35" s="25" t="n">
        <f aca="false">M35*30.4*H35</f>
        <v>0</v>
      </c>
      <c r="P35" s="25" t="n">
        <f aca="false">O35*30.4*H35</f>
        <v>0</v>
      </c>
      <c r="R35" s="25" t="n">
        <f aca="false">Q35*30.4*H35</f>
        <v>0</v>
      </c>
      <c r="T35" s="25" t="n">
        <f aca="false">S35*30.4*H35</f>
        <v>0</v>
      </c>
      <c r="V35" s="25" t="n">
        <f aca="false">U35*30.4*H35</f>
        <v>0</v>
      </c>
      <c r="X35" s="25" t="n">
        <f aca="false">W35*30.4*H35</f>
        <v>0</v>
      </c>
      <c r="Z35" s="25" t="n">
        <f aca="false">Y35*30.4*H35</f>
        <v>0</v>
      </c>
      <c r="AB35" s="25" t="n">
        <f aca="false">AA35*30.4*H35</f>
        <v>0</v>
      </c>
      <c r="AC35" s="25" t="n">
        <v>21500</v>
      </c>
      <c r="AD35" s="25" t="n">
        <f aca="false">AC35*30.4*0.1753</f>
        <v>114576.08</v>
      </c>
      <c r="AE35" s="25" t="n">
        <v>21500</v>
      </c>
      <c r="AF35" s="25" t="n">
        <f aca="false">AE35*30.4*0.1753</f>
        <v>114576.08</v>
      </c>
      <c r="AG35" s="25"/>
      <c r="AH35" s="9"/>
      <c r="AI35" s="31" t="n">
        <f aca="false">AH35*30.4*H35</f>
        <v>0</v>
      </c>
      <c r="AK35" s="25" t="n">
        <f aca="false">AJ35*30.4*H35</f>
        <v>0</v>
      </c>
      <c r="AM35" s="25" t="n">
        <f aca="false">AL35*30.4*H35</f>
        <v>0</v>
      </c>
      <c r="AN35" s="2"/>
      <c r="AO35" s="33" t="n">
        <f aca="false">AN35*30.4*H35</f>
        <v>0</v>
      </c>
      <c r="AP35" s="2"/>
      <c r="AQ35" s="33" t="n">
        <f aca="false">AP35*30.4*H35</f>
        <v>0</v>
      </c>
      <c r="AS35" s="25" t="n">
        <f aca="false">AR35*30.4*H35</f>
        <v>0</v>
      </c>
      <c r="AU35" s="25" t="n">
        <f aca="false">AT35*30.4*H35</f>
        <v>0</v>
      </c>
      <c r="AW35" s="25" t="n">
        <f aca="false">AV35*30.4*H35</f>
        <v>0</v>
      </c>
      <c r="AY35" s="25" t="n">
        <f aca="false">AX35*30.4*H35</f>
        <v>0</v>
      </c>
      <c r="BA35" s="25" t="n">
        <f aca="false">AZ35*30.4*H35</f>
        <v>0</v>
      </c>
      <c r="BC35" s="25" t="n">
        <f aca="false">BB35*30.4*H35</f>
        <v>0</v>
      </c>
      <c r="BE35" s="25" t="n">
        <f aca="false">BD35*30.4*H35</f>
        <v>0</v>
      </c>
      <c r="BG35" s="9"/>
      <c r="BH35" s="31" t="n">
        <f aca="false">BG35*30.4*H35</f>
        <v>0</v>
      </c>
      <c r="BJ35" s="25" t="n">
        <f aca="false">BI35*30.4*H35</f>
        <v>0</v>
      </c>
      <c r="BL35" s="25" t="n">
        <f aca="false">BK35*30.4*H35</f>
        <v>0</v>
      </c>
      <c r="BN35" s="25" t="n">
        <f aca="false">BM35*30.4*H35</f>
        <v>0</v>
      </c>
      <c r="BP35" s="25" t="n">
        <f aca="false">BO35*30.4*H35</f>
        <v>0</v>
      </c>
      <c r="BR35" s="25" t="n">
        <f aca="false">BQ35*30.4*H35</f>
        <v>0</v>
      </c>
      <c r="BT35" s="25" t="n">
        <f aca="false">BS35*30.4*H35</f>
        <v>0</v>
      </c>
      <c r="BV35" s="25" t="n">
        <f aca="false">BU35*30.4*H35</f>
        <v>0</v>
      </c>
      <c r="BX35" s="25" t="n">
        <f aca="false">BW35*30.4*H35</f>
        <v>0</v>
      </c>
      <c r="BZ35" s="31" t="n">
        <f aca="false">BY35*30.4*H35</f>
        <v>0</v>
      </c>
      <c r="CB35" s="25" t="n">
        <f aca="false">CA35*30.4*H35</f>
        <v>0</v>
      </c>
      <c r="CD35" s="25" t="n">
        <f aca="false">CC35*30.4*H35</f>
        <v>0</v>
      </c>
      <c r="CF35" s="9"/>
      <c r="CG35" s="31" t="n">
        <f aca="false">CF35*30.4*H35</f>
        <v>0</v>
      </c>
      <c r="CI35" s="25" t="n">
        <f aca="false">CH35*30.4*H35</f>
        <v>0</v>
      </c>
      <c r="CK35" s="25" t="n">
        <f aca="false">CJ35*30.4*H35</f>
        <v>0</v>
      </c>
      <c r="CM35" s="25" t="n">
        <f aca="false">CL35*30.4*H35</f>
        <v>0</v>
      </c>
      <c r="CO35" s="25" t="n">
        <f aca="false">CN35*30.4*H35</f>
        <v>0</v>
      </c>
      <c r="CQ35" s="25" t="n">
        <f aca="false">CP35*30.4*H35</f>
        <v>0</v>
      </c>
      <c r="CS35" s="25" t="n">
        <f aca="false">CR35*30.4*H35</f>
        <v>0</v>
      </c>
      <c r="CU35" s="25" t="n">
        <f aca="false">CT35*30.4*H35</f>
        <v>0</v>
      </c>
      <c r="CW35" s="25" t="n">
        <f aca="false">CV35*30.4*H35</f>
        <v>0</v>
      </c>
      <c r="CY35" s="25" t="n">
        <f aca="false">CX35*30.4*H35</f>
        <v>0</v>
      </c>
      <c r="DA35" s="36" t="n">
        <f aca="false">CZ35*30.4*H35</f>
        <v>0</v>
      </c>
      <c r="DB35" s="51"/>
      <c r="DC35" s="37" t="n">
        <f aca="false">DB35*30.4*H35</f>
        <v>0</v>
      </c>
      <c r="DD35" s="2"/>
      <c r="DE35" s="9"/>
      <c r="DF35" s="40" t="n">
        <f aca="false">DE35*30.4*H35</f>
        <v>0</v>
      </c>
      <c r="DG35" s="45"/>
      <c r="DH35" s="36" t="n">
        <f aca="false">DG35*30.4*H35</f>
        <v>0</v>
      </c>
      <c r="DI35" s="45"/>
      <c r="DJ35" s="36" t="n">
        <f aca="false">DI35*30.4*H35</f>
        <v>0</v>
      </c>
      <c r="DK35" s="45"/>
      <c r="DL35" s="36" t="n">
        <f aca="false">DK35*30.4*H35</f>
        <v>0</v>
      </c>
      <c r="DM35" s="45"/>
      <c r="DN35" s="36" t="n">
        <f aca="false">DM35*30.4*H35</f>
        <v>0</v>
      </c>
      <c r="DO35" s="45"/>
      <c r="DP35" s="36" t="n">
        <f aca="false">DO35*30.4*H35</f>
        <v>0</v>
      </c>
      <c r="DQ35" s="45"/>
      <c r="DR35" s="36" t="n">
        <f aca="false">DQ35*30.4*H35</f>
        <v>0</v>
      </c>
      <c r="DS35" s="45"/>
      <c r="DT35" s="36" t="n">
        <f aca="false">DS35*30.4*H35</f>
        <v>0</v>
      </c>
      <c r="DU35" s="45"/>
      <c r="DV35" s="36" t="n">
        <f aca="false">DU35*30.4*H35</f>
        <v>0</v>
      </c>
      <c r="DW35" s="45"/>
      <c r="DX35" s="36" t="n">
        <f aca="false">DW35*30.4*H32</f>
        <v>0</v>
      </c>
      <c r="DY35" s="45"/>
      <c r="DZ35" s="36" t="n">
        <f aca="false">DY35*30.4*H35</f>
        <v>0</v>
      </c>
      <c r="EA35" s="45"/>
      <c r="EB35" s="36" t="n">
        <f aca="false">EA35*30.4*H35</f>
        <v>0</v>
      </c>
      <c r="EC35" s="45"/>
      <c r="ED35" s="46"/>
      <c r="EE35" s="40" t="n">
        <f aca="false">ED35*30.4*H35</f>
        <v>0</v>
      </c>
      <c r="EF35" s="45"/>
      <c r="EG35" s="36" t="n">
        <f aca="false">EF35*30.4*H35</f>
        <v>0</v>
      </c>
      <c r="EH35" s="45"/>
      <c r="EI35" s="36" t="n">
        <f aca="false">EH35*30.4*H35</f>
        <v>0</v>
      </c>
      <c r="EJ35" s="45"/>
      <c r="EK35" s="36" t="n">
        <f aca="false">EJ35*30.4*H35</f>
        <v>0</v>
      </c>
      <c r="EL35" s="45"/>
      <c r="EM35" s="36" t="n">
        <f aca="false">EL35*30.4*H35</f>
        <v>0</v>
      </c>
      <c r="EN35" s="45"/>
      <c r="EO35" s="36" t="n">
        <f aca="false">EN35*30.4*H35</f>
        <v>0</v>
      </c>
      <c r="EP35" s="45"/>
      <c r="EQ35" s="36" t="n">
        <f aca="false">EP35*30.4*H35</f>
        <v>0</v>
      </c>
      <c r="ER35" s="45"/>
      <c r="ES35" s="36" t="n">
        <f aca="false">ER35*30.4*H35</f>
        <v>0</v>
      </c>
      <c r="ET35" s="45"/>
      <c r="EU35" s="36" t="n">
        <f aca="false">ET35*30.4*H35</f>
        <v>0</v>
      </c>
      <c r="EV35" s="45"/>
      <c r="EW35" s="36" t="n">
        <f aca="false">EV35*30.4*H35</f>
        <v>0</v>
      </c>
      <c r="EX35" s="45"/>
      <c r="EY35" s="36" t="n">
        <f aca="false">EX35*30.4*H35</f>
        <v>0</v>
      </c>
      <c r="EZ35" s="45"/>
      <c r="FA35" s="36" t="n">
        <f aca="false">EZ35*30.4*H35</f>
        <v>0</v>
      </c>
      <c r="FC35" s="9"/>
      <c r="FD35" s="31" t="n">
        <f aca="false">FC35*H35*30.4</f>
        <v>0</v>
      </c>
      <c r="FF35" s="25" t="n">
        <f aca="false">FE35*H35*30.4</f>
        <v>0</v>
      </c>
      <c r="FH35" s="25" t="n">
        <f aca="false">FG35*H35*30.4</f>
        <v>0</v>
      </c>
      <c r="FJ35" s="25" t="n">
        <f aca="false">FI35*H35*30.4</f>
        <v>0</v>
      </c>
      <c r="FL35" s="25" t="n">
        <f aca="false">FK35*H35*30.4</f>
        <v>0</v>
      </c>
      <c r="FN35" s="25" t="n">
        <f aca="false">FM35*H35*30.4</f>
        <v>0</v>
      </c>
      <c r="FP35" s="25" t="n">
        <f aca="false">FO35*H35*30.4</f>
        <v>0</v>
      </c>
      <c r="FR35" s="25" t="n">
        <f aca="false">FQ35*H35*30.4</f>
        <v>0</v>
      </c>
      <c r="FT35" s="25" t="n">
        <f aca="false">FS35*H35*30.4</f>
        <v>0</v>
      </c>
      <c r="FV35" s="25" t="n">
        <f aca="false">FU35*H35*30.4</f>
        <v>0</v>
      </c>
      <c r="FX35" s="25" t="n">
        <f aca="false">FW35*H35*30.4</f>
        <v>0</v>
      </c>
      <c r="FZ35" s="36" t="n">
        <f aca="false">FY35*H35*30.4</f>
        <v>0</v>
      </c>
      <c r="GB35" s="9"/>
      <c r="GC35" s="40" t="n">
        <f aca="false">GB35*H35*30.4</f>
        <v>0</v>
      </c>
      <c r="GD35" s="45"/>
      <c r="GE35" s="36" t="n">
        <f aca="false">GD35*H35*30.4</f>
        <v>0</v>
      </c>
      <c r="GF35" s="45"/>
      <c r="GG35" s="36" t="n">
        <f aca="false">GF35*H35*30.4</f>
        <v>0</v>
      </c>
      <c r="GH35" s="45"/>
      <c r="GI35" s="36" t="n">
        <f aca="false">GH35*H35*30.4</f>
        <v>0</v>
      </c>
      <c r="GJ35" s="45"/>
      <c r="GK35" s="36" t="n">
        <f aca="false">GJ35*H35*30.4</f>
        <v>0</v>
      </c>
      <c r="GL35" s="45"/>
      <c r="GM35" s="36" t="n">
        <f aca="false">GL35*H35*30.4</f>
        <v>0</v>
      </c>
      <c r="GN35" s="45"/>
      <c r="GO35" s="36" t="n">
        <f aca="false">GN35*H35*30.4</f>
        <v>0</v>
      </c>
      <c r="GP35" s="45"/>
      <c r="GQ35" s="36" t="n">
        <f aca="false">GP35*H35*30.4</f>
        <v>0</v>
      </c>
      <c r="GR35" s="45"/>
      <c r="GS35" s="36" t="n">
        <f aca="false">GR35*H35*30.4</f>
        <v>0</v>
      </c>
      <c r="GT35" s="45"/>
      <c r="GU35" s="36" t="n">
        <f aca="false">GT35*H35*30.4</f>
        <v>0</v>
      </c>
      <c r="GV35" s="45"/>
      <c r="GW35" s="36" t="n">
        <f aca="false">GV35*H35*30.4</f>
        <v>0</v>
      </c>
      <c r="GX35" s="45"/>
      <c r="GY35" s="36" t="n">
        <f aca="false">GX35*H35*30.4</f>
        <v>0</v>
      </c>
      <c r="GZ35" s="45"/>
      <c r="HA35" s="46"/>
      <c r="HB35" s="40" t="n">
        <f aca="false">HA35*H35*30.4</f>
        <v>0</v>
      </c>
      <c r="HC35" s="45"/>
      <c r="HD35" s="36" t="n">
        <f aca="false">HC35*H35*30.4</f>
        <v>0</v>
      </c>
      <c r="HE35" s="45"/>
      <c r="HF35" s="36" t="n">
        <f aca="false">HE35*H35*30.4</f>
        <v>0</v>
      </c>
      <c r="HG35" s="45"/>
      <c r="HH35" s="36" t="n">
        <f aca="false">HG35*H35*30.4</f>
        <v>0</v>
      </c>
      <c r="HI35" s="45"/>
      <c r="HJ35" s="36" t="n">
        <f aca="false">HI35*H35*30.4</f>
        <v>0</v>
      </c>
      <c r="HK35" s="45"/>
      <c r="HL35" s="36" t="n">
        <f aca="false">HK35*H35*30.4</f>
        <v>0</v>
      </c>
      <c r="HM35" s="45"/>
      <c r="HN35" s="36" t="n">
        <f aca="false">HM35*H35*30.4</f>
        <v>0</v>
      </c>
      <c r="HO35" s="45"/>
      <c r="HP35" s="36" t="n">
        <f aca="false">HO35*H35*30.4</f>
        <v>0</v>
      </c>
      <c r="HQ35" s="45"/>
      <c r="HR35" s="36" t="n">
        <f aca="false">HQ35*H35*30.4</f>
        <v>0</v>
      </c>
      <c r="HS35" s="45"/>
      <c r="HT35" s="36" t="n">
        <f aca="false">HS35*H35*30.4</f>
        <v>0</v>
      </c>
      <c r="HU35" s="45"/>
      <c r="HV35" s="36" t="n">
        <f aca="false">HU35*H35*30.4</f>
        <v>0</v>
      </c>
      <c r="HW35" s="45"/>
      <c r="HX35" s="36" t="n">
        <f aca="false">HW35*H35*30.4</f>
        <v>0</v>
      </c>
      <c r="HY35" s="45"/>
      <c r="HZ35" s="46"/>
      <c r="IA35" s="45"/>
      <c r="IB35" s="45"/>
      <c r="IC35" s="45"/>
      <c r="ID35" s="45"/>
      <c r="IE35" s="45"/>
      <c r="IF35" s="45"/>
      <c r="IG35" s="45"/>
      <c r="IH35" s="45"/>
      <c r="II35" s="45"/>
      <c r="IJ35" s="45"/>
    </row>
    <row r="36" customFormat="false" ht="12.75" hidden="false" customHeight="false" outlineLevel="0" collapsed="false">
      <c r="A36" s="0" t="n">
        <v>27458</v>
      </c>
      <c r="B36" s="0" t="s">
        <v>42</v>
      </c>
      <c r="C36" s="25" t="n">
        <v>14000</v>
      </c>
      <c r="D36" s="26" t="n">
        <v>37622</v>
      </c>
      <c r="E36" s="26" t="n">
        <v>38717</v>
      </c>
      <c r="F36" s="0" t="s">
        <v>34</v>
      </c>
      <c r="G36" s="54"/>
      <c r="H36" s="28"/>
      <c r="I36" s="55"/>
      <c r="J36" s="30" t="n">
        <f aca="false">I36*H36*30.4</f>
        <v>0</v>
      </c>
      <c r="K36" s="10"/>
      <c r="L36" s="31" t="n">
        <f aca="false">K36*30.4*H36</f>
        <v>0</v>
      </c>
      <c r="N36" s="25" t="n">
        <f aca="false">M36*30.4*H36</f>
        <v>0</v>
      </c>
      <c r="P36" s="25" t="n">
        <f aca="false">O36*30.4*H36</f>
        <v>0</v>
      </c>
      <c r="R36" s="25" t="n">
        <f aca="false">Q36*30.4*H36</f>
        <v>0</v>
      </c>
      <c r="T36" s="25" t="n">
        <f aca="false">S36*30.4*H36</f>
        <v>0</v>
      </c>
      <c r="V36" s="25" t="n">
        <f aca="false">U36*30.4*H36</f>
        <v>0</v>
      </c>
      <c r="X36" s="25" t="n">
        <f aca="false">W36*30.4*H36</f>
        <v>0</v>
      </c>
      <c r="Z36" s="25" t="n">
        <f aca="false">Y36*30.4*H36</f>
        <v>0</v>
      </c>
      <c r="AB36" s="25" t="n">
        <f aca="false">AA36*30.4*H36</f>
        <v>0</v>
      </c>
      <c r="AD36" s="25" t="n">
        <f aca="false">AC36*30.4*H36</f>
        <v>0</v>
      </c>
      <c r="AF36" s="25" t="n">
        <f aca="false">AE36*30.4*H36</f>
        <v>0</v>
      </c>
      <c r="AG36" s="25"/>
      <c r="AH36" s="32" t="n">
        <v>14000</v>
      </c>
      <c r="AI36" s="31" t="n">
        <f aca="false">AH36*30.4*0.1798</f>
        <v>76522.88</v>
      </c>
      <c r="AJ36" s="25" t="n">
        <v>14000</v>
      </c>
      <c r="AK36" s="31" t="n">
        <f aca="false">AJ36*30.4*0.1798</f>
        <v>76522.88</v>
      </c>
      <c r="AL36" s="25" t="n">
        <v>14000</v>
      </c>
      <c r="AM36" s="31" t="n">
        <f aca="false">AL36*30.4*0.1798</f>
        <v>76522.88</v>
      </c>
      <c r="AN36" s="33" t="n">
        <v>14000</v>
      </c>
      <c r="AO36" s="31" t="n">
        <f aca="false">AN36*30.4*0.1798</f>
        <v>76522.88</v>
      </c>
      <c r="AP36" s="33" t="n">
        <v>14000</v>
      </c>
      <c r="AQ36" s="31" t="n">
        <f aca="false">AP36*30.4*0.1798</f>
        <v>76522.88</v>
      </c>
      <c r="AR36" s="25" t="n">
        <v>14000</v>
      </c>
      <c r="AS36" s="31" t="n">
        <f aca="false">AR36*30.4*0.1798</f>
        <v>76522.88</v>
      </c>
      <c r="AT36" s="25" t="n">
        <v>14000</v>
      </c>
      <c r="AU36" s="31" t="n">
        <f aca="false">AT36*30.4*0.1798</f>
        <v>76522.88</v>
      </c>
      <c r="AV36" s="25" t="n">
        <v>14000</v>
      </c>
      <c r="AW36" s="31" t="n">
        <f aca="false">AV36*30.4*0.1798</f>
        <v>76522.88</v>
      </c>
      <c r="AX36" s="25" t="n">
        <v>14000</v>
      </c>
      <c r="AY36" s="31" t="n">
        <f aca="false">AX36*30.4*0.1798</f>
        <v>76522.88</v>
      </c>
      <c r="AZ36" s="25" t="n">
        <v>14000</v>
      </c>
      <c r="BA36" s="31" t="n">
        <f aca="false">AZ36*30.4*0.1798</f>
        <v>76522.88</v>
      </c>
      <c r="BB36" s="25" t="n">
        <v>14000</v>
      </c>
      <c r="BC36" s="31" t="n">
        <f aca="false">BB36*30.4*0.1798</f>
        <v>76522.88</v>
      </c>
      <c r="BD36" s="25" t="n">
        <v>14000</v>
      </c>
      <c r="BE36" s="31" t="n">
        <f aca="false">BD36*30.4*0.1798</f>
        <v>76522.88</v>
      </c>
      <c r="BF36" s="25"/>
      <c r="BG36" s="32" t="n">
        <v>14000</v>
      </c>
      <c r="BH36" s="31" t="n">
        <f aca="false">BG36*30.4*0.1798</f>
        <v>76522.88</v>
      </c>
      <c r="BI36" s="25" t="n">
        <v>14000</v>
      </c>
      <c r="BJ36" s="31" t="n">
        <f aca="false">BI36*30.4*0.1798</f>
        <v>76522.88</v>
      </c>
      <c r="BK36" s="25" t="n">
        <v>14000</v>
      </c>
      <c r="BL36" s="31" t="n">
        <f aca="false">BK36*30.4*0.1798</f>
        <v>76522.88</v>
      </c>
      <c r="BM36" s="25" t="n">
        <v>14000</v>
      </c>
      <c r="BN36" s="31" t="n">
        <f aca="false">BM36*30.4*0.1798</f>
        <v>76522.88</v>
      </c>
      <c r="BO36" s="25" t="n">
        <v>14000</v>
      </c>
      <c r="BP36" s="31" t="n">
        <f aca="false">BO36*30.4*0.1798</f>
        <v>76522.88</v>
      </c>
      <c r="BQ36" s="25" t="n">
        <v>14000</v>
      </c>
      <c r="BR36" s="31" t="n">
        <f aca="false">BQ36*30.4*0.1798</f>
        <v>76522.88</v>
      </c>
      <c r="BS36" s="25" t="n">
        <v>14000</v>
      </c>
      <c r="BT36" s="31" t="n">
        <f aca="false">BS36*30.4*0.1798</f>
        <v>76522.88</v>
      </c>
      <c r="BU36" s="25" t="n">
        <v>14000</v>
      </c>
      <c r="BV36" s="31" t="n">
        <f aca="false">BU36*30.4*0.1798</f>
        <v>76522.88</v>
      </c>
      <c r="BW36" s="25" t="n">
        <v>14000</v>
      </c>
      <c r="BX36" s="31" t="n">
        <f aca="false">BW36*30.4*0.1798</f>
        <v>76522.88</v>
      </c>
      <c r="BY36" s="25" t="n">
        <v>14000</v>
      </c>
      <c r="BZ36" s="31" t="n">
        <f aca="false">BY36*30.4*0.1798</f>
        <v>76522.88</v>
      </c>
      <c r="CA36" s="25" t="n">
        <v>14000</v>
      </c>
      <c r="CB36" s="31" t="n">
        <f aca="false">CA36*30.4*0.1798</f>
        <v>76522.88</v>
      </c>
      <c r="CC36" s="25" t="n">
        <v>14000</v>
      </c>
      <c r="CD36" s="31" t="n">
        <f aca="false">CC36*30.4*0.1798</f>
        <v>76522.88</v>
      </c>
      <c r="CE36" s="25"/>
      <c r="CF36" s="32" t="n">
        <v>14000</v>
      </c>
      <c r="CG36" s="31" t="n">
        <f aca="false">CF36*30.4*0.1798</f>
        <v>76522.88</v>
      </c>
      <c r="CH36" s="25" t="n">
        <v>14000</v>
      </c>
      <c r="CI36" s="31" t="n">
        <f aca="false">CH36*30.4*0.1798</f>
        <v>76522.88</v>
      </c>
      <c r="CJ36" s="25" t="n">
        <v>14000</v>
      </c>
      <c r="CK36" s="31" t="n">
        <f aca="false">CJ36*30.4*0.1798</f>
        <v>76522.88</v>
      </c>
      <c r="CL36" s="25" t="n">
        <v>14000</v>
      </c>
      <c r="CM36" s="31" t="n">
        <f aca="false">CL36*30.4*0.1798</f>
        <v>76522.88</v>
      </c>
      <c r="CN36" s="25" t="n">
        <v>14000</v>
      </c>
      <c r="CO36" s="31" t="n">
        <f aca="false">CN36*30.4*0.1798</f>
        <v>76522.88</v>
      </c>
      <c r="CP36" s="25" t="n">
        <v>14000</v>
      </c>
      <c r="CQ36" s="31" t="n">
        <f aca="false">CP36*30.4*0.1798</f>
        <v>76522.88</v>
      </c>
      <c r="CR36" s="25" t="n">
        <v>14000</v>
      </c>
      <c r="CS36" s="31" t="n">
        <f aca="false">CR36*30.4*0.1798</f>
        <v>76522.88</v>
      </c>
      <c r="CT36" s="25" t="n">
        <v>14000</v>
      </c>
      <c r="CU36" s="31" t="n">
        <f aca="false">CT36*30.4*0.1798</f>
        <v>76522.88</v>
      </c>
      <c r="CV36" s="25" t="n">
        <v>14000</v>
      </c>
      <c r="CW36" s="31" t="n">
        <f aca="false">CV36*30.4*0.1798</f>
        <v>76522.88</v>
      </c>
      <c r="CX36" s="25" t="n">
        <v>14000</v>
      </c>
      <c r="CY36" s="31" t="n">
        <f aca="false">CX36*30.4*0.1798</f>
        <v>76522.88</v>
      </c>
      <c r="CZ36" s="25" t="n">
        <v>14000</v>
      </c>
      <c r="DA36" s="31" t="n">
        <f aca="false">CZ36*30.4*0.1798</f>
        <v>76522.88</v>
      </c>
      <c r="DB36" s="37" t="n">
        <v>14000</v>
      </c>
      <c r="DC36" s="31" t="n">
        <f aca="false">DB36*30.4*0.1798</f>
        <v>76522.88</v>
      </c>
      <c r="DD36" s="33"/>
      <c r="DE36" s="9"/>
      <c r="DF36" s="40" t="n">
        <f aca="false">DE36*30.4*H36</f>
        <v>0</v>
      </c>
      <c r="DG36" s="45"/>
      <c r="DH36" s="36" t="n">
        <f aca="false">DG36*30.4*H36</f>
        <v>0</v>
      </c>
      <c r="DI36" s="45"/>
      <c r="DJ36" s="36" t="n">
        <f aca="false">DI36*30.4*H36</f>
        <v>0</v>
      </c>
      <c r="DK36" s="45"/>
      <c r="DL36" s="36" t="n">
        <f aca="false">DK36*30.4*H36</f>
        <v>0</v>
      </c>
      <c r="DM36" s="45"/>
      <c r="DN36" s="36" t="n">
        <f aca="false">DM36*30.4*H36</f>
        <v>0</v>
      </c>
      <c r="DO36" s="45"/>
      <c r="DP36" s="36" t="n">
        <f aca="false">DO36*30.4*H36</f>
        <v>0</v>
      </c>
      <c r="DQ36" s="45"/>
      <c r="DR36" s="36" t="n">
        <f aca="false">DQ36*30.4*H36</f>
        <v>0</v>
      </c>
      <c r="DS36" s="45"/>
      <c r="DT36" s="36" t="n">
        <f aca="false">DS36*30.4*H36</f>
        <v>0</v>
      </c>
      <c r="DU36" s="45"/>
      <c r="DV36" s="36" t="n">
        <f aca="false">DU36*30.4*H36</f>
        <v>0</v>
      </c>
      <c r="DW36" s="45"/>
      <c r="DX36" s="36" t="n">
        <f aca="false">DW36*30.4*H33</f>
        <v>0</v>
      </c>
      <c r="DY36" s="45"/>
      <c r="DZ36" s="36" t="n">
        <f aca="false">DY36*30.4*H36</f>
        <v>0</v>
      </c>
      <c r="EA36" s="45"/>
      <c r="EB36" s="36" t="n">
        <f aca="false">EA36*30.4*H36</f>
        <v>0</v>
      </c>
      <c r="EC36" s="45"/>
      <c r="ED36" s="46"/>
      <c r="EE36" s="40" t="n">
        <f aca="false">ED36*30.4*H36</f>
        <v>0</v>
      </c>
      <c r="EF36" s="45"/>
      <c r="EG36" s="36" t="n">
        <f aca="false">EF36*30.4*H36</f>
        <v>0</v>
      </c>
      <c r="EH36" s="45"/>
      <c r="EI36" s="36" t="n">
        <f aca="false">EH36*30.4*H36</f>
        <v>0</v>
      </c>
      <c r="EJ36" s="45"/>
      <c r="EK36" s="36" t="n">
        <f aca="false">EJ36*30.4*H36</f>
        <v>0</v>
      </c>
      <c r="EL36" s="45"/>
      <c r="EM36" s="36" t="n">
        <f aca="false">EL36*30.4*H36</f>
        <v>0</v>
      </c>
      <c r="EN36" s="45"/>
      <c r="EO36" s="36" t="n">
        <f aca="false">EN36*30.4*H36</f>
        <v>0</v>
      </c>
      <c r="EP36" s="45"/>
      <c r="EQ36" s="36" t="n">
        <f aca="false">EP36*30.4*H36</f>
        <v>0</v>
      </c>
      <c r="ER36" s="45"/>
      <c r="ES36" s="36" t="n">
        <f aca="false">ER36*30.4*H36</f>
        <v>0</v>
      </c>
      <c r="ET36" s="45"/>
      <c r="EU36" s="36" t="n">
        <f aca="false">ET36*30.4*H36</f>
        <v>0</v>
      </c>
      <c r="EV36" s="45"/>
      <c r="EW36" s="36" t="n">
        <f aca="false">EV36*30.4*H36</f>
        <v>0</v>
      </c>
      <c r="EX36" s="45"/>
      <c r="EY36" s="36" t="n">
        <f aca="false">EX36*30.4*H36</f>
        <v>0</v>
      </c>
      <c r="EZ36" s="45"/>
      <c r="FA36" s="36" t="n">
        <f aca="false">EZ36*30.4*H36</f>
        <v>0</v>
      </c>
      <c r="FC36" s="9"/>
      <c r="FD36" s="31" t="n">
        <f aca="false">FC36*H36*30.4</f>
        <v>0</v>
      </c>
      <c r="FF36" s="25" t="n">
        <f aca="false">FE36*H36*30.4</f>
        <v>0</v>
      </c>
      <c r="FH36" s="25" t="n">
        <f aca="false">FG36*H36*30.4</f>
        <v>0</v>
      </c>
      <c r="FJ36" s="25" t="n">
        <f aca="false">FI36*H36*30.4</f>
        <v>0</v>
      </c>
      <c r="FL36" s="25" t="n">
        <f aca="false">FK36*H36*30.4</f>
        <v>0</v>
      </c>
      <c r="FN36" s="25" t="n">
        <f aca="false">FM36*H36*30.4</f>
        <v>0</v>
      </c>
      <c r="FP36" s="25" t="n">
        <f aca="false">FO36*H36*30.4</f>
        <v>0</v>
      </c>
      <c r="FR36" s="25" t="n">
        <f aca="false">FQ36*H36*30.4</f>
        <v>0</v>
      </c>
      <c r="FT36" s="25" t="n">
        <f aca="false">FS36*H36*30.4</f>
        <v>0</v>
      </c>
      <c r="FV36" s="25" t="n">
        <f aca="false">FU36*H36*30.4</f>
        <v>0</v>
      </c>
      <c r="FX36" s="25" t="n">
        <f aca="false">FW36*H36*30.4</f>
        <v>0</v>
      </c>
      <c r="FZ36" s="36" t="n">
        <f aca="false">FY36*H36*30.4</f>
        <v>0</v>
      </c>
      <c r="GB36" s="9"/>
      <c r="GC36" s="40" t="n">
        <f aca="false">GB36*H36*30.4</f>
        <v>0</v>
      </c>
      <c r="GD36" s="45"/>
      <c r="GE36" s="36" t="n">
        <f aca="false">GD36*H36*30.4</f>
        <v>0</v>
      </c>
      <c r="GF36" s="45"/>
      <c r="GG36" s="36" t="n">
        <f aca="false">GF36*H36*30.4</f>
        <v>0</v>
      </c>
      <c r="GH36" s="45"/>
      <c r="GI36" s="36" t="n">
        <f aca="false">GH36*H36*30.4</f>
        <v>0</v>
      </c>
      <c r="GJ36" s="45"/>
      <c r="GK36" s="36" t="n">
        <f aca="false">GJ36*H36*30.4</f>
        <v>0</v>
      </c>
      <c r="GL36" s="45"/>
      <c r="GM36" s="36" t="n">
        <f aca="false">GL36*H36*30.4</f>
        <v>0</v>
      </c>
      <c r="GN36" s="45"/>
      <c r="GO36" s="36" t="n">
        <f aca="false">GN36*H36*30.4</f>
        <v>0</v>
      </c>
      <c r="GP36" s="45"/>
      <c r="GQ36" s="36" t="n">
        <f aca="false">GP36*H36*30.4</f>
        <v>0</v>
      </c>
      <c r="GR36" s="45"/>
      <c r="GS36" s="36" t="n">
        <f aca="false">GR36*H36*30.4</f>
        <v>0</v>
      </c>
      <c r="GT36" s="45"/>
      <c r="GU36" s="36" t="n">
        <f aca="false">GT36*H36*30.4</f>
        <v>0</v>
      </c>
      <c r="GV36" s="45"/>
      <c r="GW36" s="36" t="n">
        <f aca="false">GV36*H36*30.4</f>
        <v>0</v>
      </c>
      <c r="GX36" s="45"/>
      <c r="GY36" s="36" t="n">
        <f aca="false">GX36*H36*30.4</f>
        <v>0</v>
      </c>
      <c r="GZ36" s="45"/>
      <c r="HA36" s="46"/>
      <c r="HB36" s="40" t="n">
        <f aca="false">HA36*H36*30.4</f>
        <v>0</v>
      </c>
      <c r="HC36" s="45"/>
      <c r="HD36" s="36" t="n">
        <f aca="false">HC36*H36*30.4</f>
        <v>0</v>
      </c>
      <c r="HE36" s="45"/>
      <c r="HF36" s="36" t="n">
        <f aca="false">HE36*H36*30.4</f>
        <v>0</v>
      </c>
      <c r="HG36" s="45"/>
      <c r="HH36" s="36" t="n">
        <f aca="false">HG36*H36*30.4</f>
        <v>0</v>
      </c>
      <c r="HI36" s="45"/>
      <c r="HJ36" s="36" t="n">
        <f aca="false">HI36*H36*30.4</f>
        <v>0</v>
      </c>
      <c r="HK36" s="45"/>
      <c r="HL36" s="36" t="n">
        <f aca="false">HK36*H36*30.4</f>
        <v>0</v>
      </c>
      <c r="HM36" s="45"/>
      <c r="HN36" s="36" t="n">
        <f aca="false">HM36*H36*30.4</f>
        <v>0</v>
      </c>
      <c r="HO36" s="45"/>
      <c r="HP36" s="36" t="n">
        <f aca="false">HO36*H36*30.4</f>
        <v>0</v>
      </c>
      <c r="HQ36" s="45"/>
      <c r="HR36" s="36" t="n">
        <f aca="false">HQ36*H36*30.4</f>
        <v>0</v>
      </c>
      <c r="HS36" s="45"/>
      <c r="HT36" s="36" t="n">
        <f aca="false">HS36*H36*30.4</f>
        <v>0</v>
      </c>
      <c r="HU36" s="45"/>
      <c r="HV36" s="36" t="n">
        <f aca="false">HU36*H36*30.4</f>
        <v>0</v>
      </c>
      <c r="HW36" s="45"/>
      <c r="HX36" s="36" t="n">
        <f aca="false">HW36*H36*30.4</f>
        <v>0</v>
      </c>
      <c r="HY36" s="45"/>
      <c r="HZ36" s="46"/>
      <c r="IA36" s="45"/>
      <c r="IB36" s="45"/>
      <c r="IC36" s="45"/>
      <c r="ID36" s="45"/>
      <c r="IE36" s="45"/>
      <c r="IF36" s="45"/>
      <c r="IG36" s="45"/>
      <c r="IH36" s="45"/>
      <c r="II36" s="45"/>
      <c r="IJ36" s="45"/>
    </row>
    <row r="37" customFormat="false" ht="12.75" hidden="false" customHeight="false" outlineLevel="0" collapsed="false">
      <c r="A37" s="54" t="n">
        <v>27453</v>
      </c>
      <c r="B37" s="0" t="s">
        <v>40</v>
      </c>
      <c r="C37" s="25" t="n">
        <v>35000</v>
      </c>
      <c r="D37" s="26" t="n">
        <v>37622</v>
      </c>
      <c r="E37" s="26" t="n">
        <v>37986</v>
      </c>
      <c r="F37" s="0" t="s">
        <v>34</v>
      </c>
      <c r="G37" s="54"/>
      <c r="H37" s="28"/>
      <c r="I37" s="55"/>
      <c r="J37" s="30" t="n">
        <f aca="false">I37*H37*30.4</f>
        <v>0</v>
      </c>
      <c r="K37" s="10"/>
      <c r="L37" s="31" t="n">
        <f aca="false">K37*30.4*H37</f>
        <v>0</v>
      </c>
      <c r="N37" s="25" t="n">
        <f aca="false">M37*30.4*H37</f>
        <v>0</v>
      </c>
      <c r="P37" s="25" t="n">
        <f aca="false">O37*30.4*H37</f>
        <v>0</v>
      </c>
      <c r="R37" s="25" t="n">
        <f aca="false">Q37*30.4*H37</f>
        <v>0</v>
      </c>
      <c r="T37" s="25" t="n">
        <f aca="false">S37*30.4*H37</f>
        <v>0</v>
      </c>
      <c r="V37" s="25" t="n">
        <f aca="false">U37*30.4*H37</f>
        <v>0</v>
      </c>
      <c r="X37" s="25" t="n">
        <f aca="false">W37*30.4*H37</f>
        <v>0</v>
      </c>
      <c r="Z37" s="25" t="n">
        <f aca="false">Y37*30.4*H37</f>
        <v>0</v>
      </c>
      <c r="AB37" s="25" t="n">
        <f aca="false">AA37*30.4*H37</f>
        <v>0</v>
      </c>
      <c r="AD37" s="25" t="n">
        <f aca="false">AC37*30.4*H37</f>
        <v>0</v>
      </c>
      <c r="AF37" s="25" t="n">
        <f aca="false">AE37*30.4*H37</f>
        <v>0</v>
      </c>
      <c r="AG37" s="25"/>
      <c r="AH37" s="32" t="n">
        <v>35000</v>
      </c>
      <c r="AI37" s="31" t="n">
        <f aca="false">AH37*30.4*0.2198</f>
        <v>233867.2</v>
      </c>
      <c r="AJ37" s="25" t="n">
        <v>35000</v>
      </c>
      <c r="AK37" s="31" t="n">
        <f aca="false">AJ37*30.4*0.2198</f>
        <v>233867.2</v>
      </c>
      <c r="AL37" s="25" t="n">
        <v>35000</v>
      </c>
      <c r="AM37" s="31" t="n">
        <f aca="false">AL37*30.4*0.2198</f>
        <v>233867.2</v>
      </c>
      <c r="AN37" s="33" t="n">
        <v>35000</v>
      </c>
      <c r="AO37" s="31" t="n">
        <f aca="false">AN37*30.4*0.2198</f>
        <v>233867.2</v>
      </c>
      <c r="AP37" s="33" t="n">
        <v>35000</v>
      </c>
      <c r="AQ37" s="31" t="n">
        <f aca="false">AP37*30.4*0.2198</f>
        <v>233867.2</v>
      </c>
      <c r="AR37" s="25" t="n">
        <v>35000</v>
      </c>
      <c r="AS37" s="31" t="n">
        <f aca="false">AR37*30.4*0.2198</f>
        <v>233867.2</v>
      </c>
      <c r="AT37" s="25" t="n">
        <v>35000</v>
      </c>
      <c r="AU37" s="31" t="n">
        <f aca="false">AT37*30.4*0.2198</f>
        <v>233867.2</v>
      </c>
      <c r="AV37" s="25" t="n">
        <v>35000</v>
      </c>
      <c r="AW37" s="31" t="n">
        <f aca="false">AV37*30.4*0.2198</f>
        <v>233867.2</v>
      </c>
      <c r="AX37" s="25" t="n">
        <v>35000</v>
      </c>
      <c r="AY37" s="31" t="n">
        <f aca="false">AX37*30.4*0.2198</f>
        <v>233867.2</v>
      </c>
      <c r="AZ37" s="25" t="n">
        <v>35000</v>
      </c>
      <c r="BA37" s="31" t="n">
        <f aca="false">AZ37*30.4*0.2198</f>
        <v>233867.2</v>
      </c>
      <c r="BB37" s="25" t="n">
        <v>35000</v>
      </c>
      <c r="BC37" s="31" t="n">
        <f aca="false">BB37*30.4*0.2198</f>
        <v>233867.2</v>
      </c>
      <c r="BD37" s="25" t="n">
        <v>35000</v>
      </c>
      <c r="BE37" s="31" t="n">
        <f aca="false">BD37*30.4*0.2198</f>
        <v>233867.2</v>
      </c>
      <c r="BF37" s="25"/>
      <c r="BG37" s="9"/>
      <c r="BH37" s="31" t="n">
        <f aca="false">BG37*30.4*H37</f>
        <v>0</v>
      </c>
      <c r="BJ37" s="25" t="n">
        <f aca="false">BI37*30.4*H37</f>
        <v>0</v>
      </c>
      <c r="BL37" s="25" t="n">
        <f aca="false">BK37*30.4*H37</f>
        <v>0</v>
      </c>
      <c r="BN37" s="25" t="n">
        <f aca="false">BM37*30.4*H37</f>
        <v>0</v>
      </c>
      <c r="BP37" s="25" t="n">
        <f aca="false">BO37*30.4*H37</f>
        <v>0</v>
      </c>
      <c r="BR37" s="25" t="n">
        <f aca="false">BQ37*30.4*H37</f>
        <v>0</v>
      </c>
      <c r="BT37" s="25" t="n">
        <f aca="false">BS37*30.4*H37</f>
        <v>0</v>
      </c>
      <c r="BV37" s="25" t="n">
        <f aca="false">BU37*30.4*H37</f>
        <v>0</v>
      </c>
      <c r="BX37" s="25" t="n">
        <f aca="false">BW37*30.4*H37</f>
        <v>0</v>
      </c>
      <c r="BZ37" s="31" t="n">
        <f aca="false">BY37*30.4*H37</f>
        <v>0</v>
      </c>
      <c r="CB37" s="25" t="n">
        <f aca="false">CA37*30.4*H37</f>
        <v>0</v>
      </c>
      <c r="CD37" s="25" t="n">
        <f aca="false">CC37*30.4*H37</f>
        <v>0</v>
      </c>
      <c r="CF37" s="9"/>
      <c r="CG37" s="31" t="n">
        <f aca="false">CF37*30.4*H37</f>
        <v>0</v>
      </c>
      <c r="CI37" s="25" t="n">
        <f aca="false">CH37*30.4*H37</f>
        <v>0</v>
      </c>
      <c r="CK37" s="25" t="n">
        <f aca="false">CJ37*30.4*H37</f>
        <v>0</v>
      </c>
      <c r="CM37" s="25" t="n">
        <f aca="false">CL37*30.4*H37</f>
        <v>0</v>
      </c>
      <c r="CO37" s="25" t="n">
        <f aca="false">CN37*30.4*H37</f>
        <v>0</v>
      </c>
      <c r="CQ37" s="25" t="n">
        <f aca="false">CP37*30.4*H37</f>
        <v>0</v>
      </c>
      <c r="CS37" s="25" t="n">
        <f aca="false">CR37*30.4*H37</f>
        <v>0</v>
      </c>
      <c r="CU37" s="25" t="n">
        <f aca="false">CT37*30.4*H37</f>
        <v>0</v>
      </c>
      <c r="CW37" s="25" t="n">
        <f aca="false">CV37*30.4*H37</f>
        <v>0</v>
      </c>
      <c r="CY37" s="25" t="n">
        <f aca="false">CX37*30.4*H37</f>
        <v>0</v>
      </c>
      <c r="DA37" s="36" t="n">
        <f aca="false">CZ37*30.4*H37</f>
        <v>0</v>
      </c>
      <c r="DB37" s="51"/>
      <c r="DC37" s="37" t="n">
        <f aca="false">DB37*30.4*H37</f>
        <v>0</v>
      </c>
      <c r="DD37" s="2"/>
      <c r="DE37" s="9"/>
      <c r="DF37" s="40" t="n">
        <f aca="false">DE37*30.4*H37</f>
        <v>0</v>
      </c>
      <c r="DG37" s="45"/>
      <c r="DH37" s="36" t="n">
        <f aca="false">DG37*30.4*H37</f>
        <v>0</v>
      </c>
      <c r="DI37" s="45"/>
      <c r="DJ37" s="36" t="n">
        <f aca="false">DI37*30.4*H37</f>
        <v>0</v>
      </c>
      <c r="DK37" s="45"/>
      <c r="DL37" s="36" t="n">
        <f aca="false">DK37*30.4*H37</f>
        <v>0</v>
      </c>
      <c r="DM37" s="45"/>
      <c r="DN37" s="36" t="n">
        <f aca="false">DM37*30.4*H37</f>
        <v>0</v>
      </c>
      <c r="DO37" s="45"/>
      <c r="DP37" s="36" t="n">
        <f aca="false">DO37*30.4*H37</f>
        <v>0</v>
      </c>
      <c r="DQ37" s="45"/>
      <c r="DR37" s="36" t="n">
        <f aca="false">DQ37*30.4*H37</f>
        <v>0</v>
      </c>
      <c r="DS37" s="45"/>
      <c r="DT37" s="36" t="n">
        <f aca="false">DS37*30.4*H37</f>
        <v>0</v>
      </c>
      <c r="DU37" s="45"/>
      <c r="DV37" s="36" t="n">
        <f aca="false">DU37*30.4*H37</f>
        <v>0</v>
      </c>
      <c r="DW37" s="45"/>
      <c r="DX37" s="36" t="e">
        <f aca="false">DW37*30.4*H34</f>
        <v>#VALUE!</v>
      </c>
      <c r="DY37" s="45"/>
      <c r="DZ37" s="36" t="n">
        <f aca="false">DY37*30.4*H37</f>
        <v>0</v>
      </c>
      <c r="EA37" s="45"/>
      <c r="EB37" s="36" t="n">
        <f aca="false">EA37*30.4*H37</f>
        <v>0</v>
      </c>
      <c r="EC37" s="45"/>
      <c r="ED37" s="46"/>
      <c r="EE37" s="40" t="n">
        <f aca="false">ED37*30.4*H37</f>
        <v>0</v>
      </c>
      <c r="EF37" s="45"/>
      <c r="EG37" s="36" t="n">
        <f aca="false">EF37*30.4*H37</f>
        <v>0</v>
      </c>
      <c r="EH37" s="45"/>
      <c r="EI37" s="36" t="n">
        <f aca="false">EH37*30.4*H37</f>
        <v>0</v>
      </c>
      <c r="EJ37" s="45"/>
      <c r="EK37" s="36" t="n">
        <f aca="false">EJ37*30.4*H37</f>
        <v>0</v>
      </c>
      <c r="EL37" s="45"/>
      <c r="EM37" s="36" t="n">
        <f aca="false">EL37*30.4*H37</f>
        <v>0</v>
      </c>
      <c r="EN37" s="45"/>
      <c r="EO37" s="36" t="n">
        <f aca="false">EN37*30.4*H37</f>
        <v>0</v>
      </c>
      <c r="EP37" s="45"/>
      <c r="EQ37" s="36" t="n">
        <f aca="false">EP37*30.4*H37</f>
        <v>0</v>
      </c>
      <c r="ER37" s="45"/>
      <c r="ES37" s="36" t="n">
        <f aca="false">ER37*30.4*H37</f>
        <v>0</v>
      </c>
      <c r="ET37" s="45"/>
      <c r="EU37" s="36" t="n">
        <f aca="false">ET37*30.4*H37</f>
        <v>0</v>
      </c>
      <c r="EV37" s="45"/>
      <c r="EW37" s="36" t="n">
        <f aca="false">EV37*30.4*H37</f>
        <v>0</v>
      </c>
      <c r="EX37" s="45"/>
      <c r="EY37" s="36" t="n">
        <f aca="false">EX37*30.4*H37</f>
        <v>0</v>
      </c>
      <c r="EZ37" s="45"/>
      <c r="FA37" s="36" t="n">
        <f aca="false">EZ37*30.4*H37</f>
        <v>0</v>
      </c>
      <c r="FC37" s="9"/>
      <c r="FD37" s="31" t="n">
        <f aca="false">FC37*H37*30.4</f>
        <v>0</v>
      </c>
      <c r="FF37" s="25" t="n">
        <f aca="false">FE37*H37*30.4</f>
        <v>0</v>
      </c>
      <c r="FH37" s="25" t="n">
        <f aca="false">FG37*H37*30.4</f>
        <v>0</v>
      </c>
      <c r="FJ37" s="25" t="n">
        <f aca="false">FI37*H37*30.4</f>
        <v>0</v>
      </c>
      <c r="FL37" s="25" t="n">
        <f aca="false">FK37*H37*30.4</f>
        <v>0</v>
      </c>
      <c r="FN37" s="25" t="n">
        <f aca="false">FM37*H37*30.4</f>
        <v>0</v>
      </c>
      <c r="FP37" s="25" t="n">
        <f aca="false">FO37*H37*30.4</f>
        <v>0</v>
      </c>
      <c r="FR37" s="25" t="n">
        <f aca="false">FQ37*H37*30.4</f>
        <v>0</v>
      </c>
      <c r="FT37" s="25" t="n">
        <f aca="false">FS37*H37*30.4</f>
        <v>0</v>
      </c>
      <c r="FV37" s="25" t="n">
        <f aca="false">FU37*H37*30.4</f>
        <v>0</v>
      </c>
      <c r="FX37" s="25" t="n">
        <f aca="false">FW37*H37*30.4</f>
        <v>0</v>
      </c>
      <c r="FZ37" s="36" t="n">
        <f aca="false">FY37*H37*30.4</f>
        <v>0</v>
      </c>
      <c r="GB37" s="9"/>
      <c r="GC37" s="40" t="n">
        <f aca="false">GB37*H37*30.4</f>
        <v>0</v>
      </c>
      <c r="GD37" s="45"/>
      <c r="GE37" s="36" t="n">
        <f aca="false">GD37*H37*30.4</f>
        <v>0</v>
      </c>
      <c r="GF37" s="45"/>
      <c r="GG37" s="36" t="n">
        <f aca="false">GF37*H37*30.4</f>
        <v>0</v>
      </c>
      <c r="GH37" s="45"/>
      <c r="GI37" s="36" t="n">
        <f aca="false">GH37*H37*30.4</f>
        <v>0</v>
      </c>
      <c r="GJ37" s="45"/>
      <c r="GK37" s="36" t="n">
        <f aca="false">GJ37*H37*30.4</f>
        <v>0</v>
      </c>
      <c r="GL37" s="45"/>
      <c r="GM37" s="36" t="n">
        <f aca="false">GL37*H37*30.4</f>
        <v>0</v>
      </c>
      <c r="GN37" s="45"/>
      <c r="GO37" s="36" t="n">
        <f aca="false">GN37*H37*30.4</f>
        <v>0</v>
      </c>
      <c r="GP37" s="45"/>
      <c r="GQ37" s="36" t="n">
        <f aca="false">GP37*H37*30.4</f>
        <v>0</v>
      </c>
      <c r="GR37" s="45"/>
      <c r="GS37" s="36" t="n">
        <f aca="false">GR37*H37*30.4</f>
        <v>0</v>
      </c>
      <c r="GT37" s="45"/>
      <c r="GU37" s="36" t="n">
        <f aca="false">GT37*H37*30.4</f>
        <v>0</v>
      </c>
      <c r="GV37" s="45"/>
      <c r="GW37" s="36" t="n">
        <f aca="false">GV37*H37*30.4</f>
        <v>0</v>
      </c>
      <c r="GX37" s="45"/>
      <c r="GY37" s="36" t="n">
        <f aca="false">GX37*H37*30.4</f>
        <v>0</v>
      </c>
      <c r="GZ37" s="45"/>
      <c r="HA37" s="46"/>
      <c r="HB37" s="40" t="n">
        <f aca="false">HA37*H37*30.4</f>
        <v>0</v>
      </c>
      <c r="HC37" s="45"/>
      <c r="HD37" s="36" t="n">
        <f aca="false">HC37*H37*30.4</f>
        <v>0</v>
      </c>
      <c r="HE37" s="45"/>
      <c r="HF37" s="36" t="n">
        <f aca="false">HE37*H37*30.4</f>
        <v>0</v>
      </c>
      <c r="HG37" s="45"/>
      <c r="HH37" s="36" t="n">
        <f aca="false">HG37*H37*30.4</f>
        <v>0</v>
      </c>
      <c r="HI37" s="45"/>
      <c r="HJ37" s="36" t="n">
        <f aca="false">HI37*H37*30.4</f>
        <v>0</v>
      </c>
      <c r="HK37" s="45"/>
      <c r="HL37" s="36" t="n">
        <f aca="false">HK37*H37*30.4</f>
        <v>0</v>
      </c>
      <c r="HM37" s="45"/>
      <c r="HN37" s="36" t="n">
        <f aca="false">HM37*H37*30.4</f>
        <v>0</v>
      </c>
      <c r="HO37" s="45"/>
      <c r="HP37" s="36" t="n">
        <f aca="false">HO37*H37*30.4</f>
        <v>0</v>
      </c>
      <c r="HQ37" s="45"/>
      <c r="HR37" s="36" t="n">
        <f aca="false">HQ37*H37*30.4</f>
        <v>0</v>
      </c>
      <c r="HS37" s="45"/>
      <c r="HT37" s="36" t="n">
        <f aca="false">HS37*H37*30.4</f>
        <v>0</v>
      </c>
      <c r="HU37" s="45"/>
      <c r="HV37" s="36" t="n">
        <f aca="false">HU37*H37*30.4</f>
        <v>0</v>
      </c>
      <c r="HW37" s="45"/>
      <c r="HX37" s="36" t="n">
        <f aca="false">HW37*H37*30.4</f>
        <v>0</v>
      </c>
      <c r="HY37" s="45"/>
      <c r="HZ37" s="46"/>
      <c r="IA37" s="45"/>
      <c r="IB37" s="45"/>
      <c r="IC37" s="45"/>
      <c r="ID37" s="45"/>
      <c r="IE37" s="45"/>
      <c r="IF37" s="45"/>
      <c r="IG37" s="45"/>
      <c r="IH37" s="45"/>
      <c r="II37" s="45"/>
      <c r="IJ37" s="45"/>
    </row>
    <row r="38" customFormat="false" ht="13.5" hidden="false" customHeight="false" outlineLevel="0" collapsed="false">
      <c r="A38" s="54" t="n">
        <v>27504</v>
      </c>
      <c r="B38" s="0" t="s">
        <v>36</v>
      </c>
      <c r="C38" s="57" t="n">
        <v>35000</v>
      </c>
      <c r="D38" s="27" t="n">
        <v>37987</v>
      </c>
      <c r="E38" s="27" t="n">
        <v>38717</v>
      </c>
      <c r="F38" s="0" t="s">
        <v>34</v>
      </c>
      <c r="G38" s="54"/>
      <c r="H38" s="28" t="n">
        <v>0.5</v>
      </c>
      <c r="I38" s="55"/>
      <c r="J38" s="30" t="n">
        <f aca="false">I38*H38*30.4</f>
        <v>0</v>
      </c>
      <c r="K38" s="10"/>
      <c r="L38" s="31" t="n">
        <f aca="false">K38*30.4*H38</f>
        <v>0</v>
      </c>
      <c r="N38" s="25" t="n">
        <f aca="false">M38*30.4*H38</f>
        <v>0</v>
      </c>
      <c r="P38" s="25" t="n">
        <f aca="false">O38*30.4*H38</f>
        <v>0</v>
      </c>
      <c r="R38" s="25" t="n">
        <f aca="false">Q38*30.4*H38</f>
        <v>0</v>
      </c>
      <c r="T38" s="25" t="n">
        <f aca="false">S38*30.4*H38</f>
        <v>0</v>
      </c>
      <c r="V38" s="25" t="n">
        <f aca="false">U38*30.4*H38</f>
        <v>0</v>
      </c>
      <c r="X38" s="25" t="n">
        <f aca="false">W38*30.4*H38</f>
        <v>0</v>
      </c>
      <c r="Z38" s="25" t="n">
        <f aca="false">Y38*30.4*H38</f>
        <v>0</v>
      </c>
      <c r="AB38" s="25" t="n">
        <f aca="false">AA38*30.4*H38</f>
        <v>0</v>
      </c>
      <c r="AD38" s="25" t="n">
        <f aca="false">AC38*30.4*H38</f>
        <v>0</v>
      </c>
      <c r="AF38" s="25" t="n">
        <f aca="false">AE38*30.4*H38</f>
        <v>0</v>
      </c>
      <c r="AG38" s="25"/>
      <c r="AH38" s="9"/>
      <c r="AI38" s="31" t="n">
        <f aca="false">AH38*30.4*H38</f>
        <v>0</v>
      </c>
      <c r="AK38" s="25" t="n">
        <f aca="false">AJ38*30.4*H38</f>
        <v>0</v>
      </c>
      <c r="AM38" s="25" t="n">
        <f aca="false">AL38*30.4*H38</f>
        <v>0</v>
      </c>
      <c r="AN38" s="2"/>
      <c r="AO38" s="33" t="n">
        <f aca="false">AN38*30.4*H38</f>
        <v>0</v>
      </c>
      <c r="AP38" s="2"/>
      <c r="AQ38" s="33" t="n">
        <f aca="false">AP38*30.4*H38</f>
        <v>0</v>
      </c>
      <c r="AS38" s="25" t="n">
        <f aca="false">AR38*30.4*H38</f>
        <v>0</v>
      </c>
      <c r="AU38" s="25" t="n">
        <f aca="false">AT38*30.4*H38</f>
        <v>0</v>
      </c>
      <c r="AW38" s="25" t="n">
        <f aca="false">AV38*30.4*H38</f>
        <v>0</v>
      </c>
      <c r="AY38" s="25" t="n">
        <f aca="false">AX38*30.4*H38</f>
        <v>0</v>
      </c>
      <c r="BA38" s="25" t="n">
        <f aca="false">AZ38*30.4*H38</f>
        <v>0</v>
      </c>
      <c r="BC38" s="25" t="n">
        <f aca="false">BB38*30.4*H38</f>
        <v>0</v>
      </c>
      <c r="BE38" s="25" t="n">
        <f aca="false">BD38*30.4*H38</f>
        <v>0</v>
      </c>
      <c r="BG38" s="58" t="n">
        <v>35000</v>
      </c>
      <c r="BH38" s="31" t="n">
        <f aca="false">BG38*30.4*H38</f>
        <v>532000</v>
      </c>
      <c r="BI38" s="57" t="n">
        <v>35000</v>
      </c>
      <c r="BJ38" s="25" t="n">
        <f aca="false">BI38*30.4*H38</f>
        <v>532000</v>
      </c>
      <c r="BK38" s="57" t="n">
        <v>35000</v>
      </c>
      <c r="BL38" s="25" t="n">
        <f aca="false">BK38*30.4*H38</f>
        <v>532000</v>
      </c>
      <c r="BM38" s="57" t="n">
        <v>35000</v>
      </c>
      <c r="BN38" s="25" t="n">
        <f aca="false">BM38*30.4*H38</f>
        <v>532000</v>
      </c>
      <c r="BO38" s="57" t="n">
        <v>35000</v>
      </c>
      <c r="BP38" s="25" t="n">
        <f aca="false">BO38*30.4*H38</f>
        <v>532000</v>
      </c>
      <c r="BQ38" s="57" t="n">
        <v>35000</v>
      </c>
      <c r="BR38" s="25" t="n">
        <f aca="false">BQ38*30.4*H38</f>
        <v>532000</v>
      </c>
      <c r="BS38" s="57" t="n">
        <v>35000</v>
      </c>
      <c r="BT38" s="25" t="n">
        <f aca="false">BS38*30.4*H38</f>
        <v>532000</v>
      </c>
      <c r="BU38" s="57" t="n">
        <v>35000</v>
      </c>
      <c r="BV38" s="25" t="n">
        <f aca="false">BU38*30.4*H38</f>
        <v>532000</v>
      </c>
      <c r="BW38" s="57" t="n">
        <v>35000</v>
      </c>
      <c r="BX38" s="25" t="n">
        <f aca="false">BW38*30.4*H38</f>
        <v>532000</v>
      </c>
      <c r="BY38" s="57" t="n">
        <v>35000</v>
      </c>
      <c r="BZ38" s="31" t="n">
        <f aca="false">BY38*30.4*H38</f>
        <v>532000</v>
      </c>
      <c r="CA38" s="57" t="n">
        <v>35000</v>
      </c>
      <c r="CB38" s="25" t="n">
        <f aca="false">CA38*30.4*H38</f>
        <v>532000</v>
      </c>
      <c r="CC38" s="57" t="n">
        <v>35000</v>
      </c>
      <c r="CD38" s="25" t="n">
        <f aca="false">CC38*30.4*H38</f>
        <v>532000</v>
      </c>
      <c r="CE38" s="57"/>
      <c r="CF38" s="58" t="n">
        <v>35000</v>
      </c>
      <c r="CG38" s="31" t="n">
        <f aca="false">CF38*30.4*H38</f>
        <v>532000</v>
      </c>
      <c r="CH38" s="57" t="n">
        <v>35000</v>
      </c>
      <c r="CI38" s="25" t="n">
        <f aca="false">CH38*30.4*H38</f>
        <v>532000</v>
      </c>
      <c r="CJ38" s="57" t="n">
        <v>35000</v>
      </c>
      <c r="CK38" s="25" t="n">
        <f aca="false">CJ38*30.4*H38</f>
        <v>532000</v>
      </c>
      <c r="CL38" s="57" t="n">
        <v>35000</v>
      </c>
      <c r="CM38" s="25" t="n">
        <f aca="false">CL38*30.4*H38</f>
        <v>532000</v>
      </c>
      <c r="CN38" s="57" t="n">
        <v>35000</v>
      </c>
      <c r="CO38" s="25" t="n">
        <f aca="false">CN38*30.4*H38</f>
        <v>532000</v>
      </c>
      <c r="CP38" s="57" t="n">
        <v>35000</v>
      </c>
      <c r="CQ38" s="25" t="n">
        <f aca="false">CP38*30.4*H38</f>
        <v>532000</v>
      </c>
      <c r="CR38" s="57" t="n">
        <v>35000</v>
      </c>
      <c r="CS38" s="25" t="n">
        <f aca="false">CR38*30.4*H38</f>
        <v>532000</v>
      </c>
      <c r="CT38" s="57" t="n">
        <v>35000</v>
      </c>
      <c r="CU38" s="25" t="n">
        <f aca="false">CT38*30.4*H38</f>
        <v>532000</v>
      </c>
      <c r="CV38" s="57" t="n">
        <v>35000</v>
      </c>
      <c r="CW38" s="25" t="n">
        <f aca="false">CV38*30.4*H38</f>
        <v>532000</v>
      </c>
      <c r="CX38" s="57" t="n">
        <v>35000</v>
      </c>
      <c r="CY38" s="25" t="n">
        <f aca="false">CX38*30.4*H38</f>
        <v>532000</v>
      </c>
      <c r="CZ38" s="57" t="n">
        <v>35000</v>
      </c>
      <c r="DA38" s="36" t="n">
        <f aca="false">CZ38*30.4*H38</f>
        <v>532000</v>
      </c>
      <c r="DB38" s="59" t="n">
        <v>35000</v>
      </c>
      <c r="DC38" s="37" t="n">
        <f aca="false">DB38*30.4*H38</f>
        <v>532000</v>
      </c>
      <c r="DD38" s="60"/>
      <c r="DE38" s="9"/>
      <c r="DF38" s="40" t="n">
        <f aca="false">DE38*30.4*H38</f>
        <v>0</v>
      </c>
      <c r="DG38" s="45"/>
      <c r="DH38" s="36" t="n">
        <f aca="false">DG38*30.4*H38</f>
        <v>0</v>
      </c>
      <c r="DI38" s="45"/>
      <c r="DJ38" s="36" t="n">
        <f aca="false">DI38*30.4*H38</f>
        <v>0</v>
      </c>
      <c r="DK38" s="45"/>
      <c r="DL38" s="36" t="n">
        <f aca="false">DK38*30.4*H38</f>
        <v>0</v>
      </c>
      <c r="DM38" s="45"/>
      <c r="DN38" s="36" t="n">
        <f aca="false">DM38*30.4*H38</f>
        <v>0</v>
      </c>
      <c r="DO38" s="45"/>
      <c r="DP38" s="36" t="n">
        <f aca="false">DO38*30.4*H38</f>
        <v>0</v>
      </c>
      <c r="DQ38" s="45"/>
      <c r="DR38" s="36" t="n">
        <f aca="false">DQ38*30.4*H38</f>
        <v>0</v>
      </c>
      <c r="DS38" s="45"/>
      <c r="DT38" s="36" t="n">
        <f aca="false">DS38*30.4*H38</f>
        <v>0</v>
      </c>
      <c r="DU38" s="45"/>
      <c r="DV38" s="36" t="n">
        <f aca="false">DU38*30.4*H38</f>
        <v>0</v>
      </c>
      <c r="DW38" s="45"/>
      <c r="DX38" s="36" t="n">
        <f aca="false">DW38*30.4*H35</f>
        <v>0</v>
      </c>
      <c r="DY38" s="45"/>
      <c r="DZ38" s="36" t="n">
        <f aca="false">DY38*30.4*H38</f>
        <v>0</v>
      </c>
      <c r="EA38" s="45"/>
      <c r="EB38" s="36" t="n">
        <f aca="false">EA38*30.4*H38</f>
        <v>0</v>
      </c>
      <c r="EC38" s="45"/>
      <c r="ED38" s="46"/>
      <c r="EE38" s="40" t="n">
        <f aca="false">ED38*30.4*H38</f>
        <v>0</v>
      </c>
      <c r="EF38" s="45"/>
      <c r="EG38" s="36" t="n">
        <f aca="false">EF38*30.4*H38</f>
        <v>0</v>
      </c>
      <c r="EH38" s="45"/>
      <c r="EI38" s="36" t="n">
        <f aca="false">EH38*30.4*H38</f>
        <v>0</v>
      </c>
      <c r="EJ38" s="45"/>
      <c r="EK38" s="36" t="n">
        <f aca="false">EJ38*30.4*H38</f>
        <v>0</v>
      </c>
      <c r="EL38" s="45"/>
      <c r="EM38" s="36" t="n">
        <f aca="false">EL38*30.4*H38</f>
        <v>0</v>
      </c>
      <c r="EN38" s="45"/>
      <c r="EO38" s="36" t="n">
        <f aca="false">EN38*30.4*H38</f>
        <v>0</v>
      </c>
      <c r="EP38" s="45"/>
      <c r="EQ38" s="36" t="n">
        <f aca="false">EP38*30.4*H38</f>
        <v>0</v>
      </c>
      <c r="ER38" s="45"/>
      <c r="ES38" s="36" t="n">
        <f aca="false">ER38*30.4*H38</f>
        <v>0</v>
      </c>
      <c r="ET38" s="45"/>
      <c r="EU38" s="36" t="n">
        <f aca="false">ET38*30.4*H38</f>
        <v>0</v>
      </c>
      <c r="EV38" s="45"/>
      <c r="EW38" s="36" t="n">
        <f aca="false">EV38*30.4*H38</f>
        <v>0</v>
      </c>
      <c r="EX38" s="45"/>
      <c r="EY38" s="36" t="n">
        <f aca="false">EX38*30.4*H38</f>
        <v>0</v>
      </c>
      <c r="EZ38" s="45"/>
      <c r="FA38" s="36" t="n">
        <f aca="false">EZ38*30.4*H38</f>
        <v>0</v>
      </c>
      <c r="FC38" s="9"/>
      <c r="FD38" s="31" t="n">
        <f aca="false">FC38*H38*30.4</f>
        <v>0</v>
      </c>
      <c r="FF38" s="25" t="n">
        <f aca="false">FE38*H38*30.4</f>
        <v>0</v>
      </c>
      <c r="FH38" s="25" t="n">
        <f aca="false">FG38*H38*30.4</f>
        <v>0</v>
      </c>
      <c r="FJ38" s="25" t="n">
        <f aca="false">FI38*H38*30.4</f>
        <v>0</v>
      </c>
      <c r="FL38" s="25" t="n">
        <f aca="false">FK38*H38*30.4</f>
        <v>0</v>
      </c>
      <c r="FN38" s="25" t="n">
        <f aca="false">FM38*H38*30.4</f>
        <v>0</v>
      </c>
      <c r="FP38" s="25" t="n">
        <f aca="false">FO38*H38*30.4</f>
        <v>0</v>
      </c>
      <c r="FR38" s="25" t="n">
        <f aca="false">FQ38*H38*30.4</f>
        <v>0</v>
      </c>
      <c r="FT38" s="25" t="n">
        <f aca="false">FS38*H38*30.4</f>
        <v>0</v>
      </c>
      <c r="FV38" s="25" t="n">
        <f aca="false">FU38*H38*30.4</f>
        <v>0</v>
      </c>
      <c r="FX38" s="25" t="n">
        <f aca="false">FW38*H38*30.4</f>
        <v>0</v>
      </c>
      <c r="FZ38" s="36" t="n">
        <f aca="false">FY38*H38*30.4</f>
        <v>0</v>
      </c>
      <c r="GB38" s="9"/>
      <c r="GC38" s="40" t="n">
        <f aca="false">GB38*H38*30.4</f>
        <v>0</v>
      </c>
      <c r="GD38" s="45"/>
      <c r="GE38" s="36" t="n">
        <f aca="false">GD38*H38*30.4</f>
        <v>0</v>
      </c>
      <c r="GF38" s="45"/>
      <c r="GG38" s="36" t="n">
        <f aca="false">GF38*H38*30.4</f>
        <v>0</v>
      </c>
      <c r="GH38" s="45"/>
      <c r="GI38" s="36" t="n">
        <f aca="false">GH38*H38*30.4</f>
        <v>0</v>
      </c>
      <c r="GJ38" s="45"/>
      <c r="GK38" s="36" t="n">
        <f aca="false">GJ38*H38*30.4</f>
        <v>0</v>
      </c>
      <c r="GL38" s="45"/>
      <c r="GM38" s="36" t="n">
        <f aca="false">GL38*H38*30.4</f>
        <v>0</v>
      </c>
      <c r="GN38" s="45"/>
      <c r="GO38" s="36" t="n">
        <f aca="false">GN38*H38*30.4</f>
        <v>0</v>
      </c>
      <c r="GP38" s="45"/>
      <c r="GQ38" s="36" t="n">
        <f aca="false">GP38*H38*30.4</f>
        <v>0</v>
      </c>
      <c r="GR38" s="45"/>
      <c r="GS38" s="36" t="n">
        <f aca="false">GR38*H38*30.4</f>
        <v>0</v>
      </c>
      <c r="GT38" s="45"/>
      <c r="GU38" s="36" t="n">
        <f aca="false">GT38*H38*30.4</f>
        <v>0</v>
      </c>
      <c r="GV38" s="45"/>
      <c r="GW38" s="36" t="n">
        <f aca="false">GV38*H38*30.4</f>
        <v>0</v>
      </c>
      <c r="GX38" s="45"/>
      <c r="GY38" s="36" t="n">
        <f aca="false">GX38*H38*30.4</f>
        <v>0</v>
      </c>
      <c r="GZ38" s="45"/>
      <c r="HA38" s="46"/>
      <c r="HB38" s="40" t="n">
        <f aca="false">HA38*H38*30.4</f>
        <v>0</v>
      </c>
      <c r="HC38" s="45"/>
      <c r="HD38" s="36" t="n">
        <f aca="false">HC38*H38*30.4</f>
        <v>0</v>
      </c>
      <c r="HE38" s="45"/>
      <c r="HF38" s="36" t="n">
        <f aca="false">HE38*H38*30.4</f>
        <v>0</v>
      </c>
      <c r="HG38" s="45"/>
      <c r="HH38" s="36" t="n">
        <f aca="false">HG38*H38*30.4</f>
        <v>0</v>
      </c>
      <c r="HI38" s="45"/>
      <c r="HJ38" s="36" t="n">
        <f aca="false">HI38*H38*30.4</f>
        <v>0</v>
      </c>
      <c r="HK38" s="45"/>
      <c r="HL38" s="36" t="n">
        <f aca="false">HK38*H38*30.4</f>
        <v>0</v>
      </c>
      <c r="HM38" s="45"/>
      <c r="HN38" s="36" t="n">
        <f aca="false">HM38*H38*30.4</f>
        <v>0</v>
      </c>
      <c r="HO38" s="45"/>
      <c r="HP38" s="36" t="n">
        <f aca="false">HO38*H38*30.4</f>
        <v>0</v>
      </c>
      <c r="HQ38" s="45"/>
      <c r="HR38" s="36" t="n">
        <f aca="false">HQ38*H38*30.4</f>
        <v>0</v>
      </c>
      <c r="HS38" s="45"/>
      <c r="HT38" s="36" t="n">
        <f aca="false">HS38*H38*30.4</f>
        <v>0</v>
      </c>
      <c r="HU38" s="45"/>
      <c r="HV38" s="36" t="n">
        <f aca="false">HU38*H38*30.4</f>
        <v>0</v>
      </c>
      <c r="HW38" s="45"/>
      <c r="HX38" s="36" t="n">
        <f aca="false">HW38*H38*30.4</f>
        <v>0</v>
      </c>
      <c r="HY38" s="45"/>
      <c r="HZ38" s="46"/>
      <c r="IA38" s="45"/>
      <c r="IB38" s="45"/>
      <c r="IC38" s="45"/>
      <c r="ID38" s="45"/>
      <c r="IE38" s="45"/>
      <c r="IF38" s="45"/>
      <c r="IG38" s="45"/>
      <c r="IH38" s="45"/>
      <c r="II38" s="45"/>
      <c r="IJ38" s="45"/>
    </row>
    <row r="39" customFormat="false" ht="13.5" hidden="false" customHeight="false" outlineLevel="0" collapsed="false">
      <c r="A39" s="54" t="n">
        <v>27566</v>
      </c>
      <c r="B39" s="0" t="s">
        <v>20</v>
      </c>
      <c r="C39" s="57" t="n">
        <v>20000</v>
      </c>
      <c r="D39" s="27" t="n">
        <v>37316</v>
      </c>
      <c r="E39" s="27" t="n">
        <v>39172</v>
      </c>
      <c r="F39" s="0" t="s">
        <v>19</v>
      </c>
      <c r="G39" s="27" t="n">
        <v>38807</v>
      </c>
      <c r="H39" s="28" t="n">
        <v>0.3679</v>
      </c>
      <c r="I39" s="55"/>
      <c r="J39" s="30" t="n">
        <f aca="false">I39*H39*30.4</f>
        <v>0</v>
      </c>
      <c r="K39" s="10"/>
      <c r="L39" s="31" t="n">
        <f aca="false">K39*30.4*H39</f>
        <v>0</v>
      </c>
      <c r="M39" s="25" t="n">
        <v>20000</v>
      </c>
      <c r="N39" s="25" t="n">
        <f aca="false">M39*30.4*H39</f>
        <v>223683.2</v>
      </c>
      <c r="O39" s="25" t="n">
        <v>20000</v>
      </c>
      <c r="P39" s="25" t="n">
        <f aca="false">O39*30.4*H39</f>
        <v>223683.2</v>
      </c>
      <c r="Q39" s="25" t="n">
        <v>20000</v>
      </c>
      <c r="R39" s="25" t="n">
        <f aca="false">Q39*30.4*H39</f>
        <v>223683.2</v>
      </c>
      <c r="S39" s="25" t="n">
        <v>20000</v>
      </c>
      <c r="T39" s="25" t="n">
        <f aca="false">S39*30.4*H39</f>
        <v>223683.2</v>
      </c>
      <c r="U39" s="25" t="n">
        <v>20000</v>
      </c>
      <c r="V39" s="25" t="n">
        <f aca="false">U39*30.4*H39</f>
        <v>223683.2</v>
      </c>
      <c r="W39" s="25" t="n">
        <v>20000</v>
      </c>
      <c r="X39" s="25" t="n">
        <f aca="false">W39*30.4*H39</f>
        <v>223683.2</v>
      </c>
      <c r="Y39" s="25" t="n">
        <v>20000</v>
      </c>
      <c r="Z39" s="25" t="n">
        <f aca="false">Y39*30.4*H39</f>
        <v>223683.2</v>
      </c>
      <c r="AA39" s="25" t="n">
        <v>20000</v>
      </c>
      <c r="AB39" s="25" t="n">
        <f aca="false">AA39*30.4*H39</f>
        <v>223683.2</v>
      </c>
      <c r="AC39" s="25" t="n">
        <v>20000</v>
      </c>
      <c r="AD39" s="25" t="n">
        <f aca="false">AC39*30.4*H39</f>
        <v>223683.2</v>
      </c>
      <c r="AE39" s="25" t="n">
        <v>20000</v>
      </c>
      <c r="AF39" s="25" t="n">
        <f aca="false">AE39*30.4*H39</f>
        <v>223683.2</v>
      </c>
      <c r="AG39" s="25"/>
      <c r="AH39" s="32" t="n">
        <v>20000</v>
      </c>
      <c r="AI39" s="31" t="n">
        <f aca="false">AH39*30.4*H39</f>
        <v>223683.2</v>
      </c>
      <c r="AJ39" s="25" t="n">
        <v>20000</v>
      </c>
      <c r="AK39" s="25" t="n">
        <f aca="false">AJ39*30.4*H39</f>
        <v>223683.2</v>
      </c>
      <c r="AL39" s="25" t="n">
        <v>20000</v>
      </c>
      <c r="AM39" s="25" t="n">
        <f aca="false">AL39*30.4*H39</f>
        <v>223683.2</v>
      </c>
      <c r="AN39" s="33" t="n">
        <v>20000</v>
      </c>
      <c r="AO39" s="33" t="n">
        <f aca="false">AN39*30.4*H39</f>
        <v>223683.2</v>
      </c>
      <c r="AP39" s="33" t="n">
        <v>20000</v>
      </c>
      <c r="AQ39" s="33" t="n">
        <f aca="false">AP39*30.4*H39</f>
        <v>223683.2</v>
      </c>
      <c r="AR39" s="25" t="n">
        <v>20000</v>
      </c>
      <c r="AS39" s="25" t="n">
        <f aca="false">AR39*30.4*H39</f>
        <v>223683.2</v>
      </c>
      <c r="AT39" s="25" t="n">
        <v>20000</v>
      </c>
      <c r="AU39" s="25" t="n">
        <f aca="false">AT39*30.4*H39</f>
        <v>223683.2</v>
      </c>
      <c r="AV39" s="25" t="n">
        <v>20000</v>
      </c>
      <c r="AW39" s="25" t="n">
        <f aca="false">AV39*30.4*H39</f>
        <v>223683.2</v>
      </c>
      <c r="AX39" s="25" t="n">
        <v>20000</v>
      </c>
      <c r="AY39" s="25" t="n">
        <f aca="false">AX39*30.4*H39</f>
        <v>223683.2</v>
      </c>
      <c r="AZ39" s="25" t="n">
        <v>20000</v>
      </c>
      <c r="BA39" s="25" t="n">
        <f aca="false">AZ39*30.4*H39</f>
        <v>223683.2</v>
      </c>
      <c r="BB39" s="25" t="n">
        <v>20000</v>
      </c>
      <c r="BC39" s="25" t="n">
        <f aca="false">BB39*30.4*H39</f>
        <v>223683.2</v>
      </c>
      <c r="BD39" s="25" t="n">
        <v>20000</v>
      </c>
      <c r="BE39" s="25" t="n">
        <f aca="false">BD39*30.4*H39</f>
        <v>223683.2</v>
      </c>
      <c r="BF39" s="25"/>
      <c r="BG39" s="32" t="n">
        <v>20000</v>
      </c>
      <c r="BH39" s="31" t="n">
        <f aca="false">BG39*30.4*H39</f>
        <v>223683.2</v>
      </c>
      <c r="BI39" s="25" t="n">
        <v>20000</v>
      </c>
      <c r="BJ39" s="25" t="n">
        <f aca="false">BI39*30.4*H39</f>
        <v>223683.2</v>
      </c>
      <c r="BK39" s="25" t="n">
        <v>20000</v>
      </c>
      <c r="BL39" s="25" t="n">
        <f aca="false">BK39*30.4*H39</f>
        <v>223683.2</v>
      </c>
      <c r="BM39" s="25" t="n">
        <v>20000</v>
      </c>
      <c r="BN39" s="25" t="n">
        <f aca="false">BM39*30.4*H39</f>
        <v>223683.2</v>
      </c>
      <c r="BO39" s="25" t="n">
        <v>20000</v>
      </c>
      <c r="BP39" s="25" t="n">
        <f aca="false">BO39*30.4*H39</f>
        <v>223683.2</v>
      </c>
      <c r="BQ39" s="25" t="n">
        <v>20000</v>
      </c>
      <c r="BR39" s="25" t="n">
        <f aca="false">BQ39*30.4*H39</f>
        <v>223683.2</v>
      </c>
      <c r="BS39" s="25" t="n">
        <v>20000</v>
      </c>
      <c r="BT39" s="25" t="n">
        <f aca="false">BS39*30.4*H39</f>
        <v>223683.2</v>
      </c>
      <c r="BU39" s="25" t="n">
        <v>20000</v>
      </c>
      <c r="BV39" s="25" t="n">
        <f aca="false">BU39*30.4*H39</f>
        <v>223683.2</v>
      </c>
      <c r="BW39" s="25" t="n">
        <v>20000</v>
      </c>
      <c r="BX39" s="25" t="n">
        <f aca="false">BW39*30.4*H39</f>
        <v>223683.2</v>
      </c>
      <c r="BY39" s="25" t="n">
        <v>20000</v>
      </c>
      <c r="BZ39" s="31" t="n">
        <f aca="false">BY39*30.4*H39</f>
        <v>223683.2</v>
      </c>
      <c r="CA39" s="25" t="n">
        <v>20000</v>
      </c>
      <c r="CB39" s="25" t="n">
        <f aca="false">CA39*30.4*H39</f>
        <v>223683.2</v>
      </c>
      <c r="CC39" s="25" t="n">
        <v>20000</v>
      </c>
      <c r="CD39" s="25" t="n">
        <f aca="false">CC39*30.4*H39</f>
        <v>223683.2</v>
      </c>
      <c r="CE39" s="25"/>
      <c r="CF39" s="32" t="n">
        <v>20000</v>
      </c>
      <c r="CG39" s="31" t="n">
        <f aca="false">CF39*30.4*H39</f>
        <v>223683.2</v>
      </c>
      <c r="CH39" s="25" t="n">
        <v>20000</v>
      </c>
      <c r="CI39" s="25" t="n">
        <f aca="false">CH39*30.4*H39</f>
        <v>223683.2</v>
      </c>
      <c r="CJ39" s="25" t="n">
        <v>20000</v>
      </c>
      <c r="CK39" s="25" t="n">
        <f aca="false">CJ39*30.4*H39</f>
        <v>223683.2</v>
      </c>
      <c r="CL39" s="25" t="n">
        <v>20000</v>
      </c>
      <c r="CM39" s="25" t="n">
        <f aca="false">CL39*30.4*H39</f>
        <v>223683.2</v>
      </c>
      <c r="CN39" s="25" t="n">
        <v>20000</v>
      </c>
      <c r="CO39" s="25" t="n">
        <f aca="false">CN39*30.4*H39</f>
        <v>223683.2</v>
      </c>
      <c r="CP39" s="25" t="n">
        <v>20000</v>
      </c>
      <c r="CQ39" s="25" t="n">
        <f aca="false">CP39*30.4*H39</f>
        <v>223683.2</v>
      </c>
      <c r="CR39" s="25" t="n">
        <v>20000</v>
      </c>
      <c r="CS39" s="25" t="n">
        <f aca="false">CR39*30.4*H39</f>
        <v>223683.2</v>
      </c>
      <c r="CT39" s="25" t="n">
        <v>20000</v>
      </c>
      <c r="CU39" s="25" t="n">
        <f aca="false">CT39*30.4*H39</f>
        <v>223683.2</v>
      </c>
      <c r="CV39" s="25" t="n">
        <v>20000</v>
      </c>
      <c r="CW39" s="25" t="n">
        <f aca="false">CV39*30.4*H39</f>
        <v>223683.2</v>
      </c>
      <c r="CX39" s="25" t="n">
        <v>20000</v>
      </c>
      <c r="CY39" s="25" t="n">
        <f aca="false">CX39*30.4*H39</f>
        <v>223683.2</v>
      </c>
      <c r="CZ39" s="25" t="n">
        <v>20000</v>
      </c>
      <c r="DA39" s="36" t="n">
        <f aca="false">CZ39*30.4*H39</f>
        <v>223683.2</v>
      </c>
      <c r="DB39" s="37" t="n">
        <v>20000</v>
      </c>
      <c r="DC39" s="37" t="n">
        <f aca="false">DB39*30.4*H39</f>
        <v>223683.2</v>
      </c>
      <c r="DD39" s="33"/>
      <c r="DE39" s="32" t="n">
        <v>20000</v>
      </c>
      <c r="DF39" s="40" t="n">
        <f aca="false">DE39*30.4*H39</f>
        <v>223683.2</v>
      </c>
      <c r="DG39" s="36" t="n">
        <v>20000</v>
      </c>
      <c r="DH39" s="36" t="n">
        <f aca="false">DG39*30.4*H39</f>
        <v>223683.2</v>
      </c>
      <c r="DI39" s="47" t="n">
        <v>20000</v>
      </c>
      <c r="DJ39" s="36" t="n">
        <f aca="false">DI39*30.4*H39</f>
        <v>223683.2</v>
      </c>
      <c r="DK39" s="36" t="n">
        <v>20000</v>
      </c>
      <c r="DL39" s="36" t="n">
        <f aca="false">DK39*30.4*H39</f>
        <v>223683.2</v>
      </c>
      <c r="DM39" s="36" t="n">
        <v>20000</v>
      </c>
      <c r="DN39" s="36" t="n">
        <f aca="false">DM39*30.4*H39</f>
        <v>223683.2</v>
      </c>
      <c r="DO39" s="36" t="n">
        <v>20000</v>
      </c>
      <c r="DP39" s="36" t="n">
        <f aca="false">DO39*30.4*H39</f>
        <v>223683.2</v>
      </c>
      <c r="DQ39" s="36" t="n">
        <v>20000</v>
      </c>
      <c r="DR39" s="36" t="n">
        <f aca="false">DQ39*30.4*H39</f>
        <v>223683.2</v>
      </c>
      <c r="DS39" s="36" t="n">
        <v>20000</v>
      </c>
      <c r="DT39" s="36" t="n">
        <f aca="false">DS39*30.4*H39</f>
        <v>223683.2</v>
      </c>
      <c r="DU39" s="36" t="n">
        <v>20000</v>
      </c>
      <c r="DV39" s="36" t="n">
        <f aca="false">DU39*30.4*H39</f>
        <v>223683.2</v>
      </c>
      <c r="DW39" s="36" t="n">
        <v>20000</v>
      </c>
      <c r="DX39" s="36" t="n">
        <f aca="false">DW39*30.4*H36</f>
        <v>0</v>
      </c>
      <c r="DY39" s="36" t="n">
        <v>20000</v>
      </c>
      <c r="DZ39" s="36" t="n">
        <f aca="false">DY39*30.4*H39</f>
        <v>223683.2</v>
      </c>
      <c r="EA39" s="36" t="n">
        <v>20000</v>
      </c>
      <c r="EB39" s="36" t="n">
        <f aca="false">EA39*30.4*H39</f>
        <v>223683.2</v>
      </c>
      <c r="EC39" s="36"/>
      <c r="ED39" s="41" t="n">
        <v>20000</v>
      </c>
      <c r="EE39" s="40" t="n">
        <f aca="false">ED39*30.4*H39</f>
        <v>223683.2</v>
      </c>
      <c r="EF39" s="36" t="n">
        <v>20000</v>
      </c>
      <c r="EG39" s="36" t="n">
        <f aca="false">EF39*30.4*H39</f>
        <v>223683.2</v>
      </c>
      <c r="EH39" s="36" t="n">
        <v>20000</v>
      </c>
      <c r="EI39" s="36" t="n">
        <f aca="false">EH39*30.4*H39</f>
        <v>223683.2</v>
      </c>
      <c r="EJ39" s="36"/>
      <c r="EK39" s="36" t="n">
        <f aca="false">EJ39*30.4*H39</f>
        <v>0</v>
      </c>
      <c r="EL39" s="36"/>
      <c r="EM39" s="36" t="n">
        <f aca="false">EL39*30.4*H39</f>
        <v>0</v>
      </c>
      <c r="EN39" s="36"/>
      <c r="EO39" s="36" t="n">
        <f aca="false">EN39*30.4*H39</f>
        <v>0</v>
      </c>
      <c r="EP39" s="36"/>
      <c r="EQ39" s="36" t="n">
        <f aca="false">EP39*30.4*H39</f>
        <v>0</v>
      </c>
      <c r="ER39" s="36"/>
      <c r="ES39" s="36" t="n">
        <f aca="false">ER39*30.4*H39</f>
        <v>0</v>
      </c>
      <c r="ET39" s="36"/>
      <c r="EU39" s="36" t="n">
        <f aca="false">ET39*30.4*H39</f>
        <v>0</v>
      </c>
      <c r="EV39" s="36"/>
      <c r="EW39" s="36" t="n">
        <f aca="false">EV39*30.4*H39</f>
        <v>0</v>
      </c>
      <c r="EX39" s="36"/>
      <c r="EY39" s="36" t="n">
        <f aca="false">EX39*30.4*H39</f>
        <v>0</v>
      </c>
      <c r="EZ39" s="36"/>
      <c r="FA39" s="36" t="n">
        <f aca="false">EZ39*30.4*H39</f>
        <v>0</v>
      </c>
      <c r="FB39" s="35"/>
      <c r="FC39" s="39"/>
      <c r="FD39" s="31" t="n">
        <f aca="false">FC39*H39*30.4</f>
        <v>0</v>
      </c>
      <c r="FE39" s="35"/>
      <c r="FF39" s="25" t="n">
        <f aca="false">FE39*H39*30.4</f>
        <v>0</v>
      </c>
      <c r="FG39" s="35"/>
      <c r="FH39" s="25" t="n">
        <f aca="false">FG39*H39*30.4</f>
        <v>0</v>
      </c>
      <c r="FI39" s="35"/>
      <c r="FJ39" s="25" t="n">
        <f aca="false">FI39*H39*30.4</f>
        <v>0</v>
      </c>
      <c r="FK39" s="35"/>
      <c r="FL39" s="25" t="n">
        <f aca="false">FK39*H39*30.4</f>
        <v>0</v>
      </c>
      <c r="FM39" s="35"/>
      <c r="FN39" s="25" t="n">
        <f aca="false">FM39*H39*30.4</f>
        <v>0</v>
      </c>
      <c r="FO39" s="35"/>
      <c r="FP39" s="25" t="n">
        <f aca="false">FO39*H39*30.4</f>
        <v>0</v>
      </c>
      <c r="FQ39" s="35"/>
      <c r="FR39" s="25" t="n">
        <f aca="false">FQ39*H39*30.4</f>
        <v>0</v>
      </c>
      <c r="FS39" s="35"/>
      <c r="FT39" s="25" t="n">
        <f aca="false">FS39*H39*30.4</f>
        <v>0</v>
      </c>
      <c r="FU39" s="35"/>
      <c r="FV39" s="25" t="n">
        <f aca="false">FU39*H39*30.4</f>
        <v>0</v>
      </c>
      <c r="FW39" s="35"/>
      <c r="FX39" s="25" t="n">
        <f aca="false">FW39*H39*30.4</f>
        <v>0</v>
      </c>
      <c r="FY39" s="35"/>
      <c r="FZ39" s="36" t="n">
        <f aca="false">FY39*H39*30.4</f>
        <v>0</v>
      </c>
      <c r="GA39" s="35"/>
      <c r="GB39" s="39"/>
      <c r="GC39" s="40" t="n">
        <f aca="false">GB39*H39*30.4</f>
        <v>0</v>
      </c>
      <c r="GD39" s="36"/>
      <c r="GE39" s="36" t="n">
        <f aca="false">GD39*H39*30.4</f>
        <v>0</v>
      </c>
      <c r="GF39" s="36"/>
      <c r="GG39" s="36" t="n">
        <f aca="false">GF39*H39*30.4</f>
        <v>0</v>
      </c>
      <c r="GH39" s="36"/>
      <c r="GI39" s="36" t="n">
        <f aca="false">GH39*H39*30.4</f>
        <v>0</v>
      </c>
      <c r="GJ39" s="36"/>
      <c r="GK39" s="36" t="n">
        <f aca="false">GJ39*H39*30.4</f>
        <v>0</v>
      </c>
      <c r="GL39" s="36"/>
      <c r="GM39" s="36" t="n">
        <f aca="false">GL39*H39*30.4</f>
        <v>0</v>
      </c>
      <c r="GN39" s="36"/>
      <c r="GO39" s="36" t="n">
        <f aca="false">GN39*H39*30.4</f>
        <v>0</v>
      </c>
      <c r="GP39" s="36"/>
      <c r="GQ39" s="36" t="n">
        <f aca="false">GP39*H39*30.4</f>
        <v>0</v>
      </c>
      <c r="GR39" s="36"/>
      <c r="GS39" s="36" t="n">
        <f aca="false">GR39*H39*30.4</f>
        <v>0</v>
      </c>
      <c r="GT39" s="36"/>
      <c r="GU39" s="36" t="n">
        <f aca="false">GT39*H39*30.4</f>
        <v>0</v>
      </c>
      <c r="GV39" s="36"/>
      <c r="GW39" s="36" t="n">
        <f aca="false">GV39*H39*30.4</f>
        <v>0</v>
      </c>
      <c r="GX39" s="36"/>
      <c r="GY39" s="36" t="n">
        <f aca="false">GX39*H39*30.4</f>
        <v>0</v>
      </c>
      <c r="GZ39" s="36"/>
      <c r="HA39" s="41"/>
      <c r="HB39" s="40" t="n">
        <f aca="false">HA39*H39*30.4</f>
        <v>0</v>
      </c>
      <c r="HC39" s="36"/>
      <c r="HD39" s="36" t="n">
        <f aca="false">HC39*H39*30.4</f>
        <v>0</v>
      </c>
      <c r="HE39" s="36"/>
      <c r="HF39" s="36" t="n">
        <f aca="false">HE39*H39*30.4</f>
        <v>0</v>
      </c>
      <c r="HG39" s="36"/>
      <c r="HH39" s="36" t="n">
        <f aca="false">HG39*H39*30.4</f>
        <v>0</v>
      </c>
      <c r="HI39" s="36"/>
      <c r="HJ39" s="36" t="n">
        <f aca="false">HI39*H39*30.4</f>
        <v>0</v>
      </c>
      <c r="HK39" s="36"/>
      <c r="HL39" s="36" t="n">
        <f aca="false">HK39*H39*30.4</f>
        <v>0</v>
      </c>
      <c r="HM39" s="36"/>
      <c r="HN39" s="36" t="n">
        <f aca="false">HM39*H39*30.4</f>
        <v>0</v>
      </c>
      <c r="HO39" s="36"/>
      <c r="HP39" s="36" t="n">
        <f aca="false">HO39*H39*30.4</f>
        <v>0</v>
      </c>
      <c r="HQ39" s="36"/>
      <c r="HR39" s="36" t="n">
        <f aca="false">HQ39*H39*30.4</f>
        <v>0</v>
      </c>
      <c r="HS39" s="36"/>
      <c r="HT39" s="36" t="n">
        <f aca="false">HS39*H39*30.4</f>
        <v>0</v>
      </c>
      <c r="HU39" s="36"/>
      <c r="HV39" s="36" t="n">
        <f aca="false">HU39*H39*30.4</f>
        <v>0</v>
      </c>
      <c r="HW39" s="36"/>
      <c r="HX39" s="36" t="n">
        <f aca="false">HW39*H39*30.4</f>
        <v>0</v>
      </c>
      <c r="HY39" s="36"/>
      <c r="HZ39" s="46"/>
      <c r="IA39" s="45"/>
      <c r="IB39" s="45"/>
      <c r="IC39" s="45"/>
      <c r="ID39" s="45"/>
      <c r="IE39" s="45"/>
      <c r="IF39" s="45"/>
      <c r="IG39" s="45"/>
      <c r="IH39" s="45"/>
      <c r="II39" s="45"/>
      <c r="IJ39" s="45"/>
    </row>
    <row r="40" customFormat="false" ht="12.75" hidden="false" customHeight="false" outlineLevel="0" collapsed="false">
      <c r="A40" s="54" t="n">
        <v>27803</v>
      </c>
      <c r="B40" s="0" t="s">
        <v>24</v>
      </c>
      <c r="C40" s="57" t="n">
        <v>25000</v>
      </c>
      <c r="D40" s="27" t="n">
        <v>37622</v>
      </c>
      <c r="E40" s="27" t="n">
        <v>38352</v>
      </c>
      <c r="F40" s="0" t="s">
        <v>34</v>
      </c>
      <c r="G40" s="27"/>
      <c r="H40" s="28" t="n">
        <v>0.27</v>
      </c>
      <c r="I40" s="55"/>
      <c r="J40" s="30" t="n">
        <f aca="false">I40*H40*30.4</f>
        <v>0</v>
      </c>
      <c r="K40" s="10"/>
      <c r="L40" s="31" t="n">
        <f aca="false">K40*30.4*H40</f>
        <v>0</v>
      </c>
      <c r="M40" s="25"/>
      <c r="N40" s="25" t="n">
        <f aca="false">M40*30.4*H40</f>
        <v>0</v>
      </c>
      <c r="O40" s="25"/>
      <c r="P40" s="25" t="n">
        <f aca="false">O40*30.4*H40</f>
        <v>0</v>
      </c>
      <c r="Q40" s="25"/>
      <c r="R40" s="25" t="n">
        <f aca="false">Q40*30.4*H40</f>
        <v>0</v>
      </c>
      <c r="S40" s="25"/>
      <c r="T40" s="25" t="n">
        <f aca="false">S40*30.4*H40</f>
        <v>0</v>
      </c>
      <c r="U40" s="25"/>
      <c r="V40" s="25" t="n">
        <f aca="false">U40*30.4*H40</f>
        <v>0</v>
      </c>
      <c r="W40" s="25"/>
      <c r="X40" s="25" t="n">
        <f aca="false">W40*30.4*H40</f>
        <v>0</v>
      </c>
      <c r="Y40" s="25"/>
      <c r="Z40" s="25" t="n">
        <f aca="false">Y40*30.4*H40</f>
        <v>0</v>
      </c>
      <c r="AA40" s="25"/>
      <c r="AB40" s="25" t="n">
        <f aca="false">AA40*30.4*H40</f>
        <v>0</v>
      </c>
      <c r="AC40" s="25"/>
      <c r="AD40" s="25" t="n">
        <f aca="false">AC40*30.4*H40</f>
        <v>0</v>
      </c>
      <c r="AE40" s="25"/>
      <c r="AF40" s="25" t="n">
        <f aca="false">AE40*30.4*H40</f>
        <v>0</v>
      </c>
      <c r="AG40" s="25"/>
      <c r="AH40" s="32" t="n">
        <v>25000</v>
      </c>
      <c r="AI40" s="31" t="n">
        <f aca="false">AH40*30.4*H40</f>
        <v>205200</v>
      </c>
      <c r="AJ40" s="25" t="n">
        <v>25000</v>
      </c>
      <c r="AK40" s="25" t="n">
        <f aca="false">AJ40*30.4*H40</f>
        <v>205200</v>
      </c>
      <c r="AL40" s="25" t="n">
        <v>25000</v>
      </c>
      <c r="AM40" s="25" t="n">
        <f aca="false">AL40*30.4*H40</f>
        <v>205200</v>
      </c>
      <c r="AN40" s="25" t="n">
        <v>25000</v>
      </c>
      <c r="AO40" s="33" t="n">
        <f aca="false">AN40*30.4*H40</f>
        <v>205200</v>
      </c>
      <c r="AP40" s="25" t="n">
        <v>25000</v>
      </c>
      <c r="AQ40" s="33" t="n">
        <f aca="false">AP40*30.4*H40</f>
        <v>205200</v>
      </c>
      <c r="AR40" s="25" t="n">
        <v>25000</v>
      </c>
      <c r="AS40" s="25" t="n">
        <f aca="false">AR40*30.4*H40</f>
        <v>205200</v>
      </c>
      <c r="AT40" s="25" t="n">
        <v>25000</v>
      </c>
      <c r="AU40" s="25" t="n">
        <f aca="false">AT40*30.4*H40</f>
        <v>205200</v>
      </c>
      <c r="AV40" s="25" t="n">
        <v>25000</v>
      </c>
      <c r="AW40" s="25" t="n">
        <f aca="false">AV40*30.4*H40</f>
        <v>205200</v>
      </c>
      <c r="AX40" s="25" t="n">
        <v>25000</v>
      </c>
      <c r="AY40" s="25" t="n">
        <f aca="false">AX40*30.4*H40</f>
        <v>205200</v>
      </c>
      <c r="AZ40" s="25" t="n">
        <v>25000</v>
      </c>
      <c r="BA40" s="25" t="n">
        <f aca="false">AZ40*30.4*H40</f>
        <v>205200</v>
      </c>
      <c r="BB40" s="25" t="n">
        <v>25000</v>
      </c>
      <c r="BC40" s="25" t="n">
        <f aca="false">BB40*30.4*H40</f>
        <v>205200</v>
      </c>
      <c r="BD40" s="25" t="n">
        <v>25000</v>
      </c>
      <c r="BE40" s="25" t="n">
        <f aca="false">BD40*30.4*H40</f>
        <v>205200</v>
      </c>
      <c r="BF40" s="25"/>
      <c r="BG40" s="32" t="n">
        <v>25000</v>
      </c>
      <c r="BH40" s="31" t="n">
        <f aca="false">BG40*30.4*H40</f>
        <v>205200</v>
      </c>
      <c r="BI40" s="25" t="n">
        <v>25000</v>
      </c>
      <c r="BJ40" s="25" t="n">
        <f aca="false">BI40*30.4*H40</f>
        <v>205200</v>
      </c>
      <c r="BK40" s="25" t="n">
        <v>25000</v>
      </c>
      <c r="BL40" s="25" t="n">
        <f aca="false">BK40*30.4*H40</f>
        <v>205200</v>
      </c>
      <c r="BM40" s="25" t="n">
        <v>25000</v>
      </c>
      <c r="BN40" s="25" t="n">
        <f aca="false">BM40*30.4*H40</f>
        <v>205200</v>
      </c>
      <c r="BO40" s="25" t="n">
        <v>25000</v>
      </c>
      <c r="BP40" s="25" t="n">
        <f aca="false">BO40*30.4*H40</f>
        <v>205200</v>
      </c>
      <c r="BQ40" s="25" t="n">
        <v>25000</v>
      </c>
      <c r="BR40" s="25" t="n">
        <f aca="false">BQ40*30.4*H40</f>
        <v>205200</v>
      </c>
      <c r="BS40" s="25" t="n">
        <v>25000</v>
      </c>
      <c r="BT40" s="25" t="n">
        <f aca="false">BS40*30.4*H40</f>
        <v>205200</v>
      </c>
      <c r="BU40" s="25" t="n">
        <v>25000</v>
      </c>
      <c r="BV40" s="25" t="n">
        <f aca="false">BU40*30.4*H40</f>
        <v>205200</v>
      </c>
      <c r="BW40" s="25" t="n">
        <v>25000</v>
      </c>
      <c r="BX40" s="25" t="n">
        <f aca="false">BW40*30.4*H40</f>
        <v>205200</v>
      </c>
      <c r="BY40" s="25" t="n">
        <v>25000</v>
      </c>
      <c r="BZ40" s="31" t="n">
        <f aca="false">BY40*30.4*H40</f>
        <v>205200</v>
      </c>
      <c r="CA40" s="25" t="n">
        <v>25000</v>
      </c>
      <c r="CB40" s="25" t="n">
        <f aca="false">CA40*30.4*H40</f>
        <v>205200</v>
      </c>
      <c r="CC40" s="25" t="n">
        <v>25000</v>
      </c>
      <c r="CD40" s="25" t="n">
        <f aca="false">CC40*30.4*H40</f>
        <v>205200</v>
      </c>
      <c r="CE40" s="25"/>
      <c r="CF40" s="39"/>
      <c r="CG40" s="31" t="n">
        <f aca="false">CF40*30.4*H40</f>
        <v>0</v>
      </c>
      <c r="CH40" s="35"/>
      <c r="CI40" s="25" t="n">
        <f aca="false">CH40*30.4*H40</f>
        <v>0</v>
      </c>
      <c r="CJ40" s="35"/>
      <c r="CK40" s="25" t="n">
        <f aca="false">CJ40*30.4*H40</f>
        <v>0</v>
      </c>
      <c r="CL40" s="35"/>
      <c r="CM40" s="25" t="n">
        <f aca="false">CL40*30.4*H40</f>
        <v>0</v>
      </c>
      <c r="CN40" s="35"/>
      <c r="CO40" s="25" t="n">
        <f aca="false">CN40*30.4*H40</f>
        <v>0</v>
      </c>
      <c r="CP40" s="35"/>
      <c r="CQ40" s="25" t="n">
        <f aca="false">CP40*30.4*H40</f>
        <v>0</v>
      </c>
      <c r="CR40" s="35"/>
      <c r="CS40" s="25" t="n">
        <f aca="false">CR40*30.4*H40</f>
        <v>0</v>
      </c>
      <c r="CT40" s="35"/>
      <c r="CU40" s="25" t="n">
        <f aca="false">CT40*30.4*H40</f>
        <v>0</v>
      </c>
      <c r="CV40" s="35"/>
      <c r="CW40" s="25" t="n">
        <f aca="false">CV40*30.4*H40</f>
        <v>0</v>
      </c>
      <c r="CX40" s="35"/>
      <c r="CY40" s="25" t="n">
        <f aca="false">CX40*30.4*H40</f>
        <v>0</v>
      </c>
      <c r="CZ40" s="35"/>
      <c r="DA40" s="36" t="n">
        <f aca="false">CZ40*30.4*H40</f>
        <v>0</v>
      </c>
      <c r="DB40" s="36"/>
      <c r="DC40" s="37" t="n">
        <f aca="false">DB40*30.4*H40</f>
        <v>0</v>
      </c>
      <c r="DD40" s="35"/>
      <c r="DE40" s="39"/>
      <c r="DF40" s="40" t="n">
        <f aca="false">DE40*30.4*H40</f>
        <v>0</v>
      </c>
      <c r="DG40" s="36"/>
      <c r="DH40" s="36" t="n">
        <f aca="false">DG40*30.4*H40</f>
        <v>0</v>
      </c>
      <c r="DI40" s="36"/>
      <c r="DJ40" s="36" t="n">
        <f aca="false">DI40*30.4*H40</f>
        <v>0</v>
      </c>
      <c r="DK40" s="36"/>
      <c r="DL40" s="36" t="n">
        <f aca="false">DK40*30.4*H40</f>
        <v>0</v>
      </c>
      <c r="DM40" s="36"/>
      <c r="DN40" s="36" t="n">
        <f aca="false">DM40*30.4*H40</f>
        <v>0</v>
      </c>
      <c r="DO40" s="36"/>
      <c r="DP40" s="36" t="n">
        <f aca="false">DO40*30.4*H40</f>
        <v>0</v>
      </c>
      <c r="DQ40" s="36"/>
      <c r="DR40" s="36" t="n">
        <f aca="false">DQ40*30.4*H40</f>
        <v>0</v>
      </c>
      <c r="DS40" s="36"/>
      <c r="DT40" s="36" t="n">
        <f aca="false">DS40*30.4*H40</f>
        <v>0</v>
      </c>
      <c r="DU40" s="36"/>
      <c r="DV40" s="36" t="n">
        <f aca="false">DU40*30.4*H40</f>
        <v>0</v>
      </c>
      <c r="DW40" s="36"/>
      <c r="DX40" s="36" t="n">
        <f aca="false">DW40*30.4*H37</f>
        <v>0</v>
      </c>
      <c r="DY40" s="36"/>
      <c r="DZ40" s="36" t="n">
        <f aca="false">DY40*30.4*H40</f>
        <v>0</v>
      </c>
      <c r="EA40" s="36"/>
      <c r="EB40" s="36" t="n">
        <f aca="false">EA40*30.4*H40</f>
        <v>0</v>
      </c>
      <c r="EC40" s="36"/>
      <c r="ED40" s="41"/>
      <c r="EE40" s="40" t="n">
        <f aca="false">ED40*30.4*H40</f>
        <v>0</v>
      </c>
      <c r="EF40" s="36"/>
      <c r="EG40" s="36" t="n">
        <f aca="false">EF40*30.4*H40</f>
        <v>0</v>
      </c>
      <c r="EH40" s="36"/>
      <c r="EI40" s="36" t="n">
        <f aca="false">EH40*30.4*H40</f>
        <v>0</v>
      </c>
      <c r="EJ40" s="36"/>
      <c r="EK40" s="36" t="n">
        <f aca="false">EJ40*30.4*H40</f>
        <v>0</v>
      </c>
      <c r="EL40" s="36"/>
      <c r="EM40" s="36" t="n">
        <f aca="false">EL40*30.4*H40</f>
        <v>0</v>
      </c>
      <c r="EN40" s="36"/>
      <c r="EO40" s="36" t="n">
        <f aca="false">EN40*30.4*H40</f>
        <v>0</v>
      </c>
      <c r="EP40" s="36"/>
      <c r="EQ40" s="36" t="n">
        <f aca="false">EP40*30.4*H40</f>
        <v>0</v>
      </c>
      <c r="ER40" s="36"/>
      <c r="ES40" s="36" t="n">
        <f aca="false">ER40*30.4*H40</f>
        <v>0</v>
      </c>
      <c r="ET40" s="36"/>
      <c r="EU40" s="36" t="n">
        <f aca="false">ET40*30.4*H40</f>
        <v>0</v>
      </c>
      <c r="EV40" s="36"/>
      <c r="EW40" s="36" t="n">
        <f aca="false">EV40*30.4*H40</f>
        <v>0</v>
      </c>
      <c r="EX40" s="36"/>
      <c r="EY40" s="36" t="n">
        <f aca="false">EX40*30.4*H40</f>
        <v>0</v>
      </c>
      <c r="EZ40" s="36"/>
      <c r="FA40" s="36" t="n">
        <f aca="false">EZ40*30.4*H40</f>
        <v>0</v>
      </c>
      <c r="FB40" s="35"/>
      <c r="FC40" s="39"/>
      <c r="FD40" s="31" t="n">
        <f aca="false">FC40*H40*30.4</f>
        <v>0</v>
      </c>
      <c r="FE40" s="35"/>
      <c r="FF40" s="25" t="n">
        <f aca="false">FE40*H40*30.4</f>
        <v>0</v>
      </c>
      <c r="FG40" s="35"/>
      <c r="FH40" s="25" t="n">
        <f aca="false">FG40*H40*30.4</f>
        <v>0</v>
      </c>
      <c r="FI40" s="35"/>
      <c r="FJ40" s="25" t="n">
        <f aca="false">FI40*H40*30.4</f>
        <v>0</v>
      </c>
      <c r="FK40" s="35"/>
      <c r="FL40" s="25" t="n">
        <f aca="false">FK40*H40*30.4</f>
        <v>0</v>
      </c>
      <c r="FM40" s="35"/>
      <c r="FN40" s="25" t="n">
        <f aca="false">FM40*H40*30.4</f>
        <v>0</v>
      </c>
      <c r="FO40" s="35"/>
      <c r="FP40" s="25" t="n">
        <f aca="false">FO40*H40*30.4</f>
        <v>0</v>
      </c>
      <c r="FQ40" s="35"/>
      <c r="FR40" s="25" t="n">
        <f aca="false">FQ40*H40*30.4</f>
        <v>0</v>
      </c>
      <c r="FS40" s="35"/>
      <c r="FT40" s="25" t="n">
        <f aca="false">FS40*H40*30.4</f>
        <v>0</v>
      </c>
      <c r="FU40" s="35"/>
      <c r="FV40" s="25" t="n">
        <f aca="false">FU40*H40*30.4</f>
        <v>0</v>
      </c>
      <c r="FW40" s="35"/>
      <c r="FX40" s="25" t="n">
        <f aca="false">FW40*H40*30.4</f>
        <v>0</v>
      </c>
      <c r="FY40" s="35"/>
      <c r="FZ40" s="36" t="n">
        <f aca="false">FY40*H40*30.4</f>
        <v>0</v>
      </c>
      <c r="GA40" s="35"/>
      <c r="GB40" s="39"/>
      <c r="GC40" s="40" t="n">
        <f aca="false">GB40*H40*30.4</f>
        <v>0</v>
      </c>
      <c r="GD40" s="36"/>
      <c r="GE40" s="36" t="n">
        <f aca="false">GD40*H40*30.4</f>
        <v>0</v>
      </c>
      <c r="GF40" s="36"/>
      <c r="GG40" s="36" t="n">
        <f aca="false">GF40*H40*30.4</f>
        <v>0</v>
      </c>
      <c r="GH40" s="36"/>
      <c r="GI40" s="36" t="n">
        <f aca="false">GH40*H40*30.4</f>
        <v>0</v>
      </c>
      <c r="GJ40" s="36"/>
      <c r="GK40" s="36" t="n">
        <f aca="false">GJ40*H40*30.4</f>
        <v>0</v>
      </c>
      <c r="GL40" s="36"/>
      <c r="GM40" s="36" t="n">
        <f aca="false">GL40*H40*30.4</f>
        <v>0</v>
      </c>
      <c r="GN40" s="36"/>
      <c r="GO40" s="36" t="n">
        <f aca="false">GN40*H40*30.4</f>
        <v>0</v>
      </c>
      <c r="GP40" s="36"/>
      <c r="GQ40" s="36" t="n">
        <f aca="false">GP40*H40*30.4</f>
        <v>0</v>
      </c>
      <c r="GR40" s="36"/>
      <c r="GS40" s="36" t="n">
        <f aca="false">GR40*H40*30.4</f>
        <v>0</v>
      </c>
      <c r="GT40" s="36"/>
      <c r="GU40" s="36" t="n">
        <f aca="false">GT40*H40*30.4</f>
        <v>0</v>
      </c>
      <c r="GV40" s="36"/>
      <c r="GW40" s="36" t="n">
        <f aca="false">GV40*H40*30.4</f>
        <v>0</v>
      </c>
      <c r="GX40" s="36"/>
      <c r="GY40" s="36" t="n">
        <f aca="false">GX40*H40*30.4</f>
        <v>0</v>
      </c>
      <c r="GZ40" s="36"/>
      <c r="HA40" s="41"/>
      <c r="HB40" s="40" t="n">
        <f aca="false">HA40*H40*30.4</f>
        <v>0</v>
      </c>
      <c r="HC40" s="36"/>
      <c r="HD40" s="36" t="n">
        <f aca="false">HC40*H40*30.4</f>
        <v>0</v>
      </c>
      <c r="HE40" s="36"/>
      <c r="HF40" s="36" t="n">
        <f aca="false">HE40*H40*30.4</f>
        <v>0</v>
      </c>
      <c r="HG40" s="36"/>
      <c r="HH40" s="36" t="n">
        <f aca="false">HG40*H40*30.4</f>
        <v>0</v>
      </c>
      <c r="HI40" s="36"/>
      <c r="HJ40" s="36" t="n">
        <f aca="false">HI40*H40*30.4</f>
        <v>0</v>
      </c>
      <c r="HK40" s="36"/>
      <c r="HL40" s="36" t="n">
        <f aca="false">HK40*H40*30.4</f>
        <v>0</v>
      </c>
      <c r="HM40" s="36"/>
      <c r="HN40" s="36" t="n">
        <f aca="false">HM40*H40*30.4</f>
        <v>0</v>
      </c>
      <c r="HO40" s="36"/>
      <c r="HP40" s="36" t="n">
        <f aca="false">HO40*H40*30.4</f>
        <v>0</v>
      </c>
      <c r="HQ40" s="36"/>
      <c r="HR40" s="36" t="n">
        <f aca="false">HQ40*H40*30.4</f>
        <v>0</v>
      </c>
      <c r="HS40" s="36"/>
      <c r="HT40" s="36" t="n">
        <f aca="false">HS40*H40*30.4</f>
        <v>0</v>
      </c>
      <c r="HU40" s="36"/>
      <c r="HV40" s="36" t="n">
        <f aca="false">HU40*H40*30.4</f>
        <v>0</v>
      </c>
      <c r="HW40" s="36"/>
      <c r="HX40" s="36" t="n">
        <f aca="false">HW40*H40*30.4</f>
        <v>0</v>
      </c>
      <c r="HY40" s="36"/>
      <c r="HZ40" s="46"/>
      <c r="IA40" s="45"/>
      <c r="IB40" s="45"/>
      <c r="IC40" s="45"/>
      <c r="ID40" s="45"/>
      <c r="IE40" s="45"/>
      <c r="IF40" s="45"/>
      <c r="IG40" s="45"/>
      <c r="IH40" s="45"/>
      <c r="II40" s="45"/>
      <c r="IJ40" s="45"/>
    </row>
    <row r="41" customFormat="false" ht="12.75" hidden="false" customHeight="false" outlineLevel="0" collapsed="false">
      <c r="A41" s="54" t="n">
        <v>27819</v>
      </c>
      <c r="B41" s="0" t="s">
        <v>23</v>
      </c>
      <c r="C41" s="57" t="n">
        <v>20000</v>
      </c>
      <c r="D41" s="27" t="n">
        <v>37288</v>
      </c>
      <c r="E41" s="27" t="n">
        <v>37560</v>
      </c>
      <c r="F41" s="0" t="s">
        <v>34</v>
      </c>
      <c r="G41" s="27"/>
      <c r="H41" s="28" t="n">
        <v>0.205</v>
      </c>
      <c r="I41" s="58"/>
      <c r="J41" s="30" t="n">
        <f aca="false">I41*H41*30.4</f>
        <v>0</v>
      </c>
      <c r="K41" s="31" t="n">
        <v>20000</v>
      </c>
      <c r="L41" s="31" t="n">
        <f aca="false">K41*30.4*H41</f>
        <v>124640</v>
      </c>
      <c r="M41" s="25" t="n">
        <v>20000</v>
      </c>
      <c r="N41" s="25" t="n">
        <f aca="false">M41*30.4*H41</f>
        <v>124640</v>
      </c>
      <c r="O41" s="25" t="n">
        <v>20000</v>
      </c>
      <c r="P41" s="25" t="n">
        <f aca="false">O41*30.4*H41</f>
        <v>124640</v>
      </c>
      <c r="Q41" s="25" t="n">
        <v>20000</v>
      </c>
      <c r="R41" s="25" t="n">
        <f aca="false">Q41*30.4*H41</f>
        <v>124640</v>
      </c>
      <c r="S41" s="25" t="n">
        <v>20000</v>
      </c>
      <c r="T41" s="25" t="n">
        <f aca="false">S41*30.4*H41</f>
        <v>124640</v>
      </c>
      <c r="U41" s="25" t="n">
        <v>20000</v>
      </c>
      <c r="V41" s="25" t="n">
        <f aca="false">U41*30.4*H41</f>
        <v>124640</v>
      </c>
      <c r="W41" s="25" t="n">
        <v>20000</v>
      </c>
      <c r="X41" s="25" t="n">
        <f aca="false">W41*30.4*H41</f>
        <v>124640</v>
      </c>
      <c r="Y41" s="25" t="n">
        <v>20000</v>
      </c>
      <c r="Z41" s="25" t="n">
        <f aca="false">Y41*30.4*H41</f>
        <v>124640</v>
      </c>
      <c r="AA41" s="25" t="n">
        <v>20000</v>
      </c>
      <c r="AB41" s="25" t="n">
        <f aca="false">AA41*30.4*H41</f>
        <v>124640</v>
      </c>
      <c r="AC41" s="25"/>
      <c r="AD41" s="25" t="n">
        <f aca="false">AC41*30.4*H41</f>
        <v>0</v>
      </c>
      <c r="AE41" s="25"/>
      <c r="AF41" s="25" t="n">
        <f aca="false">AE41*30.4*H41</f>
        <v>0</v>
      </c>
      <c r="AG41" s="25"/>
      <c r="AH41" s="32"/>
      <c r="AI41" s="31" t="n">
        <f aca="false">AH41*30.4*H41</f>
        <v>0</v>
      </c>
      <c r="AJ41" s="25"/>
      <c r="AK41" s="25" t="n">
        <f aca="false">AJ41*30.4*H41</f>
        <v>0</v>
      </c>
      <c r="AL41" s="25"/>
      <c r="AM41" s="25" t="n">
        <f aca="false">AL41*30.4*H41</f>
        <v>0</v>
      </c>
      <c r="AN41" s="25"/>
      <c r="AO41" s="33" t="n">
        <f aca="false">AN41*30.4*H41</f>
        <v>0</v>
      </c>
      <c r="AP41" s="25"/>
      <c r="AQ41" s="33" t="n">
        <f aca="false">AP41*30.4*H41</f>
        <v>0</v>
      </c>
      <c r="AR41" s="25"/>
      <c r="AS41" s="25" t="n">
        <f aca="false">AR41*30.4*H41</f>
        <v>0</v>
      </c>
      <c r="AT41" s="25"/>
      <c r="AU41" s="25" t="n">
        <f aca="false">AT41*30.4*H41</f>
        <v>0</v>
      </c>
      <c r="AV41" s="25"/>
      <c r="AW41" s="25" t="n">
        <f aca="false">AV41*30.4*H41</f>
        <v>0</v>
      </c>
      <c r="AX41" s="25"/>
      <c r="AY41" s="25" t="n">
        <f aca="false">AX41*30.4*H41</f>
        <v>0</v>
      </c>
      <c r="AZ41" s="25"/>
      <c r="BA41" s="25" t="n">
        <f aca="false">AZ41*30.4*H41</f>
        <v>0</v>
      </c>
      <c r="BB41" s="25"/>
      <c r="BC41" s="25" t="n">
        <f aca="false">BB41*30.4*H41</f>
        <v>0</v>
      </c>
      <c r="BD41" s="25"/>
      <c r="BE41" s="25" t="n">
        <f aca="false">BD41*30.4*H41</f>
        <v>0</v>
      </c>
      <c r="BF41" s="25"/>
      <c r="BG41" s="32"/>
      <c r="BH41" s="31" t="n">
        <f aca="false">BG41*30.4*H41</f>
        <v>0</v>
      </c>
      <c r="BI41" s="25"/>
      <c r="BJ41" s="25" t="n">
        <f aca="false">BI41*30.4*H41</f>
        <v>0</v>
      </c>
      <c r="BK41" s="25"/>
      <c r="BL41" s="25" t="n">
        <f aca="false">BK41*30.4*H41</f>
        <v>0</v>
      </c>
      <c r="BM41" s="25"/>
      <c r="BN41" s="25" t="n">
        <f aca="false">BM41*30.4*H41</f>
        <v>0</v>
      </c>
      <c r="BO41" s="25"/>
      <c r="BP41" s="25" t="n">
        <f aca="false">BO41*30.4*H41</f>
        <v>0</v>
      </c>
      <c r="BQ41" s="25"/>
      <c r="BR41" s="25" t="n">
        <f aca="false">BQ41*30.4*H41</f>
        <v>0</v>
      </c>
      <c r="BS41" s="25"/>
      <c r="BT41" s="25" t="n">
        <f aca="false">BS41*30.4*H41</f>
        <v>0</v>
      </c>
      <c r="BU41" s="25"/>
      <c r="BV41" s="25" t="n">
        <f aca="false">BU41*30.4*H41</f>
        <v>0</v>
      </c>
      <c r="BW41" s="25"/>
      <c r="BX41" s="25" t="n">
        <f aca="false">BW41*30.4*H41</f>
        <v>0</v>
      </c>
      <c r="BY41" s="25"/>
      <c r="BZ41" s="31" t="n">
        <f aca="false">BY41*30.4*H41</f>
        <v>0</v>
      </c>
      <c r="CA41" s="25"/>
      <c r="CB41" s="25" t="n">
        <f aca="false">CA41*30.4*H41</f>
        <v>0</v>
      </c>
      <c r="CC41" s="25"/>
      <c r="CD41" s="25" t="n">
        <f aca="false">CC41*30.4*H41</f>
        <v>0</v>
      </c>
      <c r="CE41" s="25"/>
      <c r="CF41" s="39"/>
      <c r="CG41" s="31" t="n">
        <f aca="false">CF41*30.4*H41</f>
        <v>0</v>
      </c>
      <c r="CH41" s="35"/>
      <c r="CI41" s="25" t="n">
        <f aca="false">CH41*30.4*H41</f>
        <v>0</v>
      </c>
      <c r="CJ41" s="35"/>
      <c r="CK41" s="25" t="n">
        <f aca="false">CJ41*30.4*H41</f>
        <v>0</v>
      </c>
      <c r="CL41" s="35"/>
      <c r="CM41" s="25" t="n">
        <f aca="false">CL41*30.4*H41</f>
        <v>0</v>
      </c>
      <c r="CN41" s="35"/>
      <c r="CO41" s="25" t="n">
        <f aca="false">CN41*30.4*H41</f>
        <v>0</v>
      </c>
      <c r="CP41" s="35"/>
      <c r="CQ41" s="25" t="n">
        <f aca="false">CP41*30.4*H41</f>
        <v>0</v>
      </c>
      <c r="CR41" s="35"/>
      <c r="CS41" s="25" t="n">
        <f aca="false">CR41*30.4*H41</f>
        <v>0</v>
      </c>
      <c r="CT41" s="35"/>
      <c r="CU41" s="25" t="n">
        <f aca="false">CT41*30.4*H41</f>
        <v>0</v>
      </c>
      <c r="CV41" s="35"/>
      <c r="CW41" s="25" t="n">
        <f aca="false">CV41*30.4*H41</f>
        <v>0</v>
      </c>
      <c r="CX41" s="35"/>
      <c r="CY41" s="25" t="n">
        <f aca="false">CX41*30.4*H41</f>
        <v>0</v>
      </c>
      <c r="CZ41" s="35"/>
      <c r="DA41" s="36" t="n">
        <f aca="false">CZ41*30.4*H41</f>
        <v>0</v>
      </c>
      <c r="DB41" s="36"/>
      <c r="DC41" s="37" t="n">
        <f aca="false">DB41*30.4*H41</f>
        <v>0</v>
      </c>
      <c r="DD41" s="35"/>
      <c r="DE41" s="39"/>
      <c r="DF41" s="40" t="n">
        <f aca="false">DE41*30.4*H41</f>
        <v>0</v>
      </c>
      <c r="DG41" s="36"/>
      <c r="DH41" s="36" t="n">
        <f aca="false">DG41*30.4*H41</f>
        <v>0</v>
      </c>
      <c r="DI41" s="36"/>
      <c r="DJ41" s="36" t="n">
        <f aca="false">DI41*30.4*H41</f>
        <v>0</v>
      </c>
      <c r="DK41" s="36"/>
      <c r="DL41" s="36" t="n">
        <f aca="false">DK41*30.4*H41</f>
        <v>0</v>
      </c>
      <c r="DM41" s="36"/>
      <c r="DN41" s="36" t="n">
        <f aca="false">DM41*30.4*H41</f>
        <v>0</v>
      </c>
      <c r="DO41" s="36"/>
      <c r="DP41" s="36" t="n">
        <f aca="false">DO41*30.4*H41</f>
        <v>0</v>
      </c>
      <c r="DQ41" s="36"/>
      <c r="DR41" s="36" t="n">
        <f aca="false">DQ41*30.4*H41</f>
        <v>0</v>
      </c>
      <c r="DS41" s="36"/>
      <c r="DT41" s="36" t="n">
        <f aca="false">DS41*30.4*H41</f>
        <v>0</v>
      </c>
      <c r="DU41" s="36"/>
      <c r="DV41" s="36" t="n">
        <f aca="false">DU41*30.4*H41</f>
        <v>0</v>
      </c>
      <c r="DW41" s="36"/>
      <c r="DX41" s="36" t="n">
        <f aca="false">DW41*30.4*H38</f>
        <v>0</v>
      </c>
      <c r="DY41" s="36"/>
      <c r="DZ41" s="36" t="n">
        <f aca="false">DY41*30.4*H41</f>
        <v>0</v>
      </c>
      <c r="EA41" s="36"/>
      <c r="EB41" s="36" t="n">
        <f aca="false">EA41*30.4*H41</f>
        <v>0</v>
      </c>
      <c r="EC41" s="36"/>
      <c r="ED41" s="46"/>
      <c r="EE41" s="40" t="n">
        <f aca="false">ED41*30.4*H41</f>
        <v>0</v>
      </c>
      <c r="EF41" s="45"/>
      <c r="EG41" s="36" t="n">
        <f aca="false">EF41*30.4*H41</f>
        <v>0</v>
      </c>
      <c r="EH41" s="45"/>
      <c r="EI41" s="36" t="n">
        <f aca="false">EH41*30.4*H41</f>
        <v>0</v>
      </c>
      <c r="EJ41" s="45"/>
      <c r="EK41" s="36" t="n">
        <f aca="false">EJ41*30.4*H41</f>
        <v>0</v>
      </c>
      <c r="EL41" s="45"/>
      <c r="EM41" s="36" t="n">
        <f aca="false">EL41*30.4*H41</f>
        <v>0</v>
      </c>
      <c r="EN41" s="45"/>
      <c r="EO41" s="36" t="n">
        <f aca="false">EN41*30.4*H41</f>
        <v>0</v>
      </c>
      <c r="EP41" s="45"/>
      <c r="EQ41" s="36" t="n">
        <f aca="false">EP41*30.4*H41</f>
        <v>0</v>
      </c>
      <c r="ER41" s="45"/>
      <c r="ES41" s="36" t="n">
        <f aca="false">ER41*30.4*H41</f>
        <v>0</v>
      </c>
      <c r="ET41" s="45"/>
      <c r="EU41" s="36" t="n">
        <f aca="false">ET41*30.4*H41</f>
        <v>0</v>
      </c>
      <c r="EV41" s="45"/>
      <c r="EW41" s="36" t="n">
        <f aca="false">EV41*30.4*H41</f>
        <v>0</v>
      </c>
      <c r="EX41" s="45"/>
      <c r="EY41" s="36" t="n">
        <f aca="false">EX41*30.4*H41</f>
        <v>0</v>
      </c>
      <c r="EZ41" s="45"/>
      <c r="FA41" s="36" t="n">
        <f aca="false">EZ41*30.4*H41</f>
        <v>0</v>
      </c>
      <c r="FC41" s="9"/>
      <c r="FD41" s="31" t="n">
        <f aca="false">FC41*H41*30.4</f>
        <v>0</v>
      </c>
      <c r="FF41" s="25" t="n">
        <f aca="false">FE41*H41*30.4</f>
        <v>0</v>
      </c>
      <c r="FH41" s="25" t="n">
        <f aca="false">FG41*H41*30.4</f>
        <v>0</v>
      </c>
      <c r="FJ41" s="25" t="n">
        <f aca="false">FI41*H41*30.4</f>
        <v>0</v>
      </c>
      <c r="FL41" s="25" t="n">
        <f aca="false">FK41*H41*30.4</f>
        <v>0</v>
      </c>
      <c r="FN41" s="25" t="n">
        <f aca="false">FM41*H41*30.4</f>
        <v>0</v>
      </c>
      <c r="FP41" s="25" t="n">
        <f aca="false">FO41*H41*30.4</f>
        <v>0</v>
      </c>
      <c r="FR41" s="25" t="n">
        <f aca="false">FQ41*H41*30.4</f>
        <v>0</v>
      </c>
      <c r="FT41" s="25" t="n">
        <f aca="false">FS41*H41*30.4</f>
        <v>0</v>
      </c>
      <c r="FV41" s="25" t="n">
        <f aca="false">FU41*H41*30.4</f>
        <v>0</v>
      </c>
      <c r="FX41" s="25" t="n">
        <f aca="false">FW41*H41*30.4</f>
        <v>0</v>
      </c>
      <c r="FZ41" s="36" t="n">
        <f aca="false">FY41*H41*30.4</f>
        <v>0</v>
      </c>
      <c r="GB41" s="9"/>
      <c r="GC41" s="40" t="n">
        <f aca="false">GB41*H41*30.4</f>
        <v>0</v>
      </c>
      <c r="GD41" s="45"/>
      <c r="GE41" s="36" t="n">
        <f aca="false">GD41*H41*30.4</f>
        <v>0</v>
      </c>
      <c r="GF41" s="45"/>
      <c r="GG41" s="36" t="n">
        <f aca="false">GF41*H41*30.4</f>
        <v>0</v>
      </c>
      <c r="GH41" s="45"/>
      <c r="GI41" s="36" t="n">
        <f aca="false">GH41*H41*30.4</f>
        <v>0</v>
      </c>
      <c r="GJ41" s="45"/>
      <c r="GK41" s="36" t="n">
        <f aca="false">GJ41*H41*30.4</f>
        <v>0</v>
      </c>
      <c r="GL41" s="45"/>
      <c r="GM41" s="36" t="n">
        <f aca="false">GL41*H41*30.4</f>
        <v>0</v>
      </c>
      <c r="GN41" s="45"/>
      <c r="GO41" s="36" t="n">
        <f aca="false">GN41*H41*30.4</f>
        <v>0</v>
      </c>
      <c r="GP41" s="45"/>
      <c r="GQ41" s="36" t="n">
        <f aca="false">GP41*H41*30.4</f>
        <v>0</v>
      </c>
      <c r="GR41" s="45"/>
      <c r="GS41" s="36" t="n">
        <f aca="false">GR41*H41*30.4</f>
        <v>0</v>
      </c>
      <c r="GT41" s="45"/>
      <c r="GU41" s="36" t="n">
        <f aca="false">GT41*H41*30.4</f>
        <v>0</v>
      </c>
      <c r="GV41" s="45"/>
      <c r="GW41" s="36" t="n">
        <f aca="false">GV41*H41*30.4</f>
        <v>0</v>
      </c>
      <c r="GX41" s="45"/>
      <c r="GY41" s="36" t="n">
        <f aca="false">GX41*H41*30.4</f>
        <v>0</v>
      </c>
      <c r="GZ41" s="45"/>
      <c r="HA41" s="46"/>
      <c r="HB41" s="40" t="n">
        <f aca="false">HA41*H41*30.4</f>
        <v>0</v>
      </c>
      <c r="HC41" s="45"/>
      <c r="HD41" s="36" t="n">
        <f aca="false">HC41*H41*30.4</f>
        <v>0</v>
      </c>
      <c r="HE41" s="45"/>
      <c r="HF41" s="36" t="n">
        <f aca="false">HE41*H41*30.4</f>
        <v>0</v>
      </c>
      <c r="HG41" s="45"/>
      <c r="HH41" s="36" t="n">
        <f aca="false">HG41*H41*30.4</f>
        <v>0</v>
      </c>
      <c r="HI41" s="45"/>
      <c r="HJ41" s="36" t="n">
        <f aca="false">HI41*H41*30.4</f>
        <v>0</v>
      </c>
      <c r="HK41" s="45"/>
      <c r="HL41" s="36" t="n">
        <f aca="false">HK41*H41*30.4</f>
        <v>0</v>
      </c>
      <c r="HM41" s="45"/>
      <c r="HN41" s="36" t="n">
        <f aca="false">HM41*H41*30.4</f>
        <v>0</v>
      </c>
      <c r="HO41" s="45"/>
      <c r="HP41" s="36" t="n">
        <f aca="false">HO41*H41*30.4</f>
        <v>0</v>
      </c>
      <c r="HQ41" s="45"/>
      <c r="HR41" s="36" t="n">
        <f aca="false">HQ41*H41*30.4</f>
        <v>0</v>
      </c>
      <c r="HS41" s="45"/>
      <c r="HT41" s="36" t="n">
        <f aca="false">HS41*H41*30.4</f>
        <v>0</v>
      </c>
      <c r="HU41" s="45"/>
      <c r="HV41" s="36" t="n">
        <f aca="false">HU41*H41*30.4</f>
        <v>0</v>
      </c>
      <c r="HW41" s="45"/>
      <c r="HX41" s="36" t="n">
        <f aca="false">HW41*H41*30.4</f>
        <v>0</v>
      </c>
      <c r="HY41" s="45"/>
      <c r="HZ41" s="46"/>
      <c r="IA41" s="45"/>
      <c r="IB41" s="45"/>
      <c r="IC41" s="45"/>
      <c r="ID41" s="45"/>
      <c r="IE41" s="45"/>
      <c r="IF41" s="45"/>
      <c r="IG41" s="45"/>
      <c r="IH41" s="45"/>
      <c r="II41" s="45"/>
      <c r="IJ41" s="45"/>
    </row>
    <row r="42" customFormat="false" ht="12.75" hidden="false" customHeight="false" outlineLevel="0" collapsed="false">
      <c r="A42" s="61" t="n">
        <v>27608</v>
      </c>
      <c r="B42" s="2" t="s">
        <v>43</v>
      </c>
      <c r="C42" s="33" t="n">
        <v>10000</v>
      </c>
      <c r="D42" s="62" t="n">
        <v>37408</v>
      </c>
      <c r="E42" s="62" t="n">
        <v>42886</v>
      </c>
      <c r="F42" s="2" t="s">
        <v>19</v>
      </c>
      <c r="G42" s="62" t="n">
        <v>42521</v>
      </c>
      <c r="H42" s="63" t="n">
        <v>0.385</v>
      </c>
      <c r="I42" s="64"/>
      <c r="J42" s="30" t="n">
        <f aca="false">I42*H42*30.4</f>
        <v>0</v>
      </c>
      <c r="K42" s="10"/>
      <c r="L42" s="31" t="n">
        <f aca="false">K42*30.4*H42</f>
        <v>0</v>
      </c>
      <c r="N42" s="25" t="n">
        <f aca="false">M42*30.4*H42</f>
        <v>0</v>
      </c>
      <c r="P42" s="25" t="n">
        <f aca="false">O42*30.4*H42</f>
        <v>0</v>
      </c>
      <c r="R42" s="25" t="n">
        <f aca="false">Q42*30.4*H42</f>
        <v>0</v>
      </c>
      <c r="S42" s="25" t="n">
        <v>10000</v>
      </c>
      <c r="T42" s="25" t="n">
        <f aca="false">S42*30.4*H42</f>
        <v>117040</v>
      </c>
      <c r="U42" s="25" t="n">
        <v>10000</v>
      </c>
      <c r="V42" s="25" t="n">
        <f aca="false">U42*30.4*H42</f>
        <v>117040</v>
      </c>
      <c r="W42" s="25" t="n">
        <v>10000</v>
      </c>
      <c r="X42" s="25" t="n">
        <f aca="false">W42*30.4*H42</f>
        <v>117040</v>
      </c>
      <c r="Y42" s="25" t="n">
        <v>10000</v>
      </c>
      <c r="Z42" s="25" t="n">
        <f aca="false">Y42*30.4*H42</f>
        <v>117040</v>
      </c>
      <c r="AA42" s="25" t="n">
        <v>10000</v>
      </c>
      <c r="AB42" s="25" t="n">
        <f aca="false">AA42*30.4*H42</f>
        <v>117040</v>
      </c>
      <c r="AC42" s="25" t="n">
        <v>10000</v>
      </c>
      <c r="AD42" s="25" t="n">
        <f aca="false">AC42*30.4*H42</f>
        <v>117040</v>
      </c>
      <c r="AE42" s="25" t="n">
        <v>10000</v>
      </c>
      <c r="AF42" s="25" t="n">
        <f aca="false">AE42*30.4*H42</f>
        <v>117040</v>
      </c>
      <c r="AG42" s="25"/>
      <c r="AH42" s="32" t="n">
        <v>10000</v>
      </c>
      <c r="AI42" s="31" t="n">
        <f aca="false">AH42*30.4*H42</f>
        <v>117040</v>
      </c>
      <c r="AJ42" s="25" t="n">
        <v>10000</v>
      </c>
      <c r="AK42" s="25" t="n">
        <f aca="false">AJ42*30.4*H42</f>
        <v>117040</v>
      </c>
      <c r="AL42" s="25" t="n">
        <v>10000</v>
      </c>
      <c r="AM42" s="25" t="n">
        <f aca="false">AL42*30.4*H42</f>
        <v>117040</v>
      </c>
      <c r="AN42" s="31" t="n">
        <v>10000</v>
      </c>
      <c r="AO42" s="33" t="n">
        <f aca="false">AN42*30.4*H42</f>
        <v>117040</v>
      </c>
      <c r="AP42" s="31" t="n">
        <v>10000</v>
      </c>
      <c r="AQ42" s="33" t="n">
        <f aca="false">AP42*30.4*H42</f>
        <v>117040</v>
      </c>
      <c r="AR42" s="25" t="n">
        <v>10000</v>
      </c>
      <c r="AS42" s="25" t="n">
        <f aca="false">AR42*30.4*H42</f>
        <v>117040</v>
      </c>
      <c r="AT42" s="25" t="n">
        <v>10000</v>
      </c>
      <c r="AU42" s="25" t="n">
        <f aca="false">AT42*30.4*H42</f>
        <v>117040</v>
      </c>
      <c r="AV42" s="25" t="n">
        <v>10000</v>
      </c>
      <c r="AW42" s="25" t="n">
        <f aca="false">AV42*30.4*H42</f>
        <v>117040</v>
      </c>
      <c r="AX42" s="25" t="n">
        <v>10000</v>
      </c>
      <c r="AY42" s="25" t="n">
        <f aca="false">AX42*30.4*H42</f>
        <v>117040</v>
      </c>
      <c r="AZ42" s="25" t="n">
        <v>10000</v>
      </c>
      <c r="BA42" s="25" t="n">
        <f aca="false">AZ42*30.4*H42</f>
        <v>117040</v>
      </c>
      <c r="BB42" s="25" t="n">
        <v>10000</v>
      </c>
      <c r="BC42" s="25" t="n">
        <f aca="false">BB42*30.4*H42</f>
        <v>117040</v>
      </c>
      <c r="BD42" s="25" t="n">
        <v>10000</v>
      </c>
      <c r="BE42" s="25" t="n">
        <f aca="false">BD42*30.4*H42</f>
        <v>117040</v>
      </c>
      <c r="BF42" s="25"/>
      <c r="BG42" s="32" t="n">
        <v>10000</v>
      </c>
      <c r="BH42" s="31" t="n">
        <f aca="false">BG42*30.4*H42</f>
        <v>117040</v>
      </c>
      <c r="BI42" s="25" t="n">
        <v>10000</v>
      </c>
      <c r="BJ42" s="25" t="n">
        <f aca="false">BI42*30.4*H42</f>
        <v>117040</v>
      </c>
      <c r="BK42" s="25" t="n">
        <v>10000</v>
      </c>
      <c r="BL42" s="25" t="n">
        <f aca="false">BK42*30.4*H42</f>
        <v>117040</v>
      </c>
      <c r="BM42" s="25" t="n">
        <v>10000</v>
      </c>
      <c r="BN42" s="25" t="n">
        <f aca="false">BM42*30.4*H42</f>
        <v>117040</v>
      </c>
      <c r="BO42" s="25" t="n">
        <v>10000</v>
      </c>
      <c r="BP42" s="25" t="n">
        <f aca="false">BO42*30.4*H42</f>
        <v>117040</v>
      </c>
      <c r="BQ42" s="25" t="n">
        <v>10000</v>
      </c>
      <c r="BR42" s="25" t="n">
        <f aca="false">BQ42*30.4*H42</f>
        <v>117040</v>
      </c>
      <c r="BS42" s="25" t="n">
        <v>10000</v>
      </c>
      <c r="BT42" s="25" t="n">
        <f aca="false">BS42*30.4*H42</f>
        <v>117040</v>
      </c>
      <c r="BU42" s="25" t="n">
        <v>10000</v>
      </c>
      <c r="BV42" s="25" t="n">
        <f aca="false">BU42*30.4*H42</f>
        <v>117040</v>
      </c>
      <c r="BW42" s="25" t="n">
        <v>10000</v>
      </c>
      <c r="BX42" s="25" t="n">
        <f aca="false">BW42*30.4*H42</f>
        <v>117040</v>
      </c>
      <c r="BY42" s="25" t="n">
        <v>10000</v>
      </c>
      <c r="BZ42" s="31" t="n">
        <f aca="false">BY42*30.4*H42</f>
        <v>117040</v>
      </c>
      <c r="CA42" s="25" t="n">
        <v>10000</v>
      </c>
      <c r="CB42" s="25" t="n">
        <f aca="false">CA42*30.4*H42</f>
        <v>117040</v>
      </c>
      <c r="CC42" s="25" t="n">
        <v>10000</v>
      </c>
      <c r="CD42" s="25" t="n">
        <f aca="false">CC42*30.4*H42</f>
        <v>117040</v>
      </c>
      <c r="CE42" s="25"/>
      <c r="CF42" s="32" t="n">
        <v>10000</v>
      </c>
      <c r="CG42" s="31" t="n">
        <f aca="false">CF42*30.4*H42</f>
        <v>117040</v>
      </c>
      <c r="CH42" s="25" t="n">
        <v>10000</v>
      </c>
      <c r="CI42" s="25" t="n">
        <f aca="false">CH42*30.4*H42</f>
        <v>117040</v>
      </c>
      <c r="CJ42" s="25" t="n">
        <v>10000</v>
      </c>
      <c r="CK42" s="25" t="n">
        <f aca="false">CJ42*30.4*H42</f>
        <v>117040</v>
      </c>
      <c r="CL42" s="25" t="n">
        <v>10000</v>
      </c>
      <c r="CM42" s="25" t="n">
        <f aca="false">CL42*30.4*H42</f>
        <v>117040</v>
      </c>
      <c r="CN42" s="25" t="n">
        <v>10000</v>
      </c>
      <c r="CO42" s="25" t="n">
        <f aca="false">CN42*30.4*H42</f>
        <v>117040</v>
      </c>
      <c r="CP42" s="25" t="n">
        <v>10000</v>
      </c>
      <c r="CQ42" s="25" t="n">
        <f aca="false">CP42*30.4*H42</f>
        <v>117040</v>
      </c>
      <c r="CR42" s="25" t="n">
        <v>10000</v>
      </c>
      <c r="CS42" s="25" t="n">
        <f aca="false">CR42*30.4*H42</f>
        <v>117040</v>
      </c>
      <c r="CT42" s="25" t="n">
        <v>10000</v>
      </c>
      <c r="CU42" s="25" t="n">
        <f aca="false">CT42*30.4*H42</f>
        <v>117040</v>
      </c>
      <c r="CV42" s="25" t="n">
        <v>10000</v>
      </c>
      <c r="CW42" s="25" t="n">
        <f aca="false">CV42*30.4*H42</f>
        <v>117040</v>
      </c>
      <c r="CX42" s="25" t="n">
        <v>10000</v>
      </c>
      <c r="CY42" s="25" t="n">
        <f aca="false">CX42*30.4*H42</f>
        <v>117040</v>
      </c>
      <c r="CZ42" s="25" t="n">
        <v>10000</v>
      </c>
      <c r="DA42" s="36" t="n">
        <f aca="false">CZ42*30.4*H42</f>
        <v>117040</v>
      </c>
      <c r="DB42" s="37" t="n">
        <v>10000</v>
      </c>
      <c r="DC42" s="37" t="n">
        <f aca="false">DB42*30.4*H42</f>
        <v>117040</v>
      </c>
      <c r="DD42" s="33"/>
      <c r="DE42" s="32" t="n">
        <v>10000</v>
      </c>
      <c r="DF42" s="40" t="n">
        <f aca="false">DE42*30.4*H42</f>
        <v>117040</v>
      </c>
      <c r="DG42" s="36" t="n">
        <v>10000</v>
      </c>
      <c r="DH42" s="36" t="n">
        <f aca="false">DG42*30.4*H42</f>
        <v>117040</v>
      </c>
      <c r="DI42" s="36" t="n">
        <v>10000</v>
      </c>
      <c r="DJ42" s="36" t="n">
        <f aca="false">DI42*30.4*H42</f>
        <v>117040</v>
      </c>
      <c r="DK42" s="36" t="n">
        <v>10000</v>
      </c>
      <c r="DL42" s="36" t="n">
        <f aca="false">DK42*30.4*H42</f>
        <v>117040</v>
      </c>
      <c r="DM42" s="36" t="n">
        <v>10000</v>
      </c>
      <c r="DN42" s="36" t="n">
        <f aca="false">DM42*30.4*H42</f>
        <v>117040</v>
      </c>
      <c r="DO42" s="36" t="n">
        <v>10000</v>
      </c>
      <c r="DP42" s="36" t="n">
        <f aca="false">DO42*30.4*H42</f>
        <v>117040</v>
      </c>
      <c r="DQ42" s="36" t="n">
        <v>10000</v>
      </c>
      <c r="DR42" s="36" t="n">
        <f aca="false">DQ42*30.4*H42</f>
        <v>117040</v>
      </c>
      <c r="DS42" s="36" t="n">
        <v>10000</v>
      </c>
      <c r="DT42" s="36" t="n">
        <f aca="false">DS42*30.4*H42</f>
        <v>117040</v>
      </c>
      <c r="DU42" s="36" t="n">
        <v>10000</v>
      </c>
      <c r="DV42" s="36" t="n">
        <f aca="false">DU42*30.4*H42</f>
        <v>117040</v>
      </c>
      <c r="DW42" s="36" t="n">
        <v>10000</v>
      </c>
      <c r="DX42" s="36" t="n">
        <f aca="false">DW42*30.4*H39</f>
        <v>111841.6</v>
      </c>
      <c r="DY42" s="36" t="n">
        <v>10000</v>
      </c>
      <c r="DZ42" s="36" t="n">
        <f aca="false">DY42*30.4*H42</f>
        <v>117040</v>
      </c>
      <c r="EA42" s="36" t="n">
        <v>10000</v>
      </c>
      <c r="EB42" s="36" t="n">
        <f aca="false">EA42*30.4*H42</f>
        <v>117040</v>
      </c>
      <c r="EC42" s="36"/>
      <c r="ED42" s="41" t="n">
        <v>10000</v>
      </c>
      <c r="EE42" s="40" t="n">
        <f aca="false">ED42*30.4*H42</f>
        <v>117040</v>
      </c>
      <c r="EF42" s="36" t="n">
        <v>10000</v>
      </c>
      <c r="EG42" s="36" t="n">
        <f aca="false">EF42*30.4*H42</f>
        <v>117040</v>
      </c>
      <c r="EH42" s="36" t="n">
        <v>10000</v>
      </c>
      <c r="EI42" s="36" t="n">
        <f aca="false">EH42*30.4*H42</f>
        <v>117040</v>
      </c>
      <c r="EJ42" s="36" t="n">
        <v>10000</v>
      </c>
      <c r="EK42" s="36" t="n">
        <f aca="false">EJ42*30.4*H42</f>
        <v>117040</v>
      </c>
      <c r="EL42" s="36" t="n">
        <v>10000</v>
      </c>
      <c r="EM42" s="36" t="n">
        <f aca="false">EL42*30.4*H42</f>
        <v>117040</v>
      </c>
      <c r="EN42" s="36" t="n">
        <v>10000</v>
      </c>
      <c r="EO42" s="36" t="n">
        <f aca="false">EN42*30.4*H42</f>
        <v>117040</v>
      </c>
      <c r="EP42" s="36" t="n">
        <v>10000</v>
      </c>
      <c r="EQ42" s="36" t="n">
        <f aca="false">EP42*30.4*H42</f>
        <v>117040</v>
      </c>
      <c r="ER42" s="36" t="n">
        <v>10000</v>
      </c>
      <c r="ES42" s="36" t="n">
        <f aca="false">ER42*30.4*H42</f>
        <v>117040</v>
      </c>
      <c r="ET42" s="36" t="n">
        <v>10000</v>
      </c>
      <c r="EU42" s="36" t="n">
        <f aca="false">ET42*30.4*H42</f>
        <v>117040</v>
      </c>
      <c r="EV42" s="36" t="n">
        <v>10000</v>
      </c>
      <c r="EW42" s="36" t="n">
        <f aca="false">EV42*30.4*H42</f>
        <v>117040</v>
      </c>
      <c r="EX42" s="36" t="n">
        <v>10000</v>
      </c>
      <c r="EY42" s="36" t="n">
        <f aca="false">EX42*30.4*H42</f>
        <v>117040</v>
      </c>
      <c r="EZ42" s="36" t="n">
        <v>10000</v>
      </c>
      <c r="FA42" s="36" t="n">
        <f aca="false">EZ42*30.4*H42</f>
        <v>117040</v>
      </c>
      <c r="FB42" s="25"/>
      <c r="FC42" s="32" t="n">
        <v>10000</v>
      </c>
      <c r="FD42" s="31" t="n">
        <f aca="false">FC42*H42*30.4</f>
        <v>117040</v>
      </c>
      <c r="FE42" s="25" t="n">
        <v>10000</v>
      </c>
      <c r="FF42" s="25" t="n">
        <f aca="false">FE42*H42*30.4</f>
        <v>117040</v>
      </c>
      <c r="FG42" s="25" t="n">
        <v>10000</v>
      </c>
      <c r="FH42" s="25" t="n">
        <f aca="false">FG42*H42*30.4</f>
        <v>117040</v>
      </c>
      <c r="FI42" s="25" t="n">
        <v>10000</v>
      </c>
      <c r="FJ42" s="25" t="n">
        <f aca="false">FI42*H42*30.4</f>
        <v>117040</v>
      </c>
      <c r="FK42" s="25" t="n">
        <v>10000</v>
      </c>
      <c r="FL42" s="25" t="n">
        <f aca="false">FK42*H42*30.4</f>
        <v>117040</v>
      </c>
      <c r="FM42" s="25" t="n">
        <v>10000</v>
      </c>
      <c r="FN42" s="25" t="n">
        <f aca="false">FM42*H42*30.4</f>
        <v>117040</v>
      </c>
      <c r="FO42" s="25" t="n">
        <v>10000</v>
      </c>
      <c r="FP42" s="25" t="n">
        <f aca="false">FO42*H42*30.4</f>
        <v>117040</v>
      </c>
      <c r="FQ42" s="25" t="n">
        <v>10000</v>
      </c>
      <c r="FR42" s="25" t="n">
        <f aca="false">FQ42*H42*30.4</f>
        <v>117040</v>
      </c>
      <c r="FS42" s="25" t="n">
        <v>10000</v>
      </c>
      <c r="FT42" s="25" t="n">
        <f aca="false">FS42*H42*30.4</f>
        <v>117040</v>
      </c>
      <c r="FU42" s="25" t="n">
        <v>10000</v>
      </c>
      <c r="FV42" s="25" t="n">
        <f aca="false">FU42*H42*30.4</f>
        <v>117040</v>
      </c>
      <c r="FW42" s="25" t="n">
        <v>10000</v>
      </c>
      <c r="FX42" s="25" t="n">
        <f aca="false">FW42*H42*30.4</f>
        <v>117040</v>
      </c>
      <c r="FY42" s="25" t="n">
        <v>10000</v>
      </c>
      <c r="FZ42" s="36" t="n">
        <f aca="false">FY42*H42*30.4</f>
        <v>117040</v>
      </c>
      <c r="GA42" s="25"/>
      <c r="GB42" s="32" t="n">
        <v>10000</v>
      </c>
      <c r="GC42" s="40" t="n">
        <f aca="false">GB42*H42*30.4</f>
        <v>117040</v>
      </c>
      <c r="GD42" s="36" t="n">
        <v>10000</v>
      </c>
      <c r="GE42" s="36" t="n">
        <f aca="false">GD42*H42*30.4</f>
        <v>117040</v>
      </c>
      <c r="GF42" s="36" t="n">
        <v>10000</v>
      </c>
      <c r="GG42" s="36" t="n">
        <f aca="false">GF42*H42*30.4</f>
        <v>117040</v>
      </c>
      <c r="GH42" s="36" t="n">
        <v>10000</v>
      </c>
      <c r="GI42" s="36" t="n">
        <f aca="false">GH42*H42*30.4</f>
        <v>117040</v>
      </c>
      <c r="GJ42" s="36" t="n">
        <v>10000</v>
      </c>
      <c r="GK42" s="36" t="n">
        <f aca="false">GJ42*H42*30.4</f>
        <v>117040</v>
      </c>
      <c r="GL42" s="36" t="n">
        <v>10000</v>
      </c>
      <c r="GM42" s="36" t="n">
        <f aca="false">GL42*H42*30.4</f>
        <v>117040</v>
      </c>
      <c r="GN42" s="36" t="n">
        <v>10000</v>
      </c>
      <c r="GO42" s="36" t="n">
        <f aca="false">GN42*H42*30.4</f>
        <v>117040</v>
      </c>
      <c r="GP42" s="36" t="n">
        <v>10000</v>
      </c>
      <c r="GQ42" s="36" t="n">
        <f aca="false">GP42*H42*30.4</f>
        <v>117040</v>
      </c>
      <c r="GR42" s="36" t="n">
        <v>10000</v>
      </c>
      <c r="GS42" s="36" t="n">
        <f aca="false">GR42*H42*30.4</f>
        <v>117040</v>
      </c>
      <c r="GT42" s="36" t="n">
        <v>10000</v>
      </c>
      <c r="GU42" s="36" t="n">
        <f aca="false">GT42*H42*30.4</f>
        <v>117040</v>
      </c>
      <c r="GV42" s="36" t="n">
        <v>10000</v>
      </c>
      <c r="GW42" s="36" t="n">
        <f aca="false">GV42*H42*30.4</f>
        <v>117040</v>
      </c>
      <c r="GX42" s="36" t="n">
        <v>10000</v>
      </c>
      <c r="GY42" s="36" t="n">
        <f aca="false">GX42*H42*30.4</f>
        <v>117040</v>
      </c>
      <c r="GZ42" s="36"/>
      <c r="HA42" s="41" t="n">
        <v>10000</v>
      </c>
      <c r="HB42" s="40" t="n">
        <f aca="false">HA42*H42*30.4</f>
        <v>117040</v>
      </c>
      <c r="HC42" s="36" t="n">
        <v>10000</v>
      </c>
      <c r="HD42" s="36" t="n">
        <f aca="false">HC42*H42*30.4</f>
        <v>117040</v>
      </c>
      <c r="HE42" s="36" t="n">
        <v>10000</v>
      </c>
      <c r="HF42" s="36" t="n">
        <f aca="false">HE42*H42*30.4</f>
        <v>117040</v>
      </c>
      <c r="HG42" s="36" t="n">
        <v>10000</v>
      </c>
      <c r="HH42" s="36" t="n">
        <f aca="false">HG42*H42*30.4</f>
        <v>117040</v>
      </c>
      <c r="HI42" s="36" t="n">
        <v>10000</v>
      </c>
      <c r="HJ42" s="36" t="n">
        <f aca="false">HI42*H42*30.4</f>
        <v>117040</v>
      </c>
      <c r="HK42" s="36" t="n">
        <v>10000</v>
      </c>
      <c r="HL42" s="36" t="n">
        <f aca="false">HK42*H42*30.4</f>
        <v>117040</v>
      </c>
      <c r="HM42" s="36" t="n">
        <v>10000</v>
      </c>
      <c r="HN42" s="36" t="n">
        <f aca="false">HM42*H42*30.4</f>
        <v>117040</v>
      </c>
      <c r="HO42" s="36" t="n">
        <v>10000</v>
      </c>
      <c r="HP42" s="36" t="n">
        <f aca="false">HO42*H42*30.4</f>
        <v>117040</v>
      </c>
      <c r="HQ42" s="36" t="n">
        <v>10000</v>
      </c>
      <c r="HR42" s="36" t="n">
        <f aca="false">HQ42*H42*30.4</f>
        <v>117040</v>
      </c>
      <c r="HS42" s="36" t="n">
        <v>10000</v>
      </c>
      <c r="HT42" s="36" t="n">
        <f aca="false">HS42*H42*30.4</f>
        <v>117040</v>
      </c>
      <c r="HU42" s="36" t="n">
        <v>10000</v>
      </c>
      <c r="HV42" s="36" t="n">
        <f aca="false">HU42*H42*30.4</f>
        <v>117040</v>
      </c>
      <c r="HW42" s="36" t="n">
        <v>10000</v>
      </c>
      <c r="HX42" s="36" t="n">
        <f aca="false">HW42*H42*30.4</f>
        <v>117040</v>
      </c>
      <c r="HY42" s="36"/>
      <c r="HZ42" s="46"/>
      <c r="IA42" s="45"/>
      <c r="IB42" s="45"/>
      <c r="IC42" s="45"/>
      <c r="ID42" s="45"/>
      <c r="IE42" s="45"/>
      <c r="IF42" s="45"/>
      <c r="IG42" s="45"/>
      <c r="IH42" s="45"/>
      <c r="II42" s="45"/>
      <c r="IJ42" s="45"/>
    </row>
    <row r="43" customFormat="false" ht="12.75" hidden="false" customHeight="false" outlineLevel="0" collapsed="false">
      <c r="A43" s="61" t="n">
        <v>27605</v>
      </c>
      <c r="B43" s="2" t="s">
        <v>44</v>
      </c>
      <c r="C43" s="33" t="n">
        <v>2700</v>
      </c>
      <c r="D43" s="62" t="n">
        <v>37408</v>
      </c>
      <c r="E43" s="62" t="n">
        <v>42886</v>
      </c>
      <c r="F43" s="2" t="s">
        <v>34</v>
      </c>
      <c r="G43" s="62"/>
      <c r="H43" s="63" t="n">
        <v>0.38</v>
      </c>
      <c r="I43" s="64"/>
      <c r="J43" s="30" t="n">
        <f aca="false">I43*H43*30.4</f>
        <v>0</v>
      </c>
      <c r="K43" s="10"/>
      <c r="L43" s="31" t="n">
        <f aca="false">K43*30.4*H43</f>
        <v>0</v>
      </c>
      <c r="N43" s="25" t="n">
        <f aca="false">M43*30.4*H43</f>
        <v>0</v>
      </c>
      <c r="P43" s="25" t="n">
        <f aca="false">O43*30.4*H43</f>
        <v>0</v>
      </c>
      <c r="R43" s="25" t="n">
        <f aca="false">Q43*30.4*H43</f>
        <v>0</v>
      </c>
      <c r="S43" s="25" t="n">
        <v>2700</v>
      </c>
      <c r="T43" s="25" t="n">
        <f aca="false">S43*30.4*H43</f>
        <v>31190.4</v>
      </c>
      <c r="U43" s="25" t="n">
        <v>2700</v>
      </c>
      <c r="V43" s="25" t="n">
        <f aca="false">U43*30.4*H43</f>
        <v>31190.4</v>
      </c>
      <c r="W43" s="25" t="n">
        <v>2700</v>
      </c>
      <c r="X43" s="25" t="n">
        <f aca="false">W43*30.4*H43</f>
        <v>31190.4</v>
      </c>
      <c r="Y43" s="25" t="n">
        <v>2700</v>
      </c>
      <c r="Z43" s="25" t="n">
        <f aca="false">Y43*30.4*H43</f>
        <v>31190.4</v>
      </c>
      <c r="AA43" s="25" t="n">
        <v>2700</v>
      </c>
      <c r="AB43" s="25" t="n">
        <f aca="false">AA43*30.4*H43</f>
        <v>31190.4</v>
      </c>
      <c r="AC43" s="25" t="n">
        <v>2700</v>
      </c>
      <c r="AD43" s="25" t="n">
        <f aca="false">AC43*30.4*H43</f>
        <v>31190.4</v>
      </c>
      <c r="AE43" s="25" t="n">
        <v>2700</v>
      </c>
      <c r="AF43" s="25" t="n">
        <f aca="false">AE43*30.4*H43</f>
        <v>31190.4</v>
      </c>
      <c r="AG43" s="25"/>
      <c r="AH43" s="32" t="n">
        <v>2700</v>
      </c>
      <c r="AI43" s="31" t="n">
        <f aca="false">AH43*30.4*H43</f>
        <v>31190.4</v>
      </c>
      <c r="AJ43" s="25" t="n">
        <v>2700</v>
      </c>
      <c r="AK43" s="25" t="n">
        <f aca="false">AJ43*30.4*H43</f>
        <v>31190.4</v>
      </c>
      <c r="AL43" s="25" t="n">
        <v>2700</v>
      </c>
      <c r="AM43" s="25" t="n">
        <f aca="false">AL43*30.4*H43</f>
        <v>31190.4</v>
      </c>
      <c r="AN43" s="31" t="n">
        <v>2700</v>
      </c>
      <c r="AO43" s="33" t="n">
        <f aca="false">AN43*30.4*H43</f>
        <v>31190.4</v>
      </c>
      <c r="AP43" s="31" t="n">
        <v>2700</v>
      </c>
      <c r="AQ43" s="33" t="n">
        <f aca="false">AP43*30.4*H43</f>
        <v>31190.4</v>
      </c>
      <c r="AR43" s="25" t="n">
        <v>2700</v>
      </c>
      <c r="AS43" s="25" t="n">
        <f aca="false">AR43*30.4*H43</f>
        <v>31190.4</v>
      </c>
      <c r="AT43" s="25" t="n">
        <v>2700</v>
      </c>
      <c r="AU43" s="25" t="n">
        <f aca="false">AT43*30.4*H43</f>
        <v>31190.4</v>
      </c>
      <c r="AV43" s="25" t="n">
        <v>2700</v>
      </c>
      <c r="AW43" s="25" t="n">
        <f aca="false">AV43*30.4*H43</f>
        <v>31190.4</v>
      </c>
      <c r="AX43" s="25" t="n">
        <v>2700</v>
      </c>
      <c r="AY43" s="25" t="n">
        <f aca="false">AX43*30.4*H43</f>
        <v>31190.4</v>
      </c>
      <c r="AZ43" s="25" t="n">
        <v>2700</v>
      </c>
      <c r="BA43" s="25" t="n">
        <f aca="false">AZ43*30.4*H43</f>
        <v>31190.4</v>
      </c>
      <c r="BB43" s="25" t="n">
        <v>2700</v>
      </c>
      <c r="BC43" s="25" t="n">
        <f aca="false">BB43*30.4*H43</f>
        <v>31190.4</v>
      </c>
      <c r="BD43" s="25" t="n">
        <v>2700</v>
      </c>
      <c r="BE43" s="25" t="n">
        <f aca="false">BD43*30.4*H43</f>
        <v>31190.4</v>
      </c>
      <c r="BF43" s="25"/>
      <c r="BG43" s="32" t="n">
        <v>2700</v>
      </c>
      <c r="BH43" s="31" t="n">
        <f aca="false">BG43*30.4*H43</f>
        <v>31190.4</v>
      </c>
      <c r="BI43" s="25" t="n">
        <v>2700</v>
      </c>
      <c r="BJ43" s="25" t="n">
        <f aca="false">BI43*30.4*H43</f>
        <v>31190.4</v>
      </c>
      <c r="BK43" s="25" t="n">
        <v>2700</v>
      </c>
      <c r="BL43" s="25" t="n">
        <f aca="false">BK43*30.4*H43</f>
        <v>31190.4</v>
      </c>
      <c r="BM43" s="25" t="n">
        <v>2700</v>
      </c>
      <c r="BN43" s="25" t="n">
        <f aca="false">BM43*30.4*H43</f>
        <v>31190.4</v>
      </c>
      <c r="BO43" s="25" t="n">
        <v>2700</v>
      </c>
      <c r="BP43" s="25" t="n">
        <f aca="false">BO43*30.4*H43</f>
        <v>31190.4</v>
      </c>
      <c r="BQ43" s="25" t="n">
        <v>2700</v>
      </c>
      <c r="BR43" s="25" t="n">
        <f aca="false">BQ43*30.4*H43</f>
        <v>31190.4</v>
      </c>
      <c r="BS43" s="25" t="n">
        <v>2700</v>
      </c>
      <c r="BT43" s="25" t="n">
        <f aca="false">BS43*30.4*H43</f>
        <v>31190.4</v>
      </c>
      <c r="BU43" s="25" t="n">
        <v>2700</v>
      </c>
      <c r="BV43" s="25" t="n">
        <f aca="false">BU43*30.4*H43</f>
        <v>31190.4</v>
      </c>
      <c r="BW43" s="25" t="n">
        <v>2700</v>
      </c>
      <c r="BX43" s="25" t="n">
        <f aca="false">BW43*30.4*H43</f>
        <v>31190.4</v>
      </c>
      <c r="BY43" s="25" t="n">
        <v>2700</v>
      </c>
      <c r="BZ43" s="31" t="n">
        <f aca="false">BY43*30.4*H43</f>
        <v>31190.4</v>
      </c>
      <c r="CA43" s="25" t="n">
        <v>2700</v>
      </c>
      <c r="CB43" s="25" t="n">
        <f aca="false">CA43*30.4*H43</f>
        <v>31190.4</v>
      </c>
      <c r="CC43" s="25" t="n">
        <v>2700</v>
      </c>
      <c r="CD43" s="25" t="n">
        <f aca="false">CC43*30.4*H43</f>
        <v>31190.4</v>
      </c>
      <c r="CE43" s="25"/>
      <c r="CF43" s="32" t="n">
        <v>2700</v>
      </c>
      <c r="CG43" s="31" t="n">
        <f aca="false">CF43*30.4*H43</f>
        <v>31190.4</v>
      </c>
      <c r="CH43" s="25" t="n">
        <v>2700</v>
      </c>
      <c r="CI43" s="25" t="n">
        <f aca="false">CH43*30.4*H43</f>
        <v>31190.4</v>
      </c>
      <c r="CJ43" s="25" t="n">
        <v>2700</v>
      </c>
      <c r="CK43" s="25" t="n">
        <f aca="false">CJ43*30.4*H43</f>
        <v>31190.4</v>
      </c>
      <c r="CL43" s="25" t="n">
        <v>2700</v>
      </c>
      <c r="CM43" s="25" t="n">
        <f aca="false">CL43*30.4*H43</f>
        <v>31190.4</v>
      </c>
      <c r="CN43" s="25" t="n">
        <v>2700</v>
      </c>
      <c r="CO43" s="25" t="n">
        <f aca="false">CN43*30.4*H43</f>
        <v>31190.4</v>
      </c>
      <c r="CP43" s="25" t="n">
        <v>2700</v>
      </c>
      <c r="CQ43" s="25" t="n">
        <f aca="false">CP43*30.4*H43</f>
        <v>31190.4</v>
      </c>
      <c r="CR43" s="25" t="n">
        <v>2700</v>
      </c>
      <c r="CS43" s="25" t="n">
        <f aca="false">CR43*30.4*H43</f>
        <v>31190.4</v>
      </c>
      <c r="CT43" s="25" t="n">
        <v>2700</v>
      </c>
      <c r="CU43" s="25" t="n">
        <f aca="false">CT43*30.4*H43</f>
        <v>31190.4</v>
      </c>
      <c r="CV43" s="25" t="n">
        <v>2700</v>
      </c>
      <c r="CW43" s="25" t="n">
        <f aca="false">CV43*30.4*H43</f>
        <v>31190.4</v>
      </c>
      <c r="CX43" s="25" t="n">
        <v>2700</v>
      </c>
      <c r="CY43" s="25" t="n">
        <f aca="false">CX43*30.4*H43</f>
        <v>31190.4</v>
      </c>
      <c r="CZ43" s="25" t="n">
        <v>2700</v>
      </c>
      <c r="DA43" s="36" t="n">
        <f aca="false">CZ43*30.4*H43</f>
        <v>31190.4</v>
      </c>
      <c r="DB43" s="37" t="n">
        <v>2700</v>
      </c>
      <c r="DC43" s="37" t="n">
        <f aca="false">DB43*30.4*H43</f>
        <v>31190.4</v>
      </c>
      <c r="DD43" s="33"/>
      <c r="DE43" s="32" t="n">
        <v>2700</v>
      </c>
      <c r="DF43" s="40" t="n">
        <f aca="false">DE43*30.4*H43</f>
        <v>31190.4</v>
      </c>
      <c r="DG43" s="36" t="n">
        <v>2700</v>
      </c>
      <c r="DH43" s="36" t="n">
        <f aca="false">DG43*30.4*H43</f>
        <v>31190.4</v>
      </c>
      <c r="DI43" s="36" t="n">
        <v>2700</v>
      </c>
      <c r="DJ43" s="36" t="n">
        <f aca="false">DI43*30.4*H43</f>
        <v>31190.4</v>
      </c>
      <c r="DK43" s="36" t="n">
        <v>2700</v>
      </c>
      <c r="DL43" s="36" t="n">
        <f aca="false">DK43*30.4*H43</f>
        <v>31190.4</v>
      </c>
      <c r="DM43" s="36" t="n">
        <v>2700</v>
      </c>
      <c r="DN43" s="36" t="n">
        <f aca="false">DM43*30.4*H43</f>
        <v>31190.4</v>
      </c>
      <c r="DO43" s="36" t="n">
        <v>2700</v>
      </c>
      <c r="DP43" s="36" t="n">
        <f aca="false">DO43*30.4*H43</f>
        <v>31190.4</v>
      </c>
      <c r="DQ43" s="36" t="n">
        <v>2700</v>
      </c>
      <c r="DR43" s="36" t="n">
        <f aca="false">DQ43*30.4*H43</f>
        <v>31190.4</v>
      </c>
      <c r="DS43" s="36" t="n">
        <v>2700</v>
      </c>
      <c r="DT43" s="36" t="n">
        <f aca="false">DS43*30.4*H43</f>
        <v>31190.4</v>
      </c>
      <c r="DU43" s="36" t="n">
        <v>2700</v>
      </c>
      <c r="DV43" s="36" t="n">
        <f aca="false">DU43*30.4*H43</f>
        <v>31190.4</v>
      </c>
      <c r="DW43" s="36" t="n">
        <v>2700</v>
      </c>
      <c r="DX43" s="36" t="n">
        <f aca="false">DW43*30.4*H40</f>
        <v>22161.6</v>
      </c>
      <c r="DY43" s="36" t="n">
        <v>2700</v>
      </c>
      <c r="DZ43" s="36" t="n">
        <f aca="false">DY43*30.4*H43</f>
        <v>31190.4</v>
      </c>
      <c r="EA43" s="36" t="n">
        <v>2700</v>
      </c>
      <c r="EB43" s="36" t="n">
        <f aca="false">EA43*30.4*H43</f>
        <v>31190.4</v>
      </c>
      <c r="EC43" s="36"/>
      <c r="ED43" s="41" t="n">
        <v>2700</v>
      </c>
      <c r="EE43" s="40" t="n">
        <f aca="false">ED43*30.4*H43</f>
        <v>31190.4</v>
      </c>
      <c r="EF43" s="36" t="n">
        <v>2700</v>
      </c>
      <c r="EG43" s="36" t="n">
        <f aca="false">EF43*30.4*H43</f>
        <v>31190.4</v>
      </c>
      <c r="EH43" s="36" t="n">
        <v>2700</v>
      </c>
      <c r="EI43" s="36" t="n">
        <f aca="false">EH43*30.4*H43</f>
        <v>31190.4</v>
      </c>
      <c r="EJ43" s="36" t="n">
        <v>2700</v>
      </c>
      <c r="EK43" s="36" t="n">
        <f aca="false">EJ43*30.4*H43</f>
        <v>31190.4</v>
      </c>
      <c r="EL43" s="36" t="n">
        <v>2700</v>
      </c>
      <c r="EM43" s="36" t="n">
        <f aca="false">EL43*30.4*H43</f>
        <v>31190.4</v>
      </c>
      <c r="EN43" s="36" t="n">
        <v>2700</v>
      </c>
      <c r="EO43" s="36" t="n">
        <f aca="false">EN43*30.4*H43</f>
        <v>31190.4</v>
      </c>
      <c r="EP43" s="36" t="n">
        <v>2700</v>
      </c>
      <c r="EQ43" s="36" t="n">
        <f aca="false">EP43*30.4*H43</f>
        <v>31190.4</v>
      </c>
      <c r="ER43" s="36" t="n">
        <v>2700</v>
      </c>
      <c r="ES43" s="36" t="n">
        <f aca="false">ER43*30.4*H43</f>
        <v>31190.4</v>
      </c>
      <c r="ET43" s="36" t="n">
        <v>2700</v>
      </c>
      <c r="EU43" s="36" t="n">
        <f aca="false">ET43*30.4*H43</f>
        <v>31190.4</v>
      </c>
      <c r="EV43" s="36" t="n">
        <v>2700</v>
      </c>
      <c r="EW43" s="36" t="n">
        <f aca="false">EV43*30.4*H43</f>
        <v>31190.4</v>
      </c>
      <c r="EX43" s="36" t="n">
        <v>2700</v>
      </c>
      <c r="EY43" s="36" t="n">
        <f aca="false">EX43*30.4*H43</f>
        <v>31190.4</v>
      </c>
      <c r="EZ43" s="36" t="n">
        <v>2700</v>
      </c>
      <c r="FA43" s="36" t="n">
        <f aca="false">EZ43*30.4*H43</f>
        <v>31190.4</v>
      </c>
      <c r="FB43" s="25"/>
      <c r="FC43" s="32" t="n">
        <v>2700</v>
      </c>
      <c r="FD43" s="31" t="n">
        <f aca="false">FC43*H43*30.4</f>
        <v>31190.4</v>
      </c>
      <c r="FE43" s="25" t="n">
        <v>2700</v>
      </c>
      <c r="FF43" s="25" t="n">
        <f aca="false">FE43*H43*30.4</f>
        <v>31190.4</v>
      </c>
      <c r="FG43" s="25" t="n">
        <v>2700</v>
      </c>
      <c r="FH43" s="25" t="n">
        <f aca="false">FG43*H43*30.4</f>
        <v>31190.4</v>
      </c>
      <c r="FI43" s="25" t="n">
        <v>2700</v>
      </c>
      <c r="FJ43" s="25" t="n">
        <f aca="false">FI43*H43*30.4</f>
        <v>31190.4</v>
      </c>
      <c r="FK43" s="25" t="n">
        <v>2700</v>
      </c>
      <c r="FL43" s="25" t="n">
        <f aca="false">FK43*H43*30.4</f>
        <v>31190.4</v>
      </c>
      <c r="FM43" s="25" t="n">
        <v>2700</v>
      </c>
      <c r="FN43" s="25" t="n">
        <f aca="false">FM43*H43*30.4</f>
        <v>31190.4</v>
      </c>
      <c r="FO43" s="25" t="n">
        <v>2700</v>
      </c>
      <c r="FP43" s="25" t="n">
        <f aca="false">FO43*H43*30.4</f>
        <v>31190.4</v>
      </c>
      <c r="FQ43" s="25" t="n">
        <v>2700</v>
      </c>
      <c r="FR43" s="25" t="n">
        <f aca="false">FQ43*H43*30.4</f>
        <v>31190.4</v>
      </c>
      <c r="FS43" s="25" t="n">
        <v>2700</v>
      </c>
      <c r="FT43" s="25" t="n">
        <f aca="false">FS43*H43*30.4</f>
        <v>31190.4</v>
      </c>
      <c r="FU43" s="25" t="n">
        <v>2700</v>
      </c>
      <c r="FV43" s="25" t="n">
        <f aca="false">FU43*H43*30.4</f>
        <v>31190.4</v>
      </c>
      <c r="FW43" s="25" t="n">
        <v>2700</v>
      </c>
      <c r="FX43" s="25" t="n">
        <f aca="false">FW43*H43*30.4</f>
        <v>31190.4</v>
      </c>
      <c r="FY43" s="25" t="n">
        <v>2700</v>
      </c>
      <c r="FZ43" s="36" t="n">
        <f aca="false">FY43*H43*30.4</f>
        <v>31190.4</v>
      </c>
      <c r="GA43" s="25"/>
      <c r="GB43" s="32" t="n">
        <v>2700</v>
      </c>
      <c r="GC43" s="40" t="n">
        <f aca="false">GB43*H43*30.4</f>
        <v>31190.4</v>
      </c>
      <c r="GD43" s="36" t="n">
        <v>2700</v>
      </c>
      <c r="GE43" s="36" t="n">
        <f aca="false">GD43*H43*30.4</f>
        <v>31190.4</v>
      </c>
      <c r="GF43" s="36" t="n">
        <v>2700</v>
      </c>
      <c r="GG43" s="36" t="n">
        <f aca="false">GF43*H43*30.4</f>
        <v>31190.4</v>
      </c>
      <c r="GH43" s="36" t="n">
        <v>2700</v>
      </c>
      <c r="GI43" s="36" t="n">
        <f aca="false">GH43*H43*30.4</f>
        <v>31190.4</v>
      </c>
      <c r="GJ43" s="36" t="n">
        <v>2700</v>
      </c>
      <c r="GK43" s="36" t="n">
        <f aca="false">GJ43*H43*30.4</f>
        <v>31190.4</v>
      </c>
      <c r="GL43" s="36" t="n">
        <v>2700</v>
      </c>
      <c r="GM43" s="36" t="n">
        <f aca="false">GL43*H43*30.4</f>
        <v>31190.4</v>
      </c>
      <c r="GN43" s="36" t="n">
        <v>2700</v>
      </c>
      <c r="GO43" s="36" t="n">
        <f aca="false">GN43*H43*30.4</f>
        <v>31190.4</v>
      </c>
      <c r="GP43" s="36" t="n">
        <v>2700</v>
      </c>
      <c r="GQ43" s="36" t="n">
        <f aca="false">GP43*H43*30.4</f>
        <v>31190.4</v>
      </c>
      <c r="GR43" s="36" t="n">
        <v>2700</v>
      </c>
      <c r="GS43" s="36" t="n">
        <f aca="false">GR43*H43*30.4</f>
        <v>31190.4</v>
      </c>
      <c r="GT43" s="36" t="n">
        <v>2700</v>
      </c>
      <c r="GU43" s="36" t="n">
        <f aca="false">GT43*H43*30.4</f>
        <v>31190.4</v>
      </c>
      <c r="GV43" s="36" t="n">
        <v>2700</v>
      </c>
      <c r="GW43" s="36" t="n">
        <f aca="false">GV43*H43*30.4</f>
        <v>31190.4</v>
      </c>
      <c r="GX43" s="36" t="n">
        <v>2700</v>
      </c>
      <c r="GY43" s="36" t="n">
        <f aca="false">GX43*H43*30.4</f>
        <v>31190.4</v>
      </c>
      <c r="GZ43" s="36"/>
      <c r="HA43" s="41" t="n">
        <v>2700</v>
      </c>
      <c r="HB43" s="40" t="n">
        <f aca="false">HA43*H43*30.4</f>
        <v>31190.4</v>
      </c>
      <c r="HC43" s="36" t="n">
        <v>2700</v>
      </c>
      <c r="HD43" s="36" t="n">
        <f aca="false">HC43*H43*30.4</f>
        <v>31190.4</v>
      </c>
      <c r="HE43" s="36" t="n">
        <v>2700</v>
      </c>
      <c r="HF43" s="36" t="n">
        <f aca="false">HE43*H43*30.4</f>
        <v>31190.4</v>
      </c>
      <c r="HG43" s="36" t="n">
        <v>2700</v>
      </c>
      <c r="HH43" s="36" t="n">
        <f aca="false">HG43*H43*30.4</f>
        <v>31190.4</v>
      </c>
      <c r="HI43" s="36" t="n">
        <v>2700</v>
      </c>
      <c r="HJ43" s="36" t="n">
        <f aca="false">HI43*H43*30.4</f>
        <v>31190.4</v>
      </c>
      <c r="HK43" s="36" t="n">
        <v>2700</v>
      </c>
      <c r="HL43" s="36" t="n">
        <f aca="false">HK43*H43*30.4</f>
        <v>31190.4</v>
      </c>
      <c r="HM43" s="36" t="n">
        <v>2700</v>
      </c>
      <c r="HN43" s="36" t="n">
        <f aca="false">HM43*H43*30.4</f>
        <v>31190.4</v>
      </c>
      <c r="HO43" s="36" t="n">
        <v>2700</v>
      </c>
      <c r="HP43" s="36" t="n">
        <f aca="false">HO43*H43*30.4</f>
        <v>31190.4</v>
      </c>
      <c r="HQ43" s="36" t="n">
        <v>2700</v>
      </c>
      <c r="HR43" s="36" t="n">
        <f aca="false">HQ43*H43*30.4</f>
        <v>31190.4</v>
      </c>
      <c r="HS43" s="36" t="n">
        <v>2700</v>
      </c>
      <c r="HT43" s="36" t="n">
        <f aca="false">HS43*H43*30.4</f>
        <v>31190.4</v>
      </c>
      <c r="HU43" s="36" t="n">
        <v>2700</v>
      </c>
      <c r="HV43" s="36" t="n">
        <f aca="false">HU43*H43*30.4</f>
        <v>31190.4</v>
      </c>
      <c r="HW43" s="36" t="n">
        <v>2700</v>
      </c>
      <c r="HX43" s="36" t="n">
        <f aca="false">HW43*H43*30.4</f>
        <v>31190.4</v>
      </c>
      <c r="HY43" s="36"/>
      <c r="HZ43" s="46"/>
      <c r="IA43" s="45"/>
      <c r="IB43" s="45"/>
      <c r="IC43" s="45"/>
      <c r="ID43" s="45"/>
      <c r="IE43" s="45"/>
      <c r="IF43" s="45"/>
      <c r="IG43" s="45"/>
      <c r="IH43" s="45"/>
      <c r="II43" s="45"/>
      <c r="IJ43" s="45"/>
    </row>
    <row r="44" customFormat="false" ht="12.75" hidden="false" customHeight="false" outlineLevel="0" collapsed="false">
      <c r="A44" s="61" t="n">
        <v>27604</v>
      </c>
      <c r="B44" s="2" t="s">
        <v>44</v>
      </c>
      <c r="C44" s="33" t="n">
        <v>5300</v>
      </c>
      <c r="D44" s="62" t="n">
        <v>37408</v>
      </c>
      <c r="E44" s="62" t="n">
        <v>37772</v>
      </c>
      <c r="F44" s="2" t="s">
        <v>34</v>
      </c>
      <c r="G44" s="62"/>
      <c r="H44" s="63" t="n">
        <v>2.2</v>
      </c>
      <c r="I44" s="64"/>
      <c r="J44" s="30" t="n">
        <f aca="false">I44*H44*30.4</f>
        <v>0</v>
      </c>
      <c r="K44" s="10"/>
      <c r="L44" s="31" t="n">
        <f aca="false">K44*30.4*H44</f>
        <v>0</v>
      </c>
      <c r="N44" s="25" t="n">
        <f aca="false">M44*30.4*H44</f>
        <v>0</v>
      </c>
      <c r="P44" s="25" t="n">
        <f aca="false">O44*30.4*H44</f>
        <v>0</v>
      </c>
      <c r="R44" s="25" t="n">
        <f aca="false">Q44*30.4*H44</f>
        <v>0</v>
      </c>
      <c r="S44" s="25" t="n">
        <v>5300</v>
      </c>
      <c r="T44" s="25" t="n">
        <f aca="false">S44*30.4*H44</f>
        <v>354464</v>
      </c>
      <c r="U44" s="25" t="n">
        <v>5300</v>
      </c>
      <c r="V44" s="25" t="n">
        <f aca="false">U44*30.4*H44</f>
        <v>354464</v>
      </c>
      <c r="W44" s="25" t="n">
        <v>5300</v>
      </c>
      <c r="X44" s="25" t="n">
        <f aca="false">W44*30.4*H44</f>
        <v>354464</v>
      </c>
      <c r="Y44" s="25" t="n">
        <v>5300</v>
      </c>
      <c r="Z44" s="25" t="n">
        <f aca="false">Y44*30.4*H44</f>
        <v>354464</v>
      </c>
      <c r="AA44" s="25" t="n">
        <v>5300</v>
      </c>
      <c r="AB44" s="25" t="n">
        <f aca="false">AA44*30.4*H44</f>
        <v>354464</v>
      </c>
      <c r="AC44" s="25" t="n">
        <v>5300</v>
      </c>
      <c r="AD44" s="25" t="n">
        <f aca="false">AC44*30.4*H44</f>
        <v>354464</v>
      </c>
      <c r="AE44" s="25" t="n">
        <v>5300</v>
      </c>
      <c r="AF44" s="25" t="n">
        <f aca="false">AE44*30.4*H44</f>
        <v>354464</v>
      </c>
      <c r="AG44" s="25"/>
      <c r="AH44" s="32" t="n">
        <v>5300</v>
      </c>
      <c r="AI44" s="31" t="n">
        <f aca="false">AH44*30.4*H44</f>
        <v>354464</v>
      </c>
      <c r="AJ44" s="25" t="n">
        <v>5300</v>
      </c>
      <c r="AK44" s="25" t="n">
        <f aca="false">AJ44*30.4*H44</f>
        <v>354464</v>
      </c>
      <c r="AL44" s="25" t="n">
        <v>5300</v>
      </c>
      <c r="AM44" s="25" t="n">
        <f aca="false">AL44*30.4*H44</f>
        <v>354464</v>
      </c>
      <c r="AN44" s="31" t="n">
        <v>5300</v>
      </c>
      <c r="AO44" s="33" t="n">
        <f aca="false">AN44*30.4*H44</f>
        <v>354464</v>
      </c>
      <c r="AP44" s="31" t="n">
        <v>5300</v>
      </c>
      <c r="AQ44" s="33" t="n">
        <f aca="false">AP44*30.4*H44</f>
        <v>354464</v>
      </c>
      <c r="AR44" s="25"/>
      <c r="AS44" s="25" t="n">
        <f aca="false">AR44*30.4*H44</f>
        <v>0</v>
      </c>
      <c r="AT44" s="25"/>
      <c r="AU44" s="25" t="n">
        <f aca="false">AT44*30.4*H44</f>
        <v>0</v>
      </c>
      <c r="AV44" s="25"/>
      <c r="AW44" s="25" t="n">
        <f aca="false">AV44*30.4*H44</f>
        <v>0</v>
      </c>
      <c r="AX44" s="25"/>
      <c r="AY44" s="25" t="n">
        <f aca="false">AX44*30.4*H44</f>
        <v>0</v>
      </c>
      <c r="AZ44" s="25"/>
      <c r="BA44" s="25" t="n">
        <f aca="false">AZ44*30.4*H44</f>
        <v>0</v>
      </c>
      <c r="BB44" s="25"/>
      <c r="BC44" s="25" t="n">
        <f aca="false">BB44*30.4*H44</f>
        <v>0</v>
      </c>
      <c r="BD44" s="25"/>
      <c r="BE44" s="25" t="n">
        <f aca="false">BD44*30.4*H44</f>
        <v>0</v>
      </c>
      <c r="BF44" s="25"/>
      <c r="BG44" s="32"/>
      <c r="BH44" s="31" t="n">
        <f aca="false">BG44*30.4*H44</f>
        <v>0</v>
      </c>
      <c r="BI44" s="25"/>
      <c r="BJ44" s="25" t="n">
        <f aca="false">BI44*30.4*H44</f>
        <v>0</v>
      </c>
      <c r="BK44" s="25"/>
      <c r="BL44" s="25" t="n">
        <f aca="false">BK44*30.4*H44</f>
        <v>0</v>
      </c>
      <c r="BM44" s="25"/>
      <c r="BN44" s="25" t="n">
        <f aca="false">BM44*30.4*H44</f>
        <v>0</v>
      </c>
      <c r="BO44" s="25"/>
      <c r="BP44" s="25" t="n">
        <f aca="false">BO44*30.4*H44</f>
        <v>0</v>
      </c>
      <c r="BQ44" s="25"/>
      <c r="BR44" s="25" t="n">
        <f aca="false">BQ44*30.4*H44</f>
        <v>0</v>
      </c>
      <c r="BS44" s="25"/>
      <c r="BT44" s="25" t="n">
        <f aca="false">BS44*30.4*H44</f>
        <v>0</v>
      </c>
      <c r="BU44" s="25"/>
      <c r="BV44" s="25" t="n">
        <f aca="false">BU44*30.4*H44</f>
        <v>0</v>
      </c>
      <c r="BW44" s="25"/>
      <c r="BX44" s="25" t="n">
        <f aca="false">BW44*30.4*H44</f>
        <v>0</v>
      </c>
      <c r="BY44" s="25"/>
      <c r="BZ44" s="31" t="n">
        <f aca="false">BY44*30.4*H44</f>
        <v>0</v>
      </c>
      <c r="CA44" s="25"/>
      <c r="CB44" s="25" t="n">
        <f aca="false">CA44*30.4*H44</f>
        <v>0</v>
      </c>
      <c r="CC44" s="25"/>
      <c r="CD44" s="25" t="n">
        <f aca="false">CC44*30.4*H44</f>
        <v>0</v>
      </c>
      <c r="CE44" s="25"/>
      <c r="CF44" s="32"/>
      <c r="CG44" s="31" t="n">
        <f aca="false">CF44*30.4*H44</f>
        <v>0</v>
      </c>
      <c r="CH44" s="25"/>
      <c r="CI44" s="25" t="n">
        <f aca="false">CH44*30.4*H44</f>
        <v>0</v>
      </c>
      <c r="CJ44" s="25"/>
      <c r="CK44" s="25" t="n">
        <f aca="false">CJ44*30.4*H44</f>
        <v>0</v>
      </c>
      <c r="CL44" s="25"/>
      <c r="CM44" s="25" t="n">
        <f aca="false">CL44*30.4*H44</f>
        <v>0</v>
      </c>
      <c r="CN44" s="25"/>
      <c r="CO44" s="25" t="n">
        <f aca="false">CN44*30.4*H44</f>
        <v>0</v>
      </c>
      <c r="CP44" s="25"/>
      <c r="CQ44" s="25" t="n">
        <f aca="false">CP44*30.4*H44</f>
        <v>0</v>
      </c>
      <c r="CR44" s="25"/>
      <c r="CS44" s="25" t="n">
        <f aca="false">CR44*30.4*H44</f>
        <v>0</v>
      </c>
      <c r="CT44" s="25"/>
      <c r="CU44" s="25" t="n">
        <f aca="false">CT44*30.4*H44</f>
        <v>0</v>
      </c>
      <c r="CV44" s="25"/>
      <c r="CW44" s="25" t="n">
        <f aca="false">CV44*30.4*H44</f>
        <v>0</v>
      </c>
      <c r="CX44" s="25"/>
      <c r="CY44" s="25" t="n">
        <f aca="false">CX44*30.4*H44</f>
        <v>0</v>
      </c>
      <c r="CZ44" s="25"/>
      <c r="DA44" s="36" t="n">
        <f aca="false">CZ44*30.4*H44</f>
        <v>0</v>
      </c>
      <c r="DB44" s="37"/>
      <c r="DC44" s="37" t="n">
        <f aca="false">DB44*30.4*H44</f>
        <v>0</v>
      </c>
      <c r="DD44" s="33"/>
      <c r="DE44" s="9"/>
      <c r="DF44" s="40" t="n">
        <f aca="false">DE44*30.4*H44</f>
        <v>0</v>
      </c>
      <c r="DG44" s="45"/>
      <c r="DH44" s="36" t="n">
        <f aca="false">DG44*30.4*H44</f>
        <v>0</v>
      </c>
      <c r="DI44" s="45"/>
      <c r="DJ44" s="36" t="n">
        <f aca="false">DI44*30.4*H44</f>
        <v>0</v>
      </c>
      <c r="DK44" s="45"/>
      <c r="DL44" s="36" t="n">
        <f aca="false">DK44*30.4*H44</f>
        <v>0</v>
      </c>
      <c r="DM44" s="45"/>
      <c r="DN44" s="36" t="n">
        <f aca="false">DM44*30.4*H44</f>
        <v>0</v>
      </c>
      <c r="DO44" s="45"/>
      <c r="DP44" s="36" t="n">
        <f aca="false">DO44*30.4*H44</f>
        <v>0</v>
      </c>
      <c r="DQ44" s="45"/>
      <c r="DR44" s="36" t="n">
        <f aca="false">DQ44*30.4*H44</f>
        <v>0</v>
      </c>
      <c r="DS44" s="45"/>
      <c r="DT44" s="36" t="n">
        <f aca="false">DS44*30.4*H44</f>
        <v>0</v>
      </c>
      <c r="DU44" s="45"/>
      <c r="DV44" s="36" t="n">
        <f aca="false">DU44*30.4*H44</f>
        <v>0</v>
      </c>
      <c r="DW44" s="45"/>
      <c r="DX44" s="36" t="n">
        <f aca="false">DW44*30.4*H41</f>
        <v>0</v>
      </c>
      <c r="DY44" s="45"/>
      <c r="DZ44" s="36" t="n">
        <f aca="false">DY44*30.4*H44</f>
        <v>0</v>
      </c>
      <c r="EA44" s="45"/>
      <c r="EB44" s="36" t="n">
        <f aca="false">EA44*30.4*H44</f>
        <v>0</v>
      </c>
      <c r="EC44" s="45"/>
      <c r="ED44" s="46"/>
      <c r="EE44" s="40" t="n">
        <f aca="false">ED44*30.4*H44</f>
        <v>0</v>
      </c>
      <c r="EF44" s="45"/>
      <c r="EG44" s="36" t="n">
        <f aca="false">EF44*30.4*H44</f>
        <v>0</v>
      </c>
      <c r="EH44" s="45"/>
      <c r="EI44" s="36" t="n">
        <f aca="false">EH44*30.4*H44</f>
        <v>0</v>
      </c>
      <c r="EJ44" s="45"/>
      <c r="EK44" s="36" t="n">
        <f aca="false">EJ44*30.4*H44</f>
        <v>0</v>
      </c>
      <c r="EL44" s="45"/>
      <c r="EM44" s="36" t="n">
        <f aca="false">EL44*30.4*H44</f>
        <v>0</v>
      </c>
      <c r="EN44" s="45"/>
      <c r="EO44" s="36" t="n">
        <f aca="false">EN44*30.4*H44</f>
        <v>0</v>
      </c>
      <c r="EP44" s="45"/>
      <c r="EQ44" s="36" t="n">
        <f aca="false">EP44*30.4*H44</f>
        <v>0</v>
      </c>
      <c r="ER44" s="45"/>
      <c r="ES44" s="36" t="n">
        <f aca="false">ER44*30.4*H44</f>
        <v>0</v>
      </c>
      <c r="ET44" s="45"/>
      <c r="EU44" s="36" t="n">
        <f aca="false">ET44*30.4*H44</f>
        <v>0</v>
      </c>
      <c r="EV44" s="45"/>
      <c r="EW44" s="36" t="n">
        <f aca="false">EV44*30.4*H44</f>
        <v>0</v>
      </c>
      <c r="EX44" s="45"/>
      <c r="EY44" s="36" t="n">
        <f aca="false">EX44*30.4*H44</f>
        <v>0</v>
      </c>
      <c r="EZ44" s="45"/>
      <c r="FA44" s="36" t="n">
        <f aca="false">EZ44*30.4*H44</f>
        <v>0</v>
      </c>
      <c r="FC44" s="9"/>
      <c r="FD44" s="31" t="n">
        <f aca="false">FC44*H44*30.4</f>
        <v>0</v>
      </c>
      <c r="FF44" s="25" t="n">
        <f aca="false">FE44*H44*30.4</f>
        <v>0</v>
      </c>
      <c r="FH44" s="25" t="n">
        <f aca="false">FG44*H44*30.4</f>
        <v>0</v>
      </c>
      <c r="FJ44" s="25" t="n">
        <f aca="false">FI44*H44*30.4</f>
        <v>0</v>
      </c>
      <c r="FL44" s="25" t="n">
        <f aca="false">FK44*H44*30.4</f>
        <v>0</v>
      </c>
      <c r="FN44" s="25" t="n">
        <f aca="false">FM44*H44*30.4</f>
        <v>0</v>
      </c>
      <c r="FP44" s="25" t="n">
        <f aca="false">FO44*H44*30.4</f>
        <v>0</v>
      </c>
      <c r="FR44" s="25" t="n">
        <f aca="false">FQ44*H44*30.4</f>
        <v>0</v>
      </c>
      <c r="FT44" s="25" t="n">
        <f aca="false">FS44*H44*30.4</f>
        <v>0</v>
      </c>
      <c r="FV44" s="25" t="n">
        <f aca="false">FU44*H44*30.4</f>
        <v>0</v>
      </c>
      <c r="FX44" s="25" t="n">
        <f aca="false">FW44*H44*30.4</f>
        <v>0</v>
      </c>
      <c r="FZ44" s="36" t="n">
        <f aca="false">FY44*H44*30.4</f>
        <v>0</v>
      </c>
      <c r="GB44" s="9"/>
      <c r="GC44" s="40" t="n">
        <f aca="false">GB44*H44*30.4</f>
        <v>0</v>
      </c>
      <c r="GD44" s="45"/>
      <c r="GE44" s="36" t="n">
        <f aca="false">GD44*H44*30.4</f>
        <v>0</v>
      </c>
      <c r="GF44" s="45"/>
      <c r="GG44" s="36" t="n">
        <f aca="false">GF44*H44*30.4</f>
        <v>0</v>
      </c>
      <c r="GH44" s="45"/>
      <c r="GI44" s="36" t="n">
        <f aca="false">GH44*H44*30.4</f>
        <v>0</v>
      </c>
      <c r="GJ44" s="45"/>
      <c r="GK44" s="36" t="n">
        <f aca="false">GJ44*H44*30.4</f>
        <v>0</v>
      </c>
      <c r="GL44" s="45"/>
      <c r="GM44" s="36" t="n">
        <f aca="false">GL44*H44*30.4</f>
        <v>0</v>
      </c>
      <c r="GN44" s="45"/>
      <c r="GO44" s="36" t="n">
        <f aca="false">GN44*H44*30.4</f>
        <v>0</v>
      </c>
      <c r="GP44" s="45"/>
      <c r="GQ44" s="36" t="n">
        <f aca="false">GP44*H44*30.4</f>
        <v>0</v>
      </c>
      <c r="GR44" s="45"/>
      <c r="GS44" s="36" t="n">
        <f aca="false">GR44*H44*30.4</f>
        <v>0</v>
      </c>
      <c r="GT44" s="45"/>
      <c r="GU44" s="36" t="n">
        <f aca="false">GT44*H44*30.4</f>
        <v>0</v>
      </c>
      <c r="GV44" s="45"/>
      <c r="GW44" s="36" t="n">
        <f aca="false">GV44*H44*30.4</f>
        <v>0</v>
      </c>
      <c r="GX44" s="45"/>
      <c r="GY44" s="36" t="n">
        <f aca="false">GX44*H44*30.4</f>
        <v>0</v>
      </c>
      <c r="GZ44" s="45"/>
      <c r="HA44" s="46"/>
      <c r="HB44" s="40" t="n">
        <f aca="false">HA44*H44*30.4</f>
        <v>0</v>
      </c>
      <c r="HC44" s="45"/>
      <c r="HD44" s="36" t="n">
        <f aca="false">HC44*H44*30.4</f>
        <v>0</v>
      </c>
      <c r="HE44" s="45"/>
      <c r="HF44" s="36" t="n">
        <f aca="false">HE44*H44*30.4</f>
        <v>0</v>
      </c>
      <c r="HG44" s="45"/>
      <c r="HH44" s="36" t="n">
        <f aca="false">HG44*H44*30.4</f>
        <v>0</v>
      </c>
      <c r="HI44" s="45"/>
      <c r="HJ44" s="36" t="n">
        <f aca="false">HI44*H44*30.4</f>
        <v>0</v>
      </c>
      <c r="HK44" s="45"/>
      <c r="HL44" s="36" t="n">
        <f aca="false">HK44*H44*30.4</f>
        <v>0</v>
      </c>
      <c r="HM44" s="45"/>
      <c r="HN44" s="36" t="n">
        <f aca="false">HM44*H44*30.4</f>
        <v>0</v>
      </c>
      <c r="HO44" s="45"/>
      <c r="HP44" s="36" t="n">
        <f aca="false">HO44*H44*30.4</f>
        <v>0</v>
      </c>
      <c r="HQ44" s="45"/>
      <c r="HR44" s="36" t="n">
        <f aca="false">HQ44*H44*30.4</f>
        <v>0</v>
      </c>
      <c r="HS44" s="45"/>
      <c r="HT44" s="36" t="n">
        <f aca="false">HS44*H44*30.4</f>
        <v>0</v>
      </c>
      <c r="HU44" s="45"/>
      <c r="HV44" s="36" t="n">
        <f aca="false">HU44*H44*30.4</f>
        <v>0</v>
      </c>
      <c r="HW44" s="45"/>
      <c r="HX44" s="36" t="n">
        <f aca="false">HW44*H44*30.4</f>
        <v>0</v>
      </c>
      <c r="HY44" s="45"/>
      <c r="HZ44" s="46"/>
      <c r="IA44" s="45"/>
      <c r="IB44" s="45"/>
      <c r="IC44" s="45"/>
      <c r="ID44" s="45"/>
      <c r="IE44" s="45"/>
      <c r="IF44" s="45"/>
      <c r="IG44" s="45"/>
      <c r="IH44" s="45"/>
      <c r="II44" s="45"/>
      <c r="IJ44" s="45"/>
    </row>
    <row r="45" customFormat="false" ht="12.75" hidden="false" customHeight="false" outlineLevel="0" collapsed="false">
      <c r="A45" s="61" t="n">
        <v>27622</v>
      </c>
      <c r="B45" s="2" t="s">
        <v>45</v>
      </c>
      <c r="C45" s="33" t="n">
        <v>4500</v>
      </c>
      <c r="D45" s="62" t="n">
        <v>37408</v>
      </c>
      <c r="E45" s="62" t="n">
        <v>41882</v>
      </c>
      <c r="F45" s="2" t="s">
        <v>19</v>
      </c>
      <c r="G45" s="62" t="n">
        <v>41517</v>
      </c>
      <c r="H45" s="63" t="n">
        <v>0.42</v>
      </c>
      <c r="I45" s="64"/>
      <c r="J45" s="30" t="n">
        <f aca="false">I45*H45*30.4</f>
        <v>0</v>
      </c>
      <c r="K45" s="10"/>
      <c r="L45" s="31" t="n">
        <f aca="false">K45*30.4*H45</f>
        <v>0</v>
      </c>
      <c r="N45" s="25" t="n">
        <f aca="false">M45*30.4*H45</f>
        <v>0</v>
      </c>
      <c r="P45" s="25" t="n">
        <f aca="false">O45*30.4*H45</f>
        <v>0</v>
      </c>
      <c r="R45" s="25" t="n">
        <f aca="false">Q45*30.4*H45</f>
        <v>0</v>
      </c>
      <c r="S45" s="25" t="n">
        <v>4500</v>
      </c>
      <c r="T45" s="25" t="n">
        <f aca="false">S45*30.4*H45</f>
        <v>57456</v>
      </c>
      <c r="U45" s="25" t="n">
        <v>4500</v>
      </c>
      <c r="V45" s="25" t="n">
        <f aca="false">U45*30.4*H45</f>
        <v>57456</v>
      </c>
      <c r="W45" s="25" t="n">
        <v>4500</v>
      </c>
      <c r="X45" s="25" t="n">
        <f aca="false">W45*30.4*H45</f>
        <v>57456</v>
      </c>
      <c r="Y45" s="25" t="n">
        <v>4500</v>
      </c>
      <c r="Z45" s="25" t="n">
        <f aca="false">Y45*30.4*H45</f>
        <v>57456</v>
      </c>
      <c r="AA45" s="25" t="n">
        <v>4500</v>
      </c>
      <c r="AB45" s="25" t="n">
        <f aca="false">AA45*30.4*H45</f>
        <v>57456</v>
      </c>
      <c r="AC45" s="25" t="n">
        <v>4500</v>
      </c>
      <c r="AD45" s="25" t="n">
        <f aca="false">AC45*30.4*H45</f>
        <v>57456</v>
      </c>
      <c r="AE45" s="25" t="n">
        <v>4500</v>
      </c>
      <c r="AF45" s="25" t="n">
        <f aca="false">AE45*30.4*H45</f>
        <v>57456</v>
      </c>
      <c r="AG45" s="25"/>
      <c r="AH45" s="32" t="n">
        <v>4500</v>
      </c>
      <c r="AI45" s="31" t="n">
        <f aca="false">AH45*30.4*H45</f>
        <v>57456</v>
      </c>
      <c r="AJ45" s="25" t="n">
        <v>4500</v>
      </c>
      <c r="AK45" s="25" t="n">
        <f aca="false">AJ45*30.4*H45</f>
        <v>57456</v>
      </c>
      <c r="AL45" s="25" t="n">
        <v>4500</v>
      </c>
      <c r="AM45" s="25" t="n">
        <f aca="false">AL45*30.4*H45</f>
        <v>57456</v>
      </c>
      <c r="AN45" s="31" t="n">
        <v>4500</v>
      </c>
      <c r="AO45" s="33" t="n">
        <f aca="false">AN45*30.4*H45</f>
        <v>57456</v>
      </c>
      <c r="AP45" s="31" t="n">
        <v>4500</v>
      </c>
      <c r="AQ45" s="33" t="n">
        <f aca="false">AP45*30.4*H45</f>
        <v>57456</v>
      </c>
      <c r="AR45" s="25" t="n">
        <v>4500</v>
      </c>
      <c r="AS45" s="25" t="n">
        <f aca="false">AR45*30.4*H45</f>
        <v>57456</v>
      </c>
      <c r="AT45" s="25" t="n">
        <v>4500</v>
      </c>
      <c r="AU45" s="25" t="n">
        <f aca="false">AT45*30.4*H45</f>
        <v>57456</v>
      </c>
      <c r="AV45" s="25" t="n">
        <v>4500</v>
      </c>
      <c r="AW45" s="25" t="n">
        <f aca="false">AV45*30.4*H45</f>
        <v>57456</v>
      </c>
      <c r="AX45" s="25" t="n">
        <v>4500</v>
      </c>
      <c r="AY45" s="25" t="n">
        <f aca="false">AX45*30.4*H45</f>
        <v>57456</v>
      </c>
      <c r="AZ45" s="25" t="n">
        <v>4500</v>
      </c>
      <c r="BA45" s="25" t="n">
        <f aca="false">AZ45*30.4*H45</f>
        <v>57456</v>
      </c>
      <c r="BB45" s="25" t="n">
        <v>4500</v>
      </c>
      <c r="BC45" s="25" t="n">
        <f aca="false">BB45*30.4*H45</f>
        <v>57456</v>
      </c>
      <c r="BD45" s="25" t="n">
        <v>4500</v>
      </c>
      <c r="BE45" s="25" t="n">
        <f aca="false">BD45*30.4*H45</f>
        <v>57456</v>
      </c>
      <c r="BF45" s="25"/>
      <c r="BG45" s="32" t="n">
        <v>4500</v>
      </c>
      <c r="BH45" s="31" t="n">
        <f aca="false">BG45*30.4*H45</f>
        <v>57456</v>
      </c>
      <c r="BI45" s="25" t="n">
        <v>4500</v>
      </c>
      <c r="BJ45" s="25" t="n">
        <f aca="false">BI45*30.4*H45</f>
        <v>57456</v>
      </c>
      <c r="BK45" s="25" t="n">
        <v>4500</v>
      </c>
      <c r="BL45" s="25" t="n">
        <f aca="false">BK45*30.4*H45</f>
        <v>57456</v>
      </c>
      <c r="BM45" s="25" t="n">
        <v>4500</v>
      </c>
      <c r="BN45" s="25" t="n">
        <f aca="false">BM45*30.4*H45</f>
        <v>57456</v>
      </c>
      <c r="BO45" s="25" t="n">
        <v>4500</v>
      </c>
      <c r="BP45" s="25" t="n">
        <f aca="false">BO45*30.4*H45</f>
        <v>57456</v>
      </c>
      <c r="BQ45" s="25" t="n">
        <v>4500</v>
      </c>
      <c r="BR45" s="25" t="n">
        <f aca="false">BQ45*30.4*H45</f>
        <v>57456</v>
      </c>
      <c r="BS45" s="25" t="n">
        <v>4500</v>
      </c>
      <c r="BT45" s="25" t="n">
        <f aca="false">BS45*30.4*H45</f>
        <v>57456</v>
      </c>
      <c r="BU45" s="25" t="n">
        <v>4500</v>
      </c>
      <c r="BV45" s="25" t="n">
        <f aca="false">BU45*30.4*H45</f>
        <v>57456</v>
      </c>
      <c r="BW45" s="25" t="n">
        <v>4500</v>
      </c>
      <c r="BX45" s="25" t="n">
        <f aca="false">BW45*30.4*H45</f>
        <v>57456</v>
      </c>
      <c r="BY45" s="25" t="n">
        <v>4500</v>
      </c>
      <c r="BZ45" s="31" t="n">
        <f aca="false">BY45*30.4*H45</f>
        <v>57456</v>
      </c>
      <c r="CA45" s="25" t="n">
        <v>4500</v>
      </c>
      <c r="CB45" s="25" t="n">
        <f aca="false">CA45*30.4*H45</f>
        <v>57456</v>
      </c>
      <c r="CC45" s="25" t="n">
        <v>4500</v>
      </c>
      <c r="CD45" s="25" t="n">
        <f aca="false">CC45*30.4*H45</f>
        <v>57456</v>
      </c>
      <c r="CE45" s="25"/>
      <c r="CF45" s="32" t="n">
        <v>4500</v>
      </c>
      <c r="CG45" s="31" t="n">
        <f aca="false">CF45*30.4*H45</f>
        <v>57456</v>
      </c>
      <c r="CH45" s="25" t="n">
        <v>4500</v>
      </c>
      <c r="CI45" s="25" t="n">
        <f aca="false">CH45*30.4*H45</f>
        <v>57456</v>
      </c>
      <c r="CJ45" s="25" t="n">
        <v>4500</v>
      </c>
      <c r="CK45" s="25" t="n">
        <f aca="false">CJ45*30.4*H45</f>
        <v>57456</v>
      </c>
      <c r="CL45" s="25" t="n">
        <v>4500</v>
      </c>
      <c r="CM45" s="25" t="n">
        <f aca="false">CL45*30.4*H45</f>
        <v>57456</v>
      </c>
      <c r="CN45" s="25" t="n">
        <v>4500</v>
      </c>
      <c r="CO45" s="25" t="n">
        <f aca="false">CN45*30.4*H45</f>
        <v>57456</v>
      </c>
      <c r="CP45" s="25" t="n">
        <v>4500</v>
      </c>
      <c r="CQ45" s="25" t="n">
        <f aca="false">CP45*30.4*H45</f>
        <v>57456</v>
      </c>
      <c r="CR45" s="25" t="n">
        <v>4500</v>
      </c>
      <c r="CS45" s="25" t="n">
        <f aca="false">CR45*30.4*H45</f>
        <v>57456</v>
      </c>
      <c r="CT45" s="25" t="n">
        <v>4500</v>
      </c>
      <c r="CU45" s="25" t="n">
        <f aca="false">CT45*30.4*H45</f>
        <v>57456</v>
      </c>
      <c r="CV45" s="25" t="n">
        <v>4500</v>
      </c>
      <c r="CW45" s="25" t="n">
        <f aca="false">CV45*30.4*H45</f>
        <v>57456</v>
      </c>
      <c r="CX45" s="25" t="n">
        <v>4500</v>
      </c>
      <c r="CY45" s="25" t="n">
        <f aca="false">CX45*30.4*H45</f>
        <v>57456</v>
      </c>
      <c r="CZ45" s="25" t="n">
        <v>4500</v>
      </c>
      <c r="DA45" s="36" t="n">
        <f aca="false">CZ45*30.4*H45</f>
        <v>57456</v>
      </c>
      <c r="DB45" s="37" t="n">
        <v>4500</v>
      </c>
      <c r="DC45" s="37" t="n">
        <f aca="false">DB45*30.4*H45</f>
        <v>57456</v>
      </c>
      <c r="DD45" s="33"/>
      <c r="DE45" s="32" t="n">
        <v>4500</v>
      </c>
      <c r="DF45" s="40" t="n">
        <f aca="false">DE45*30.4*H45</f>
        <v>57456</v>
      </c>
      <c r="DG45" s="36" t="n">
        <v>4500</v>
      </c>
      <c r="DH45" s="36" t="n">
        <f aca="false">DG45*30.4*H45</f>
        <v>57456</v>
      </c>
      <c r="DI45" s="36" t="n">
        <v>4500</v>
      </c>
      <c r="DJ45" s="36" t="n">
        <f aca="false">DI45*30.4*H45</f>
        <v>57456</v>
      </c>
      <c r="DK45" s="36" t="n">
        <v>4500</v>
      </c>
      <c r="DL45" s="36" t="n">
        <f aca="false">DK45*30.4*H45</f>
        <v>57456</v>
      </c>
      <c r="DM45" s="36" t="n">
        <v>4500</v>
      </c>
      <c r="DN45" s="36" t="n">
        <f aca="false">DM45*30.4*H45</f>
        <v>57456</v>
      </c>
      <c r="DO45" s="36" t="n">
        <v>4500</v>
      </c>
      <c r="DP45" s="36" t="n">
        <f aca="false">DO45*30.4*H45</f>
        <v>57456</v>
      </c>
      <c r="DQ45" s="36" t="n">
        <v>4500</v>
      </c>
      <c r="DR45" s="36" t="n">
        <f aca="false">DQ45*30.4*H45</f>
        <v>57456</v>
      </c>
      <c r="DS45" s="36" t="n">
        <v>4500</v>
      </c>
      <c r="DT45" s="36" t="n">
        <f aca="false">DS45*30.4*H45</f>
        <v>57456</v>
      </c>
      <c r="DU45" s="36" t="n">
        <v>4500</v>
      </c>
      <c r="DV45" s="36" t="n">
        <f aca="false">DU45*30.4*H45</f>
        <v>57456</v>
      </c>
      <c r="DW45" s="36" t="n">
        <v>4500</v>
      </c>
      <c r="DX45" s="36" t="n">
        <f aca="false">DW45*30.4*H42</f>
        <v>52668</v>
      </c>
      <c r="DY45" s="36" t="n">
        <v>4500</v>
      </c>
      <c r="DZ45" s="36" t="n">
        <f aca="false">DY45*30.4*H45</f>
        <v>57456</v>
      </c>
      <c r="EA45" s="36" t="n">
        <v>4500</v>
      </c>
      <c r="EB45" s="36" t="n">
        <f aca="false">EA45*30.4*H45</f>
        <v>57456</v>
      </c>
      <c r="EC45" s="36"/>
      <c r="ED45" s="41" t="n">
        <v>4500</v>
      </c>
      <c r="EE45" s="40" t="n">
        <f aca="false">ED45*30.4*H45</f>
        <v>57456</v>
      </c>
      <c r="EF45" s="36" t="n">
        <v>4500</v>
      </c>
      <c r="EG45" s="36" t="n">
        <f aca="false">EF45*30.4*H45</f>
        <v>57456</v>
      </c>
      <c r="EH45" s="36" t="n">
        <v>4500</v>
      </c>
      <c r="EI45" s="36" t="n">
        <f aca="false">EH45*30.4*H45</f>
        <v>57456</v>
      </c>
      <c r="EJ45" s="36" t="n">
        <v>4500</v>
      </c>
      <c r="EK45" s="36" t="n">
        <f aca="false">EJ45*30.4*H45</f>
        <v>57456</v>
      </c>
      <c r="EL45" s="36" t="n">
        <v>4500</v>
      </c>
      <c r="EM45" s="36" t="n">
        <f aca="false">EL45*30.4*H45</f>
        <v>57456</v>
      </c>
      <c r="EN45" s="36" t="n">
        <v>4500</v>
      </c>
      <c r="EO45" s="36" t="n">
        <f aca="false">EN45*30.4*H45</f>
        <v>57456</v>
      </c>
      <c r="EP45" s="36" t="n">
        <v>4500</v>
      </c>
      <c r="EQ45" s="36" t="n">
        <f aca="false">EP45*30.4*H45</f>
        <v>57456</v>
      </c>
      <c r="ER45" s="36" t="n">
        <v>4500</v>
      </c>
      <c r="ES45" s="36" t="n">
        <f aca="false">ER45*30.4*H45</f>
        <v>57456</v>
      </c>
      <c r="ET45" s="36" t="n">
        <v>4500</v>
      </c>
      <c r="EU45" s="36" t="n">
        <f aca="false">ET45*30.4*H45</f>
        <v>57456</v>
      </c>
      <c r="EV45" s="36" t="n">
        <v>4500</v>
      </c>
      <c r="EW45" s="36" t="n">
        <f aca="false">EV45*30.4*H45</f>
        <v>57456</v>
      </c>
      <c r="EX45" s="36" t="n">
        <v>4500</v>
      </c>
      <c r="EY45" s="36" t="n">
        <f aca="false">EX45*30.4*H45</f>
        <v>57456</v>
      </c>
      <c r="EZ45" s="36" t="n">
        <v>4500</v>
      </c>
      <c r="FA45" s="36" t="n">
        <f aca="false">EZ45*30.4*H45</f>
        <v>57456</v>
      </c>
      <c r="FB45" s="25"/>
      <c r="FC45" s="32" t="n">
        <v>4500</v>
      </c>
      <c r="FD45" s="31" t="n">
        <f aca="false">FC45*H45*30.4</f>
        <v>57456</v>
      </c>
      <c r="FE45" s="25" t="n">
        <v>4500</v>
      </c>
      <c r="FF45" s="25" t="n">
        <f aca="false">FE45*H45*30.4</f>
        <v>57456</v>
      </c>
      <c r="FG45" s="25" t="n">
        <v>4500</v>
      </c>
      <c r="FH45" s="25" t="n">
        <f aca="false">FG45*H45*30.4</f>
        <v>57456</v>
      </c>
      <c r="FI45" s="25" t="n">
        <v>4500</v>
      </c>
      <c r="FJ45" s="25" t="n">
        <f aca="false">FI45*H45*30.4</f>
        <v>57456</v>
      </c>
      <c r="FK45" s="25" t="n">
        <v>4500</v>
      </c>
      <c r="FL45" s="25" t="n">
        <f aca="false">FK45*H45*30.4</f>
        <v>57456</v>
      </c>
      <c r="FM45" s="25" t="n">
        <v>4500</v>
      </c>
      <c r="FN45" s="25" t="n">
        <f aca="false">FM45*H45*30.4</f>
        <v>57456</v>
      </c>
      <c r="FO45" s="25" t="n">
        <v>4500</v>
      </c>
      <c r="FP45" s="25" t="n">
        <f aca="false">FO45*H45*30.4</f>
        <v>57456</v>
      </c>
      <c r="FQ45" s="25" t="n">
        <v>4500</v>
      </c>
      <c r="FR45" s="25" t="n">
        <f aca="false">FQ45*H45*30.4</f>
        <v>57456</v>
      </c>
      <c r="FS45" s="25" t="n">
        <v>4500</v>
      </c>
      <c r="FT45" s="25" t="n">
        <f aca="false">FS45*H45*30.4</f>
        <v>57456</v>
      </c>
      <c r="FU45" s="25" t="n">
        <v>4500</v>
      </c>
      <c r="FV45" s="25" t="n">
        <f aca="false">FU45*H45*30.4</f>
        <v>57456</v>
      </c>
      <c r="FW45" s="25" t="n">
        <v>4500</v>
      </c>
      <c r="FX45" s="25" t="n">
        <f aca="false">FW45*H45*30.4</f>
        <v>57456</v>
      </c>
      <c r="FY45" s="25" t="n">
        <v>4500</v>
      </c>
      <c r="FZ45" s="36" t="n">
        <f aca="false">FY45*H45*30.4</f>
        <v>57456</v>
      </c>
      <c r="GA45" s="25"/>
      <c r="GB45" s="32" t="n">
        <v>4500</v>
      </c>
      <c r="GC45" s="40" t="n">
        <f aca="false">GB45*H45*30.4</f>
        <v>57456</v>
      </c>
      <c r="GD45" s="36" t="n">
        <v>4500</v>
      </c>
      <c r="GE45" s="36" t="n">
        <f aca="false">GD45*H45*30.4</f>
        <v>57456</v>
      </c>
      <c r="GF45" s="36" t="n">
        <v>4500</v>
      </c>
      <c r="GG45" s="36" t="n">
        <f aca="false">GF45*H45*30.4</f>
        <v>57456</v>
      </c>
      <c r="GH45" s="36" t="n">
        <v>4500</v>
      </c>
      <c r="GI45" s="36" t="n">
        <f aca="false">GH45*H45*30.4</f>
        <v>57456</v>
      </c>
      <c r="GJ45" s="36" t="n">
        <v>4500</v>
      </c>
      <c r="GK45" s="36" t="n">
        <f aca="false">GJ45*H45*30.4</f>
        <v>57456</v>
      </c>
      <c r="GL45" s="36" t="n">
        <v>4500</v>
      </c>
      <c r="GM45" s="36" t="n">
        <f aca="false">GL45*H45*30.4</f>
        <v>57456</v>
      </c>
      <c r="GN45" s="36" t="n">
        <v>4500</v>
      </c>
      <c r="GO45" s="36" t="n">
        <f aca="false">GN45*H45*30.4</f>
        <v>57456</v>
      </c>
      <c r="GP45" s="36" t="n">
        <v>4500</v>
      </c>
      <c r="GQ45" s="36" t="n">
        <f aca="false">GP45*H45*30.4</f>
        <v>57456</v>
      </c>
      <c r="GR45" s="36" t="n">
        <v>4500</v>
      </c>
      <c r="GS45" s="36" t="n">
        <f aca="false">GR45*H45*30.4</f>
        <v>57456</v>
      </c>
      <c r="GT45" s="36" t="n">
        <v>4500</v>
      </c>
      <c r="GU45" s="36" t="n">
        <f aca="false">GT45*H45*30.4</f>
        <v>57456</v>
      </c>
      <c r="GV45" s="36" t="n">
        <v>4500</v>
      </c>
      <c r="GW45" s="36" t="n">
        <f aca="false">GV45*H45*30.4</f>
        <v>57456</v>
      </c>
      <c r="GX45" s="36" t="n">
        <v>4500</v>
      </c>
      <c r="GY45" s="36" t="n">
        <f aca="false">GX45*H45*30.4</f>
        <v>57456</v>
      </c>
      <c r="GZ45" s="36"/>
      <c r="HA45" s="41" t="n">
        <v>4500</v>
      </c>
      <c r="HB45" s="40" t="n">
        <f aca="false">HA45*H45*30.4</f>
        <v>57456</v>
      </c>
      <c r="HC45" s="36" t="n">
        <v>4500</v>
      </c>
      <c r="HD45" s="36" t="n">
        <f aca="false">HC45*H45*30.4</f>
        <v>57456</v>
      </c>
      <c r="HE45" s="36" t="n">
        <v>4500</v>
      </c>
      <c r="HF45" s="36" t="n">
        <f aca="false">HE45*H45*30.4</f>
        <v>57456</v>
      </c>
      <c r="HG45" s="36" t="n">
        <v>4500</v>
      </c>
      <c r="HH45" s="36" t="n">
        <f aca="false">HG45*H45*30.4</f>
        <v>57456</v>
      </c>
      <c r="HI45" s="36" t="n">
        <v>4500</v>
      </c>
      <c r="HJ45" s="36" t="n">
        <f aca="false">HI45*H45*30.4</f>
        <v>57456</v>
      </c>
      <c r="HK45" s="36" t="n">
        <v>4500</v>
      </c>
      <c r="HL45" s="36" t="n">
        <f aca="false">HK45*H45*30.4</f>
        <v>57456</v>
      </c>
      <c r="HM45" s="36" t="n">
        <v>4500</v>
      </c>
      <c r="HN45" s="36" t="n">
        <f aca="false">HM45*H45*30.4</f>
        <v>57456</v>
      </c>
      <c r="HO45" s="36" t="n">
        <v>4500</v>
      </c>
      <c r="HP45" s="36" t="n">
        <f aca="false">HO45*H45*30.4</f>
        <v>57456</v>
      </c>
      <c r="HQ45" s="36" t="n">
        <v>4500</v>
      </c>
      <c r="HR45" s="36" t="n">
        <f aca="false">HQ45*H45*30.4</f>
        <v>57456</v>
      </c>
      <c r="HS45" s="36" t="n">
        <v>4500</v>
      </c>
      <c r="HT45" s="36" t="n">
        <f aca="false">HS45*H45*30.4</f>
        <v>57456</v>
      </c>
      <c r="HU45" s="36" t="n">
        <v>4500</v>
      </c>
      <c r="HV45" s="36" t="n">
        <f aca="false">HU45*H45*30.4</f>
        <v>57456</v>
      </c>
      <c r="HW45" s="36" t="n">
        <v>4500</v>
      </c>
      <c r="HX45" s="36" t="n">
        <f aca="false">HW45*H45*30.4</f>
        <v>57456</v>
      </c>
      <c r="HY45" s="36"/>
      <c r="HZ45" s="46"/>
      <c r="IA45" s="45"/>
      <c r="IB45" s="45"/>
      <c r="IC45" s="45"/>
      <c r="ID45" s="45"/>
      <c r="IE45" s="45"/>
      <c r="IF45" s="45"/>
      <c r="IG45" s="45"/>
      <c r="IH45" s="45"/>
      <c r="II45" s="45"/>
      <c r="IJ45" s="45"/>
    </row>
    <row r="46" customFormat="false" ht="12.75" hidden="false" customHeight="false" outlineLevel="0" collapsed="false">
      <c r="A46" s="61" t="n">
        <v>27609</v>
      </c>
      <c r="B46" s="2" t="s">
        <v>24</v>
      </c>
      <c r="C46" s="33" t="n">
        <v>15000</v>
      </c>
      <c r="D46" s="62" t="n">
        <v>37408</v>
      </c>
      <c r="E46" s="62" t="n">
        <v>41060</v>
      </c>
      <c r="F46" s="2" t="s">
        <v>19</v>
      </c>
      <c r="G46" s="62" t="n">
        <v>40694</v>
      </c>
      <c r="H46" s="63" t="n">
        <v>0.38</v>
      </c>
      <c r="I46" s="64"/>
      <c r="J46" s="30" t="n">
        <f aca="false">I46*H46*30.4</f>
        <v>0</v>
      </c>
      <c r="K46" s="10"/>
      <c r="L46" s="31" t="n">
        <f aca="false">K46*30.4*H46</f>
        <v>0</v>
      </c>
      <c r="N46" s="25" t="n">
        <f aca="false">M46*30.4*H46</f>
        <v>0</v>
      </c>
      <c r="P46" s="25" t="n">
        <f aca="false">O46*30.4*H46</f>
        <v>0</v>
      </c>
      <c r="R46" s="25" t="n">
        <f aca="false">Q46*30.4*H46</f>
        <v>0</v>
      </c>
      <c r="S46" s="25" t="n">
        <v>15000</v>
      </c>
      <c r="T46" s="25" t="n">
        <f aca="false">S46*30.4*H46</f>
        <v>173280</v>
      </c>
      <c r="U46" s="25" t="n">
        <v>15000</v>
      </c>
      <c r="V46" s="25" t="n">
        <f aca="false">U46*30.4*H46</f>
        <v>173280</v>
      </c>
      <c r="W46" s="25" t="n">
        <v>15000</v>
      </c>
      <c r="X46" s="25" t="n">
        <f aca="false">W46*30.4*H46</f>
        <v>173280</v>
      </c>
      <c r="Y46" s="25" t="n">
        <v>15000</v>
      </c>
      <c r="Z46" s="25" t="n">
        <f aca="false">Y46*30.4*H46</f>
        <v>173280</v>
      </c>
      <c r="AA46" s="25" t="n">
        <v>15000</v>
      </c>
      <c r="AB46" s="25" t="n">
        <f aca="false">AA46*30.4*H46</f>
        <v>173280</v>
      </c>
      <c r="AC46" s="25" t="n">
        <v>15000</v>
      </c>
      <c r="AD46" s="25" t="n">
        <f aca="false">AC46*30.4*H46</f>
        <v>173280</v>
      </c>
      <c r="AE46" s="25" t="n">
        <v>15000</v>
      </c>
      <c r="AF46" s="25" t="n">
        <f aca="false">AE46*30.4*H46</f>
        <v>173280</v>
      </c>
      <c r="AG46" s="25"/>
      <c r="AH46" s="32" t="n">
        <v>15000</v>
      </c>
      <c r="AI46" s="31" t="n">
        <f aca="false">AH46*30.4*H46</f>
        <v>173280</v>
      </c>
      <c r="AJ46" s="25" t="n">
        <v>15000</v>
      </c>
      <c r="AK46" s="25" t="n">
        <f aca="false">AJ46*30.4*H46</f>
        <v>173280</v>
      </c>
      <c r="AL46" s="25" t="n">
        <v>15000</v>
      </c>
      <c r="AM46" s="25" t="n">
        <f aca="false">AL46*30.4*H46</f>
        <v>173280</v>
      </c>
      <c r="AN46" s="31" t="n">
        <v>15000</v>
      </c>
      <c r="AO46" s="33" t="n">
        <f aca="false">AN46*30.4*H46</f>
        <v>173280</v>
      </c>
      <c r="AP46" s="31" t="n">
        <v>15000</v>
      </c>
      <c r="AQ46" s="33" t="n">
        <f aca="false">AP46*30.4*H46</f>
        <v>173280</v>
      </c>
      <c r="AR46" s="25" t="n">
        <v>15000</v>
      </c>
      <c r="AS46" s="25" t="n">
        <f aca="false">AR46*30.4*H46</f>
        <v>173280</v>
      </c>
      <c r="AT46" s="25" t="n">
        <v>15000</v>
      </c>
      <c r="AU46" s="25" t="n">
        <f aca="false">AT46*30.4*H46</f>
        <v>173280</v>
      </c>
      <c r="AV46" s="25" t="n">
        <v>15000</v>
      </c>
      <c r="AW46" s="25" t="n">
        <f aca="false">AV46*30.4*H46</f>
        <v>173280</v>
      </c>
      <c r="AX46" s="25" t="n">
        <v>15000</v>
      </c>
      <c r="AY46" s="25" t="n">
        <f aca="false">AX46*30.4*H46</f>
        <v>173280</v>
      </c>
      <c r="AZ46" s="25" t="n">
        <v>15000</v>
      </c>
      <c r="BA46" s="25" t="n">
        <f aca="false">AZ46*30.4*H46</f>
        <v>173280</v>
      </c>
      <c r="BB46" s="25" t="n">
        <v>15000</v>
      </c>
      <c r="BC46" s="25" t="n">
        <f aca="false">BB46*30.4*H46</f>
        <v>173280</v>
      </c>
      <c r="BD46" s="25" t="n">
        <v>15000</v>
      </c>
      <c r="BE46" s="25" t="n">
        <f aca="false">BD46*30.4*H46</f>
        <v>173280</v>
      </c>
      <c r="BF46" s="25"/>
      <c r="BG46" s="32" t="n">
        <v>15000</v>
      </c>
      <c r="BH46" s="31" t="n">
        <f aca="false">BG46*30.4*H46</f>
        <v>173280</v>
      </c>
      <c r="BI46" s="25" t="n">
        <v>15000</v>
      </c>
      <c r="BJ46" s="25" t="n">
        <f aca="false">BI46*30.4*H46</f>
        <v>173280</v>
      </c>
      <c r="BK46" s="25" t="n">
        <v>15000</v>
      </c>
      <c r="BL46" s="25" t="n">
        <f aca="false">BK46*30.4*H46</f>
        <v>173280</v>
      </c>
      <c r="BM46" s="25" t="n">
        <v>15000</v>
      </c>
      <c r="BN46" s="25" t="n">
        <f aca="false">BM46*30.4*H46</f>
        <v>173280</v>
      </c>
      <c r="BO46" s="25" t="n">
        <v>15000</v>
      </c>
      <c r="BP46" s="25" t="n">
        <f aca="false">BO46*30.4*H46</f>
        <v>173280</v>
      </c>
      <c r="BQ46" s="25" t="n">
        <v>15000</v>
      </c>
      <c r="BR46" s="25" t="n">
        <f aca="false">BQ46*30.4*H46</f>
        <v>173280</v>
      </c>
      <c r="BS46" s="25" t="n">
        <v>15000</v>
      </c>
      <c r="BT46" s="25" t="n">
        <f aca="false">BS46*30.4*H46</f>
        <v>173280</v>
      </c>
      <c r="BU46" s="25" t="n">
        <v>15000</v>
      </c>
      <c r="BV46" s="25" t="n">
        <f aca="false">BU46*30.4*H46</f>
        <v>173280</v>
      </c>
      <c r="BW46" s="25" t="n">
        <v>15000</v>
      </c>
      <c r="BX46" s="25" t="n">
        <f aca="false">BW46*30.4*H46</f>
        <v>173280</v>
      </c>
      <c r="BY46" s="25" t="n">
        <v>15000</v>
      </c>
      <c r="BZ46" s="31" t="n">
        <f aca="false">BY46*30.4*H46</f>
        <v>173280</v>
      </c>
      <c r="CA46" s="25" t="n">
        <v>15000</v>
      </c>
      <c r="CB46" s="25" t="n">
        <f aca="false">CA46*30.4*H46</f>
        <v>173280</v>
      </c>
      <c r="CC46" s="25" t="n">
        <v>15000</v>
      </c>
      <c r="CD46" s="25" t="n">
        <f aca="false">CC46*30.4*H46</f>
        <v>173280</v>
      </c>
      <c r="CE46" s="25"/>
      <c r="CF46" s="32" t="n">
        <v>15000</v>
      </c>
      <c r="CG46" s="31" t="n">
        <f aca="false">CF46*30.4*H46</f>
        <v>173280</v>
      </c>
      <c r="CH46" s="25" t="n">
        <v>15000</v>
      </c>
      <c r="CI46" s="25" t="n">
        <f aca="false">CH46*30.4*H46</f>
        <v>173280</v>
      </c>
      <c r="CJ46" s="25" t="n">
        <v>15000</v>
      </c>
      <c r="CK46" s="25" t="n">
        <f aca="false">CJ46*30.4*H46</f>
        <v>173280</v>
      </c>
      <c r="CL46" s="25" t="n">
        <v>15000</v>
      </c>
      <c r="CM46" s="25" t="n">
        <f aca="false">CL46*30.4*H46</f>
        <v>173280</v>
      </c>
      <c r="CN46" s="25" t="n">
        <v>15000</v>
      </c>
      <c r="CO46" s="25" t="n">
        <f aca="false">CN46*30.4*H46</f>
        <v>173280</v>
      </c>
      <c r="CP46" s="25" t="n">
        <v>15000</v>
      </c>
      <c r="CQ46" s="25" t="n">
        <f aca="false">CP46*30.4*H46</f>
        <v>173280</v>
      </c>
      <c r="CR46" s="25" t="n">
        <v>15000</v>
      </c>
      <c r="CS46" s="25" t="n">
        <f aca="false">CR46*30.4*H46</f>
        <v>173280</v>
      </c>
      <c r="CT46" s="25" t="n">
        <v>15000</v>
      </c>
      <c r="CU46" s="25" t="n">
        <f aca="false">CT46*30.4*H46</f>
        <v>173280</v>
      </c>
      <c r="CV46" s="25" t="n">
        <v>15000</v>
      </c>
      <c r="CW46" s="25" t="n">
        <f aca="false">CV46*30.4*H46</f>
        <v>173280</v>
      </c>
      <c r="CX46" s="25" t="n">
        <v>15000</v>
      </c>
      <c r="CY46" s="25" t="n">
        <f aca="false">CX46*30.4*H46</f>
        <v>173280</v>
      </c>
      <c r="CZ46" s="25" t="n">
        <v>15000</v>
      </c>
      <c r="DA46" s="36" t="n">
        <f aca="false">CZ46*30.4*H46</f>
        <v>173280</v>
      </c>
      <c r="DB46" s="37" t="n">
        <v>15000</v>
      </c>
      <c r="DC46" s="37" t="n">
        <f aca="false">DB46*30.4*H46</f>
        <v>173280</v>
      </c>
      <c r="DD46" s="33"/>
      <c r="DE46" s="32" t="n">
        <v>15000</v>
      </c>
      <c r="DF46" s="40" t="n">
        <f aca="false">DE46*30.4*H46</f>
        <v>173280</v>
      </c>
      <c r="DG46" s="36" t="n">
        <v>15000</v>
      </c>
      <c r="DH46" s="36" t="n">
        <f aca="false">DG46*30.4*H46</f>
        <v>173280</v>
      </c>
      <c r="DI46" s="36" t="n">
        <v>15000</v>
      </c>
      <c r="DJ46" s="36" t="n">
        <f aca="false">DI46*30.4*H46</f>
        <v>173280</v>
      </c>
      <c r="DK46" s="36" t="n">
        <v>15000</v>
      </c>
      <c r="DL46" s="36" t="n">
        <f aca="false">DK46*30.4*H46</f>
        <v>173280</v>
      </c>
      <c r="DM46" s="36" t="n">
        <v>15000</v>
      </c>
      <c r="DN46" s="36" t="n">
        <f aca="false">DM46*30.4*H46</f>
        <v>173280</v>
      </c>
      <c r="DO46" s="36" t="n">
        <v>15000</v>
      </c>
      <c r="DP46" s="36" t="n">
        <f aca="false">DO46*30.4*H46</f>
        <v>173280</v>
      </c>
      <c r="DQ46" s="36" t="n">
        <v>15000</v>
      </c>
      <c r="DR46" s="36" t="n">
        <f aca="false">DQ46*30.4*H46</f>
        <v>173280</v>
      </c>
      <c r="DS46" s="36" t="n">
        <v>15000</v>
      </c>
      <c r="DT46" s="36" t="n">
        <f aca="false">DS46*30.4*H46</f>
        <v>173280</v>
      </c>
      <c r="DU46" s="36" t="n">
        <v>15000</v>
      </c>
      <c r="DV46" s="36" t="n">
        <f aca="false">DU46*30.4*H46</f>
        <v>173280</v>
      </c>
      <c r="DW46" s="36" t="n">
        <v>15000</v>
      </c>
      <c r="DX46" s="36" t="n">
        <f aca="false">DW46*30.4*H43</f>
        <v>173280</v>
      </c>
      <c r="DY46" s="36" t="n">
        <v>15000</v>
      </c>
      <c r="DZ46" s="36" t="n">
        <f aca="false">DY46*30.4*H46</f>
        <v>173280</v>
      </c>
      <c r="EA46" s="36" t="n">
        <v>15000</v>
      </c>
      <c r="EB46" s="36" t="n">
        <f aca="false">EA46*30.4*H46</f>
        <v>173280</v>
      </c>
      <c r="EC46" s="36"/>
      <c r="ED46" s="41" t="n">
        <v>15000</v>
      </c>
      <c r="EE46" s="40" t="n">
        <f aca="false">ED46*30.4*H46</f>
        <v>173280</v>
      </c>
      <c r="EF46" s="36" t="n">
        <v>15000</v>
      </c>
      <c r="EG46" s="36" t="n">
        <f aca="false">EF46*30.4*H46</f>
        <v>173280</v>
      </c>
      <c r="EH46" s="36" t="n">
        <v>15000</v>
      </c>
      <c r="EI46" s="36" t="n">
        <f aca="false">EH46*30.4*H46</f>
        <v>173280</v>
      </c>
      <c r="EJ46" s="36" t="n">
        <v>15000</v>
      </c>
      <c r="EK46" s="36" t="n">
        <f aca="false">EJ46*30.4*H46</f>
        <v>173280</v>
      </c>
      <c r="EL46" s="36" t="n">
        <v>15000</v>
      </c>
      <c r="EM46" s="36" t="n">
        <f aca="false">EL46*30.4*H46</f>
        <v>173280</v>
      </c>
      <c r="EN46" s="36" t="n">
        <v>15000</v>
      </c>
      <c r="EO46" s="36" t="n">
        <f aca="false">EN46*30.4*H46</f>
        <v>173280</v>
      </c>
      <c r="EP46" s="36" t="n">
        <v>15000</v>
      </c>
      <c r="EQ46" s="36" t="n">
        <f aca="false">EP46*30.4*H46</f>
        <v>173280</v>
      </c>
      <c r="ER46" s="36" t="n">
        <v>15000</v>
      </c>
      <c r="ES46" s="36" t="n">
        <f aca="false">ER46*30.4*H46</f>
        <v>173280</v>
      </c>
      <c r="ET46" s="36" t="n">
        <v>15000</v>
      </c>
      <c r="EU46" s="36" t="n">
        <f aca="false">ET46*30.4*H46</f>
        <v>173280</v>
      </c>
      <c r="EV46" s="36" t="n">
        <v>15000</v>
      </c>
      <c r="EW46" s="36" t="n">
        <f aca="false">EV46*30.4*H46</f>
        <v>173280</v>
      </c>
      <c r="EX46" s="36" t="n">
        <v>15000</v>
      </c>
      <c r="EY46" s="36" t="n">
        <f aca="false">EX46*30.4*H46</f>
        <v>173280</v>
      </c>
      <c r="EZ46" s="36" t="n">
        <v>15000</v>
      </c>
      <c r="FA46" s="36" t="n">
        <f aca="false">EZ46*30.4*H46</f>
        <v>173280</v>
      </c>
      <c r="FB46" s="25"/>
      <c r="FC46" s="32" t="n">
        <v>15000</v>
      </c>
      <c r="FD46" s="31" t="n">
        <f aca="false">FC46*H46*30.4</f>
        <v>173280</v>
      </c>
      <c r="FE46" s="25" t="n">
        <v>15000</v>
      </c>
      <c r="FF46" s="25" t="n">
        <f aca="false">FE46*H46*30.4</f>
        <v>173280</v>
      </c>
      <c r="FG46" s="25" t="n">
        <v>15000</v>
      </c>
      <c r="FH46" s="25" t="n">
        <f aca="false">FG46*H46*30.4</f>
        <v>173280</v>
      </c>
      <c r="FI46" s="25" t="n">
        <v>15000</v>
      </c>
      <c r="FJ46" s="25" t="n">
        <f aca="false">FI46*H46*30.4</f>
        <v>173280</v>
      </c>
      <c r="FK46" s="25" t="n">
        <v>15000</v>
      </c>
      <c r="FL46" s="25" t="n">
        <f aca="false">FK46*H46*30.4</f>
        <v>173280</v>
      </c>
      <c r="FM46" s="25" t="n">
        <v>15000</v>
      </c>
      <c r="FN46" s="25" t="n">
        <f aca="false">FM46*H46*30.4</f>
        <v>173280</v>
      </c>
      <c r="FO46" s="25" t="n">
        <v>15000</v>
      </c>
      <c r="FP46" s="25" t="n">
        <f aca="false">FO46*H46*30.4</f>
        <v>173280</v>
      </c>
      <c r="FQ46" s="25" t="n">
        <v>15000</v>
      </c>
      <c r="FR46" s="25" t="n">
        <f aca="false">FQ46*H46*30.4</f>
        <v>173280</v>
      </c>
      <c r="FS46" s="25" t="n">
        <v>15000</v>
      </c>
      <c r="FT46" s="25" t="n">
        <f aca="false">FS46*H46*30.4</f>
        <v>173280</v>
      </c>
      <c r="FU46" s="25" t="n">
        <v>15000</v>
      </c>
      <c r="FV46" s="25" t="n">
        <f aca="false">FU46*H46*30.4</f>
        <v>173280</v>
      </c>
      <c r="FW46" s="25" t="n">
        <v>15000</v>
      </c>
      <c r="FX46" s="25" t="n">
        <f aca="false">FW46*H46*30.4</f>
        <v>173280</v>
      </c>
      <c r="FY46" s="25" t="n">
        <v>15000</v>
      </c>
      <c r="FZ46" s="36" t="n">
        <f aca="false">FY46*H46*30.4</f>
        <v>173280</v>
      </c>
      <c r="GA46" s="25"/>
      <c r="GB46" s="32" t="n">
        <v>15000</v>
      </c>
      <c r="GC46" s="40" t="n">
        <f aca="false">GB46*H46*30.4</f>
        <v>173280</v>
      </c>
      <c r="GD46" s="36" t="n">
        <v>15000</v>
      </c>
      <c r="GE46" s="36" t="n">
        <f aca="false">GD46*H46*30.4</f>
        <v>173280</v>
      </c>
      <c r="GF46" s="36" t="n">
        <v>15000</v>
      </c>
      <c r="GG46" s="36" t="n">
        <f aca="false">GF46*H46*30.4</f>
        <v>173280</v>
      </c>
      <c r="GH46" s="36" t="n">
        <v>15000</v>
      </c>
      <c r="GI46" s="36" t="n">
        <f aca="false">GH46*H46*30.4</f>
        <v>173280</v>
      </c>
      <c r="GJ46" s="36" t="n">
        <v>15000</v>
      </c>
      <c r="GK46" s="36" t="n">
        <f aca="false">GJ46*H46*30.4</f>
        <v>173280</v>
      </c>
      <c r="GL46" s="36" t="n">
        <v>15000</v>
      </c>
      <c r="GM46" s="36" t="n">
        <f aca="false">GL46*H46*30.4</f>
        <v>173280</v>
      </c>
      <c r="GN46" s="36" t="n">
        <v>15000</v>
      </c>
      <c r="GO46" s="36" t="n">
        <f aca="false">GN46*H46*30.4</f>
        <v>173280</v>
      </c>
      <c r="GP46" s="36" t="n">
        <v>15000</v>
      </c>
      <c r="GQ46" s="36" t="n">
        <f aca="false">GP46*H46*30.4</f>
        <v>173280</v>
      </c>
      <c r="GR46" s="36" t="n">
        <v>15000</v>
      </c>
      <c r="GS46" s="36" t="n">
        <f aca="false">GR46*H46*30.4</f>
        <v>173280</v>
      </c>
      <c r="GT46" s="36" t="n">
        <v>15000</v>
      </c>
      <c r="GU46" s="36" t="n">
        <f aca="false">GT46*H46*30.4</f>
        <v>173280</v>
      </c>
      <c r="GV46" s="36" t="n">
        <v>15000</v>
      </c>
      <c r="GW46" s="36" t="n">
        <f aca="false">GV46*H46*30.4</f>
        <v>173280</v>
      </c>
      <c r="GX46" s="36" t="n">
        <v>15000</v>
      </c>
      <c r="GY46" s="36" t="n">
        <f aca="false">GX46*H46*30.4</f>
        <v>173280</v>
      </c>
      <c r="GZ46" s="36"/>
      <c r="HA46" s="41" t="n">
        <v>15000</v>
      </c>
      <c r="HB46" s="40" t="n">
        <f aca="false">HA46*H46*30.4</f>
        <v>173280</v>
      </c>
      <c r="HC46" s="36" t="n">
        <v>15000</v>
      </c>
      <c r="HD46" s="36" t="n">
        <f aca="false">HC46*H46*30.4</f>
        <v>173280</v>
      </c>
      <c r="HE46" s="36" t="n">
        <v>15000</v>
      </c>
      <c r="HF46" s="36" t="n">
        <f aca="false">HE46*H46*30.4</f>
        <v>173280</v>
      </c>
      <c r="HG46" s="36" t="n">
        <v>15000</v>
      </c>
      <c r="HH46" s="36" t="n">
        <f aca="false">HG46*H46*30.4</f>
        <v>173280</v>
      </c>
      <c r="HI46" s="36" t="n">
        <v>15000</v>
      </c>
      <c r="HJ46" s="36" t="n">
        <f aca="false">HI46*H46*30.4</f>
        <v>173280</v>
      </c>
      <c r="HK46" s="36" t="n">
        <v>15000</v>
      </c>
      <c r="HL46" s="36" t="n">
        <f aca="false">HK46*H46*30.4</f>
        <v>173280</v>
      </c>
      <c r="HM46" s="36" t="n">
        <v>15000</v>
      </c>
      <c r="HN46" s="36" t="n">
        <f aca="false">HM46*H46*30.4</f>
        <v>173280</v>
      </c>
      <c r="HO46" s="36" t="n">
        <v>15000</v>
      </c>
      <c r="HP46" s="36" t="n">
        <f aca="false">HO46*H46*30.4</f>
        <v>173280</v>
      </c>
      <c r="HQ46" s="36" t="n">
        <v>15000</v>
      </c>
      <c r="HR46" s="36" t="n">
        <f aca="false">HQ46*H46*30.4</f>
        <v>173280</v>
      </c>
      <c r="HS46" s="36" t="n">
        <v>15000</v>
      </c>
      <c r="HT46" s="36" t="n">
        <f aca="false">HS46*H46*30.4</f>
        <v>173280</v>
      </c>
      <c r="HU46" s="36" t="n">
        <v>15000</v>
      </c>
      <c r="HV46" s="36" t="n">
        <f aca="false">HU46*H46*30.4</f>
        <v>173280</v>
      </c>
      <c r="HW46" s="36" t="n">
        <v>15000</v>
      </c>
      <c r="HX46" s="36" t="n">
        <f aca="false">HW46*H46*30.4</f>
        <v>173280</v>
      </c>
      <c r="HY46" s="36"/>
      <c r="HZ46" s="46"/>
      <c r="IA46" s="45"/>
      <c r="IB46" s="45"/>
      <c r="IC46" s="45"/>
      <c r="ID46" s="45"/>
      <c r="IE46" s="45"/>
      <c r="IF46" s="45"/>
      <c r="IG46" s="45"/>
      <c r="IH46" s="45"/>
      <c r="II46" s="45"/>
      <c r="IJ46" s="45"/>
    </row>
    <row r="47" customFormat="false" ht="12.75" hidden="false" customHeight="false" outlineLevel="0" collapsed="false">
      <c r="A47" s="61" t="n">
        <v>27607</v>
      </c>
      <c r="B47" s="2" t="s">
        <v>39</v>
      </c>
      <c r="C47" s="33" t="n">
        <v>1700</v>
      </c>
      <c r="D47" s="62" t="n">
        <v>37408</v>
      </c>
      <c r="E47" s="62" t="n">
        <v>38077</v>
      </c>
      <c r="F47" s="2" t="s">
        <v>34</v>
      </c>
      <c r="G47" s="62"/>
      <c r="H47" s="63" t="n">
        <v>1.75</v>
      </c>
      <c r="I47" s="64"/>
      <c r="J47" s="30" t="n">
        <f aca="false">I47*H47*30.4</f>
        <v>0</v>
      </c>
      <c r="K47" s="10"/>
      <c r="L47" s="31" t="n">
        <f aca="false">K47*30.4*H47</f>
        <v>0</v>
      </c>
      <c r="N47" s="25" t="n">
        <f aca="false">M47*30.4*H47</f>
        <v>0</v>
      </c>
      <c r="P47" s="25" t="n">
        <f aca="false">O47*30.4*H47</f>
        <v>0</v>
      </c>
      <c r="R47" s="25" t="n">
        <f aca="false">Q47*30.4*H47</f>
        <v>0</v>
      </c>
      <c r="S47" s="25" t="n">
        <v>1700</v>
      </c>
      <c r="T47" s="25" t="n">
        <f aca="false">S47*30.4*H47</f>
        <v>90440</v>
      </c>
      <c r="U47" s="25" t="n">
        <v>1700</v>
      </c>
      <c r="V47" s="25" t="n">
        <f aca="false">U47*30.4*H47</f>
        <v>90440</v>
      </c>
      <c r="W47" s="25" t="n">
        <v>1700</v>
      </c>
      <c r="X47" s="25" t="n">
        <f aca="false">W47*30.4*H47</f>
        <v>90440</v>
      </c>
      <c r="Y47" s="25" t="n">
        <v>1700</v>
      </c>
      <c r="Z47" s="25" t="n">
        <f aca="false">Y47*30.4*H47</f>
        <v>90440</v>
      </c>
      <c r="AA47" s="25" t="n">
        <v>1700</v>
      </c>
      <c r="AB47" s="25" t="n">
        <f aca="false">AA47*30.4*H47</f>
        <v>90440</v>
      </c>
      <c r="AC47" s="25" t="n">
        <v>1700</v>
      </c>
      <c r="AD47" s="25" t="n">
        <f aca="false">AC47*30.4*H47</f>
        <v>90440</v>
      </c>
      <c r="AE47" s="25" t="n">
        <v>1700</v>
      </c>
      <c r="AF47" s="25" t="n">
        <f aca="false">AE47*30.4*H47</f>
        <v>90440</v>
      </c>
      <c r="AG47" s="25"/>
      <c r="AH47" s="32" t="n">
        <v>1700</v>
      </c>
      <c r="AI47" s="31" t="n">
        <f aca="false">AH47*30.4*H47</f>
        <v>90440</v>
      </c>
      <c r="AJ47" s="25" t="n">
        <v>1700</v>
      </c>
      <c r="AK47" s="25" t="n">
        <f aca="false">AJ47*30.4*H47</f>
        <v>90440</v>
      </c>
      <c r="AL47" s="25" t="n">
        <v>1700</v>
      </c>
      <c r="AM47" s="25" t="n">
        <f aca="false">AL47*30.4*H47</f>
        <v>90440</v>
      </c>
      <c r="AN47" s="30" t="n">
        <v>1700</v>
      </c>
      <c r="AO47" s="33" t="n">
        <f aca="false">AN47*30.4*H47</f>
        <v>90440</v>
      </c>
      <c r="AP47" s="30" t="n">
        <v>1700</v>
      </c>
      <c r="AQ47" s="33" t="n">
        <f aca="false">AP47*30.4*H47</f>
        <v>90440</v>
      </c>
      <c r="AR47" s="25" t="n">
        <v>5000</v>
      </c>
      <c r="AS47" s="25" t="n">
        <f aca="false">AR47*30.4*H47</f>
        <v>266000</v>
      </c>
      <c r="AT47" s="25" t="n">
        <v>5000</v>
      </c>
      <c r="AU47" s="25" t="n">
        <f aca="false">AT47*30.4*H47</f>
        <v>266000</v>
      </c>
      <c r="AV47" s="25" t="n">
        <v>5000</v>
      </c>
      <c r="AW47" s="25" t="n">
        <f aca="false">AV47*30.4*H47</f>
        <v>266000</v>
      </c>
      <c r="AX47" s="25" t="n">
        <v>5000</v>
      </c>
      <c r="AY47" s="25" t="n">
        <f aca="false">AX47*30.4*H47</f>
        <v>266000</v>
      </c>
      <c r="AZ47" s="25" t="n">
        <v>5000</v>
      </c>
      <c r="BA47" s="25" t="n">
        <f aca="false">AZ47*30.4*H47</f>
        <v>266000</v>
      </c>
      <c r="BB47" s="25" t="n">
        <v>5000</v>
      </c>
      <c r="BC47" s="25" t="n">
        <f aca="false">BB47*30.4*H47</f>
        <v>266000</v>
      </c>
      <c r="BD47" s="25" t="n">
        <v>5000</v>
      </c>
      <c r="BE47" s="25" t="n">
        <f aca="false">BD47*30.4*H47</f>
        <v>266000</v>
      </c>
      <c r="BF47" s="25"/>
      <c r="BG47" s="32" t="n">
        <v>5000</v>
      </c>
      <c r="BH47" s="31" t="n">
        <f aca="false">BG47*30.4*H47</f>
        <v>266000</v>
      </c>
      <c r="BI47" s="25" t="n">
        <v>5000</v>
      </c>
      <c r="BJ47" s="25" t="n">
        <f aca="false">BI47*30.4*H47</f>
        <v>266000</v>
      </c>
      <c r="BK47" s="25" t="n">
        <v>5000</v>
      </c>
      <c r="BL47" s="25" t="n">
        <f aca="false">BK47*30.4*H47</f>
        <v>266000</v>
      </c>
      <c r="BM47" s="25"/>
      <c r="BN47" s="25" t="n">
        <f aca="false">BM47*30.4*H47</f>
        <v>0</v>
      </c>
      <c r="BO47" s="25"/>
      <c r="BP47" s="25" t="n">
        <f aca="false">BO47*30.4*H47</f>
        <v>0</v>
      </c>
      <c r="BQ47" s="25"/>
      <c r="BR47" s="25" t="n">
        <f aca="false">BQ47*30.4*H47</f>
        <v>0</v>
      </c>
      <c r="BS47" s="25"/>
      <c r="BT47" s="25" t="n">
        <f aca="false">BS47*30.4*H47</f>
        <v>0</v>
      </c>
      <c r="BU47" s="25"/>
      <c r="BV47" s="25" t="n">
        <f aca="false">BU47*30.4*H47</f>
        <v>0</v>
      </c>
      <c r="BW47" s="25"/>
      <c r="BX47" s="25" t="n">
        <f aca="false">BW47*30.4*H47</f>
        <v>0</v>
      </c>
      <c r="BY47" s="25"/>
      <c r="BZ47" s="31" t="n">
        <f aca="false">BY47*30.4*H47</f>
        <v>0</v>
      </c>
      <c r="CA47" s="25"/>
      <c r="CB47" s="25" t="n">
        <f aca="false">CA47*30.4*H47</f>
        <v>0</v>
      </c>
      <c r="CC47" s="25"/>
      <c r="CD47" s="25" t="n">
        <f aca="false">CC47*30.4*H47</f>
        <v>0</v>
      </c>
      <c r="CE47" s="25"/>
      <c r="CF47" s="32"/>
      <c r="CG47" s="31" t="n">
        <f aca="false">CF47*30.4*H47</f>
        <v>0</v>
      </c>
      <c r="CH47" s="25"/>
      <c r="CI47" s="25" t="n">
        <f aca="false">CH47*30.4*H47</f>
        <v>0</v>
      </c>
      <c r="CJ47" s="25"/>
      <c r="CK47" s="25" t="n">
        <f aca="false">CJ47*30.4*H47</f>
        <v>0</v>
      </c>
      <c r="CL47" s="25"/>
      <c r="CM47" s="25" t="n">
        <f aca="false">CL47*30.4*H47</f>
        <v>0</v>
      </c>
      <c r="CN47" s="25"/>
      <c r="CO47" s="25" t="n">
        <f aca="false">CN47*30.4*H47</f>
        <v>0</v>
      </c>
      <c r="CP47" s="25"/>
      <c r="CQ47" s="25" t="n">
        <f aca="false">CP47*30.4*H47</f>
        <v>0</v>
      </c>
      <c r="CR47" s="25"/>
      <c r="CS47" s="25" t="n">
        <f aca="false">CR47*30.4*H47</f>
        <v>0</v>
      </c>
      <c r="CT47" s="25"/>
      <c r="CU47" s="25" t="n">
        <f aca="false">CT47*30.4*H47</f>
        <v>0</v>
      </c>
      <c r="CV47" s="25"/>
      <c r="CW47" s="25" t="n">
        <f aca="false">CV47*30.4*H47</f>
        <v>0</v>
      </c>
      <c r="CX47" s="25"/>
      <c r="CY47" s="25" t="n">
        <f aca="false">CX47*30.4*H47</f>
        <v>0</v>
      </c>
      <c r="CZ47" s="25"/>
      <c r="DA47" s="36" t="n">
        <f aca="false">CZ47*30.4*H47</f>
        <v>0</v>
      </c>
      <c r="DB47" s="37"/>
      <c r="DC47" s="37" t="n">
        <f aca="false">DB47*30.4*H47</f>
        <v>0</v>
      </c>
      <c r="DD47" s="33"/>
      <c r="DE47" s="9"/>
      <c r="DF47" s="40" t="n">
        <f aca="false">DE47*30.4*H47</f>
        <v>0</v>
      </c>
      <c r="DG47" s="45"/>
      <c r="DH47" s="36" t="n">
        <f aca="false">DG47*30.4*H47</f>
        <v>0</v>
      </c>
      <c r="DI47" s="45"/>
      <c r="DJ47" s="36" t="n">
        <f aca="false">DI47*30.4*H47</f>
        <v>0</v>
      </c>
      <c r="DK47" s="45"/>
      <c r="DL47" s="36" t="n">
        <f aca="false">DK47*30.4*H47</f>
        <v>0</v>
      </c>
      <c r="DM47" s="45"/>
      <c r="DN47" s="36" t="n">
        <f aca="false">DM47*30.4*H47</f>
        <v>0</v>
      </c>
      <c r="DO47" s="45"/>
      <c r="DP47" s="36" t="n">
        <f aca="false">DO47*30.4*H47</f>
        <v>0</v>
      </c>
      <c r="DQ47" s="45"/>
      <c r="DR47" s="36" t="n">
        <f aca="false">DQ47*30.4*H47</f>
        <v>0</v>
      </c>
      <c r="DS47" s="45"/>
      <c r="DT47" s="36" t="n">
        <f aca="false">DS47*30.4*H47</f>
        <v>0</v>
      </c>
      <c r="DU47" s="45"/>
      <c r="DV47" s="36" t="n">
        <f aca="false">DU47*30.4*H47</f>
        <v>0</v>
      </c>
      <c r="DW47" s="45"/>
      <c r="DX47" s="36" t="n">
        <f aca="false">DW47*30.4*H44</f>
        <v>0</v>
      </c>
      <c r="DY47" s="45"/>
      <c r="DZ47" s="36" t="n">
        <f aca="false">DY47*30.4*H47</f>
        <v>0</v>
      </c>
      <c r="EA47" s="45"/>
      <c r="EB47" s="36" t="n">
        <f aca="false">EA47*30.4*H47</f>
        <v>0</v>
      </c>
      <c r="EC47" s="45"/>
      <c r="ED47" s="46"/>
      <c r="EE47" s="40" t="n">
        <f aca="false">ED47*30.4*H47</f>
        <v>0</v>
      </c>
      <c r="EF47" s="45"/>
      <c r="EG47" s="36" t="n">
        <f aca="false">EF47*30.4*H47</f>
        <v>0</v>
      </c>
      <c r="EH47" s="45"/>
      <c r="EI47" s="36" t="n">
        <f aca="false">EH47*30.4*H47</f>
        <v>0</v>
      </c>
      <c r="EJ47" s="45"/>
      <c r="EK47" s="36" t="n">
        <f aca="false">EJ47*30.4*H47</f>
        <v>0</v>
      </c>
      <c r="EL47" s="45"/>
      <c r="EM47" s="36" t="n">
        <f aca="false">EL47*30.4*H47</f>
        <v>0</v>
      </c>
      <c r="EN47" s="45"/>
      <c r="EO47" s="36" t="n">
        <f aca="false">EN47*30.4*H47</f>
        <v>0</v>
      </c>
      <c r="EP47" s="45"/>
      <c r="EQ47" s="36" t="n">
        <f aca="false">EP47*30.4*H47</f>
        <v>0</v>
      </c>
      <c r="ER47" s="45"/>
      <c r="ES47" s="36" t="n">
        <f aca="false">ER47*30.4*H47</f>
        <v>0</v>
      </c>
      <c r="ET47" s="45"/>
      <c r="EU47" s="36" t="n">
        <f aca="false">ET47*30.4*H47</f>
        <v>0</v>
      </c>
      <c r="EV47" s="45"/>
      <c r="EW47" s="36" t="n">
        <f aca="false">EV47*30.4*H47</f>
        <v>0</v>
      </c>
      <c r="EX47" s="45"/>
      <c r="EY47" s="36" t="n">
        <f aca="false">EX47*30.4*H47</f>
        <v>0</v>
      </c>
      <c r="EZ47" s="45"/>
      <c r="FA47" s="36" t="n">
        <f aca="false">EZ47*30.4*H47</f>
        <v>0</v>
      </c>
      <c r="FC47" s="9"/>
      <c r="FD47" s="31" t="n">
        <f aca="false">FC47*H47*30.4</f>
        <v>0</v>
      </c>
      <c r="FF47" s="25" t="n">
        <f aca="false">FE47*H47*30.4</f>
        <v>0</v>
      </c>
      <c r="FH47" s="25" t="n">
        <f aca="false">FG47*H47*30.4</f>
        <v>0</v>
      </c>
      <c r="FJ47" s="25" t="n">
        <f aca="false">FI47*H47*30.4</f>
        <v>0</v>
      </c>
      <c r="FL47" s="25" t="n">
        <f aca="false">FK47*H47*30.4</f>
        <v>0</v>
      </c>
      <c r="FN47" s="25" t="n">
        <f aca="false">FM47*H47*30.4</f>
        <v>0</v>
      </c>
      <c r="FP47" s="25" t="n">
        <f aca="false">FO47*H47*30.4</f>
        <v>0</v>
      </c>
      <c r="FR47" s="25" t="n">
        <f aca="false">FQ47*H47*30.4</f>
        <v>0</v>
      </c>
      <c r="FT47" s="25" t="n">
        <f aca="false">FS47*H47*30.4</f>
        <v>0</v>
      </c>
      <c r="FV47" s="25" t="n">
        <f aca="false">FU47*H47*30.4</f>
        <v>0</v>
      </c>
      <c r="FX47" s="25" t="n">
        <f aca="false">FW47*H47*30.4</f>
        <v>0</v>
      </c>
      <c r="FZ47" s="36" t="n">
        <f aca="false">FY47*H47*30.4</f>
        <v>0</v>
      </c>
      <c r="GB47" s="9"/>
      <c r="GC47" s="40" t="n">
        <f aca="false">GB47*H47*30.4</f>
        <v>0</v>
      </c>
      <c r="GD47" s="45"/>
      <c r="GE47" s="36" t="n">
        <f aca="false">GD47*H47*30.4</f>
        <v>0</v>
      </c>
      <c r="GF47" s="45"/>
      <c r="GG47" s="36" t="n">
        <f aca="false">GF47*H47*30.4</f>
        <v>0</v>
      </c>
      <c r="GH47" s="45"/>
      <c r="GI47" s="36" t="n">
        <f aca="false">GH47*H47*30.4</f>
        <v>0</v>
      </c>
      <c r="GJ47" s="45"/>
      <c r="GK47" s="36" t="n">
        <f aca="false">GJ47*H47*30.4</f>
        <v>0</v>
      </c>
      <c r="GL47" s="45"/>
      <c r="GM47" s="36" t="n">
        <f aca="false">GL47*H47*30.4</f>
        <v>0</v>
      </c>
      <c r="GN47" s="45"/>
      <c r="GO47" s="36" t="n">
        <f aca="false">GN47*H47*30.4</f>
        <v>0</v>
      </c>
      <c r="GP47" s="45"/>
      <c r="GQ47" s="36" t="n">
        <f aca="false">GP47*H47*30.4</f>
        <v>0</v>
      </c>
      <c r="GR47" s="45"/>
      <c r="GS47" s="36" t="n">
        <f aca="false">GR47*H47*30.4</f>
        <v>0</v>
      </c>
      <c r="GT47" s="45"/>
      <c r="GU47" s="36" t="n">
        <f aca="false">GT47*H47*30.4</f>
        <v>0</v>
      </c>
      <c r="GV47" s="45"/>
      <c r="GW47" s="36" t="n">
        <f aca="false">GV47*H47*30.4</f>
        <v>0</v>
      </c>
      <c r="GX47" s="45"/>
      <c r="GY47" s="36" t="n">
        <f aca="false">GX47*H47*30.4</f>
        <v>0</v>
      </c>
      <c r="GZ47" s="45"/>
      <c r="HA47" s="46"/>
      <c r="HB47" s="40" t="n">
        <f aca="false">HA47*H47*30.4</f>
        <v>0</v>
      </c>
      <c r="HC47" s="45"/>
      <c r="HD47" s="36" t="n">
        <f aca="false">HC47*H47*30.4</f>
        <v>0</v>
      </c>
      <c r="HE47" s="45"/>
      <c r="HF47" s="36" t="n">
        <f aca="false">HE47*H47*30.4</f>
        <v>0</v>
      </c>
      <c r="HG47" s="45"/>
      <c r="HH47" s="36" t="n">
        <f aca="false">HG47*H47*30.4</f>
        <v>0</v>
      </c>
      <c r="HI47" s="45"/>
      <c r="HJ47" s="36" t="n">
        <f aca="false">HI47*H47*30.4</f>
        <v>0</v>
      </c>
      <c r="HK47" s="45"/>
      <c r="HL47" s="36" t="n">
        <f aca="false">HK47*H47*30.4</f>
        <v>0</v>
      </c>
      <c r="HM47" s="45"/>
      <c r="HN47" s="36" t="n">
        <f aca="false">HM47*H47*30.4</f>
        <v>0</v>
      </c>
      <c r="HO47" s="45"/>
      <c r="HP47" s="36" t="n">
        <f aca="false">HO47*H47*30.4</f>
        <v>0</v>
      </c>
      <c r="HQ47" s="45"/>
      <c r="HR47" s="36" t="n">
        <f aca="false">HQ47*H47*30.4</f>
        <v>0</v>
      </c>
      <c r="HS47" s="45"/>
      <c r="HT47" s="36" t="n">
        <f aca="false">HS47*H47*30.4</f>
        <v>0</v>
      </c>
      <c r="HU47" s="45"/>
      <c r="HV47" s="36" t="n">
        <f aca="false">HU47*H47*30.4</f>
        <v>0</v>
      </c>
      <c r="HW47" s="45"/>
      <c r="HX47" s="36" t="n">
        <f aca="false">HW47*H47*30.4</f>
        <v>0</v>
      </c>
      <c r="HY47" s="45"/>
      <c r="HZ47" s="46"/>
      <c r="IA47" s="45"/>
      <c r="IB47" s="45"/>
      <c r="IC47" s="45"/>
      <c r="ID47" s="45"/>
      <c r="IE47" s="45"/>
      <c r="IF47" s="45"/>
      <c r="IG47" s="45"/>
      <c r="IH47" s="45"/>
      <c r="II47" s="45"/>
      <c r="IJ47" s="45"/>
    </row>
    <row r="48" customFormat="false" ht="12.75" hidden="false" customHeight="false" outlineLevel="0" collapsed="false">
      <c r="A48" s="61" t="n">
        <v>27642</v>
      </c>
      <c r="B48" s="2" t="s">
        <v>42</v>
      </c>
      <c r="C48" s="33" t="n">
        <v>40000</v>
      </c>
      <c r="D48" s="62" t="n">
        <v>37438</v>
      </c>
      <c r="E48" s="62" t="n">
        <v>42916</v>
      </c>
      <c r="F48" s="2" t="s">
        <v>34</v>
      </c>
      <c r="G48" s="62"/>
      <c r="H48" s="63" t="n">
        <v>0.38</v>
      </c>
      <c r="I48" s="64"/>
      <c r="J48" s="30" t="n">
        <f aca="false">I48*H48*30.4</f>
        <v>0</v>
      </c>
      <c r="K48" s="10"/>
      <c r="L48" s="31" t="n">
        <f aca="false">K48*30.4*H48</f>
        <v>0</v>
      </c>
      <c r="N48" s="25" t="n">
        <f aca="false">M48*30.4*H48</f>
        <v>0</v>
      </c>
      <c r="P48" s="25" t="n">
        <f aca="false">O48*30.4*H48</f>
        <v>0</v>
      </c>
      <c r="R48" s="25" t="n">
        <f aca="false">Q48*30.4*H48</f>
        <v>0</v>
      </c>
      <c r="S48" s="25"/>
      <c r="T48" s="25" t="n">
        <f aca="false">S48*30.4*H48</f>
        <v>0</v>
      </c>
      <c r="U48" s="25" t="n">
        <v>40000</v>
      </c>
      <c r="V48" s="25" t="n">
        <f aca="false">U48*30.4*H48</f>
        <v>462080</v>
      </c>
      <c r="W48" s="25" t="n">
        <v>40000</v>
      </c>
      <c r="X48" s="25" t="n">
        <f aca="false">W48*30.4*H48</f>
        <v>462080</v>
      </c>
      <c r="Y48" s="25" t="n">
        <v>40000</v>
      </c>
      <c r="Z48" s="25" t="n">
        <f aca="false">Y48*30.4*H48</f>
        <v>462080</v>
      </c>
      <c r="AA48" s="25" t="n">
        <v>40000</v>
      </c>
      <c r="AB48" s="25" t="n">
        <f aca="false">AA48*30.4*H48</f>
        <v>462080</v>
      </c>
      <c r="AC48" s="25" t="n">
        <v>40000</v>
      </c>
      <c r="AD48" s="25" t="n">
        <f aca="false">AC48*30.4*H48</f>
        <v>462080</v>
      </c>
      <c r="AE48" s="25" t="n">
        <v>40000</v>
      </c>
      <c r="AF48" s="25" t="n">
        <f aca="false">AE48*30.4*H48</f>
        <v>462080</v>
      </c>
      <c r="AG48" s="25"/>
      <c r="AH48" s="32" t="n">
        <v>40000</v>
      </c>
      <c r="AI48" s="31" t="n">
        <f aca="false">AH48*30.4*H48</f>
        <v>462080</v>
      </c>
      <c r="AJ48" s="25" t="n">
        <v>40000</v>
      </c>
      <c r="AK48" s="25" t="n">
        <f aca="false">AJ48*30.4*H48</f>
        <v>462080</v>
      </c>
      <c r="AL48" s="25" t="n">
        <v>40000</v>
      </c>
      <c r="AM48" s="25" t="n">
        <f aca="false">AL48*30.4*H48</f>
        <v>462080</v>
      </c>
      <c r="AN48" s="30" t="n">
        <v>40000</v>
      </c>
      <c r="AO48" s="33" t="n">
        <f aca="false">AN48*30.4*H48</f>
        <v>462080</v>
      </c>
      <c r="AP48" s="30" t="n">
        <v>40000</v>
      </c>
      <c r="AQ48" s="33" t="n">
        <f aca="false">AP48*30.4*H48</f>
        <v>462080</v>
      </c>
      <c r="AR48" s="25" t="n">
        <v>40000</v>
      </c>
      <c r="AS48" s="25" t="n">
        <f aca="false">AR48*30.4*H48</f>
        <v>462080</v>
      </c>
      <c r="AT48" s="25" t="n">
        <v>40000</v>
      </c>
      <c r="AU48" s="25" t="n">
        <f aca="false">AT48*30.4*H48</f>
        <v>462080</v>
      </c>
      <c r="AV48" s="25" t="n">
        <v>40000</v>
      </c>
      <c r="AW48" s="25" t="n">
        <f aca="false">AV48*30.4*H48</f>
        <v>462080</v>
      </c>
      <c r="AX48" s="25" t="n">
        <v>40000</v>
      </c>
      <c r="AY48" s="25" t="n">
        <f aca="false">AX48*30.4*H48</f>
        <v>462080</v>
      </c>
      <c r="AZ48" s="25" t="n">
        <v>40000</v>
      </c>
      <c r="BA48" s="25" t="n">
        <f aca="false">AZ48*30.4*H48</f>
        <v>462080</v>
      </c>
      <c r="BB48" s="25" t="n">
        <v>40000</v>
      </c>
      <c r="BC48" s="25" t="n">
        <f aca="false">BB48*30.4*H48</f>
        <v>462080</v>
      </c>
      <c r="BD48" s="25" t="n">
        <v>40000</v>
      </c>
      <c r="BE48" s="25" t="n">
        <f aca="false">BD48*30.4*H48</f>
        <v>462080</v>
      </c>
      <c r="BF48" s="25"/>
      <c r="BG48" s="32" t="n">
        <v>40000</v>
      </c>
      <c r="BH48" s="31" t="n">
        <f aca="false">BG48*30.4*H48</f>
        <v>462080</v>
      </c>
      <c r="BI48" s="25" t="n">
        <v>40000</v>
      </c>
      <c r="BJ48" s="25" t="n">
        <f aca="false">BI48*30.4*H48</f>
        <v>462080</v>
      </c>
      <c r="BK48" s="25" t="n">
        <v>40000</v>
      </c>
      <c r="BL48" s="25" t="n">
        <f aca="false">BK48*30.4*H48</f>
        <v>462080</v>
      </c>
      <c r="BM48" s="25" t="n">
        <v>40000</v>
      </c>
      <c r="BN48" s="25" t="n">
        <f aca="false">BM48*30.4*H48</f>
        <v>462080</v>
      </c>
      <c r="BO48" s="25" t="n">
        <v>40000</v>
      </c>
      <c r="BP48" s="25" t="n">
        <f aca="false">BO48*30.4*H48</f>
        <v>462080</v>
      </c>
      <c r="BQ48" s="25" t="n">
        <v>40000</v>
      </c>
      <c r="BR48" s="25" t="n">
        <f aca="false">BQ48*30.4*H48</f>
        <v>462080</v>
      </c>
      <c r="BS48" s="25" t="n">
        <v>40000</v>
      </c>
      <c r="BT48" s="25" t="n">
        <f aca="false">BS48*30.4*H48</f>
        <v>462080</v>
      </c>
      <c r="BU48" s="25" t="n">
        <v>40000</v>
      </c>
      <c r="BV48" s="25" t="n">
        <f aca="false">BU48*30.4*H48</f>
        <v>462080</v>
      </c>
      <c r="BW48" s="25" t="n">
        <v>40000</v>
      </c>
      <c r="BX48" s="25" t="n">
        <f aca="false">BW48*30.4*H48</f>
        <v>462080</v>
      </c>
      <c r="BY48" s="25" t="n">
        <v>40000</v>
      </c>
      <c r="BZ48" s="31" t="n">
        <f aca="false">BY48*30.4*H48</f>
        <v>462080</v>
      </c>
      <c r="CA48" s="25" t="n">
        <v>40000</v>
      </c>
      <c r="CB48" s="25" t="n">
        <f aca="false">CA48*30.4*H48</f>
        <v>462080</v>
      </c>
      <c r="CC48" s="25" t="n">
        <v>40000</v>
      </c>
      <c r="CD48" s="25" t="n">
        <f aca="false">CC48*30.4*H48</f>
        <v>462080</v>
      </c>
      <c r="CE48" s="25"/>
      <c r="CF48" s="32" t="n">
        <v>40000</v>
      </c>
      <c r="CG48" s="31" t="n">
        <f aca="false">CF48*30.4*H48</f>
        <v>462080</v>
      </c>
      <c r="CH48" s="25" t="n">
        <v>40000</v>
      </c>
      <c r="CI48" s="25" t="n">
        <f aca="false">CH48*30.4*H48</f>
        <v>462080</v>
      </c>
      <c r="CJ48" s="25" t="n">
        <v>40000</v>
      </c>
      <c r="CK48" s="25" t="n">
        <f aca="false">CJ48*30.4*H48</f>
        <v>462080</v>
      </c>
      <c r="CL48" s="25" t="n">
        <v>40000</v>
      </c>
      <c r="CM48" s="25" t="n">
        <f aca="false">CL48*30.4*H48</f>
        <v>462080</v>
      </c>
      <c r="CN48" s="25" t="n">
        <v>40000</v>
      </c>
      <c r="CO48" s="25" t="n">
        <f aca="false">CN48*30.4*H48</f>
        <v>462080</v>
      </c>
      <c r="CP48" s="25" t="n">
        <v>40000</v>
      </c>
      <c r="CQ48" s="25" t="n">
        <f aca="false">CP48*30.4*H48</f>
        <v>462080</v>
      </c>
      <c r="CR48" s="25" t="n">
        <v>40000</v>
      </c>
      <c r="CS48" s="25" t="n">
        <f aca="false">CR48*30.4*H48</f>
        <v>462080</v>
      </c>
      <c r="CT48" s="25" t="n">
        <v>40000</v>
      </c>
      <c r="CU48" s="25" t="n">
        <f aca="false">CT48*30.4*H48</f>
        <v>462080</v>
      </c>
      <c r="CV48" s="25" t="n">
        <v>40000</v>
      </c>
      <c r="CW48" s="25" t="n">
        <f aca="false">CV48*30.4*H48</f>
        <v>462080</v>
      </c>
      <c r="CX48" s="25" t="n">
        <v>40000</v>
      </c>
      <c r="CY48" s="25" t="n">
        <f aca="false">CX48*30.4*H48</f>
        <v>462080</v>
      </c>
      <c r="CZ48" s="25" t="n">
        <v>40000</v>
      </c>
      <c r="DA48" s="36" t="n">
        <f aca="false">CZ48*30.4*H48</f>
        <v>462080</v>
      </c>
      <c r="DB48" s="37" t="n">
        <v>40000</v>
      </c>
      <c r="DC48" s="37" t="n">
        <f aca="false">DB48*30.4*H48</f>
        <v>462080</v>
      </c>
      <c r="DD48" s="33"/>
      <c r="DE48" s="32" t="n">
        <v>40000</v>
      </c>
      <c r="DF48" s="40" t="n">
        <f aca="false">DE48*30.4*H48</f>
        <v>462080</v>
      </c>
      <c r="DG48" s="36" t="n">
        <v>40000</v>
      </c>
      <c r="DH48" s="36" t="n">
        <f aca="false">DG48*30.4*H48</f>
        <v>462080</v>
      </c>
      <c r="DI48" s="36" t="n">
        <v>40000</v>
      </c>
      <c r="DJ48" s="36" t="n">
        <f aca="false">DI48*30.4*H48</f>
        <v>462080</v>
      </c>
      <c r="DK48" s="36" t="n">
        <v>40000</v>
      </c>
      <c r="DL48" s="36" t="n">
        <f aca="false">DK48*30.4*H48</f>
        <v>462080</v>
      </c>
      <c r="DM48" s="36" t="n">
        <v>40000</v>
      </c>
      <c r="DN48" s="36" t="n">
        <f aca="false">DM48*30.4*H48</f>
        <v>462080</v>
      </c>
      <c r="DO48" s="36" t="n">
        <v>40000</v>
      </c>
      <c r="DP48" s="36" t="n">
        <f aca="false">DO48*30.4*H48</f>
        <v>462080</v>
      </c>
      <c r="DQ48" s="36" t="n">
        <v>40000</v>
      </c>
      <c r="DR48" s="36" t="n">
        <f aca="false">DQ48*30.4*H48</f>
        <v>462080</v>
      </c>
      <c r="DS48" s="36" t="n">
        <v>40000</v>
      </c>
      <c r="DT48" s="36" t="n">
        <f aca="false">DS48*30.4*H48</f>
        <v>462080</v>
      </c>
      <c r="DU48" s="36" t="n">
        <v>40000</v>
      </c>
      <c r="DV48" s="36" t="n">
        <f aca="false">DU48*30.4*H48</f>
        <v>462080</v>
      </c>
      <c r="DW48" s="36" t="n">
        <v>40000</v>
      </c>
      <c r="DX48" s="36" t="n">
        <f aca="false">DW48*30.4*H45</f>
        <v>510720</v>
      </c>
      <c r="DY48" s="36" t="n">
        <v>40000</v>
      </c>
      <c r="DZ48" s="36" t="n">
        <f aca="false">DY48*30.4*H48</f>
        <v>462080</v>
      </c>
      <c r="EA48" s="36" t="n">
        <v>40000</v>
      </c>
      <c r="EB48" s="36" t="n">
        <f aca="false">EA48*30.4*H48</f>
        <v>462080</v>
      </c>
      <c r="EC48" s="36"/>
      <c r="ED48" s="41" t="n">
        <v>40000</v>
      </c>
      <c r="EE48" s="40" t="n">
        <f aca="false">ED48*30.4*H48</f>
        <v>462080</v>
      </c>
      <c r="EF48" s="36" t="n">
        <v>40000</v>
      </c>
      <c r="EG48" s="36" t="n">
        <f aca="false">EF48*30.4*H48</f>
        <v>462080</v>
      </c>
      <c r="EH48" s="36" t="n">
        <v>40000</v>
      </c>
      <c r="EI48" s="36" t="n">
        <f aca="false">EH48*30.4*H48</f>
        <v>462080</v>
      </c>
      <c r="EJ48" s="36" t="n">
        <v>40000</v>
      </c>
      <c r="EK48" s="36" t="n">
        <f aca="false">EJ48*30.4*H48</f>
        <v>462080</v>
      </c>
      <c r="EL48" s="36" t="n">
        <v>40000</v>
      </c>
      <c r="EM48" s="36" t="n">
        <f aca="false">EL48*30.4*H48</f>
        <v>462080</v>
      </c>
      <c r="EN48" s="36" t="n">
        <v>40000</v>
      </c>
      <c r="EO48" s="36" t="n">
        <f aca="false">EN48*30.4*H48</f>
        <v>462080</v>
      </c>
      <c r="EP48" s="36" t="n">
        <v>40000</v>
      </c>
      <c r="EQ48" s="36" t="n">
        <f aca="false">EP48*30.4*H48</f>
        <v>462080</v>
      </c>
      <c r="ER48" s="36" t="n">
        <v>40000</v>
      </c>
      <c r="ES48" s="36" t="n">
        <f aca="false">ER48*30.4*H48</f>
        <v>462080</v>
      </c>
      <c r="ET48" s="36" t="n">
        <v>40000</v>
      </c>
      <c r="EU48" s="36" t="n">
        <f aca="false">ET48*30.4*H48</f>
        <v>462080</v>
      </c>
      <c r="EV48" s="36" t="n">
        <v>40000</v>
      </c>
      <c r="EW48" s="36" t="n">
        <f aca="false">EV48*30.4*H48</f>
        <v>462080</v>
      </c>
      <c r="EX48" s="36" t="n">
        <v>40000</v>
      </c>
      <c r="EY48" s="36" t="n">
        <f aca="false">EX48*30.4*H48</f>
        <v>462080</v>
      </c>
      <c r="EZ48" s="36" t="n">
        <v>40000</v>
      </c>
      <c r="FA48" s="36" t="n">
        <f aca="false">EZ48*30.4*H48</f>
        <v>462080</v>
      </c>
      <c r="FB48" s="25"/>
      <c r="FC48" s="32" t="n">
        <v>40000</v>
      </c>
      <c r="FD48" s="31" t="n">
        <f aca="false">FC48*H48*30.4</f>
        <v>462080</v>
      </c>
      <c r="FE48" s="25" t="n">
        <v>40000</v>
      </c>
      <c r="FF48" s="25" t="n">
        <f aca="false">FE48*H48*30.4</f>
        <v>462080</v>
      </c>
      <c r="FG48" s="25" t="n">
        <v>40000</v>
      </c>
      <c r="FH48" s="25" t="n">
        <f aca="false">FG48*H48*30.4</f>
        <v>462080</v>
      </c>
      <c r="FI48" s="25" t="n">
        <v>40000</v>
      </c>
      <c r="FJ48" s="25" t="n">
        <f aca="false">FI48*H48*30.4</f>
        <v>462080</v>
      </c>
      <c r="FK48" s="25" t="n">
        <v>40000</v>
      </c>
      <c r="FL48" s="25" t="n">
        <f aca="false">FK48*H48*30.4</f>
        <v>462080</v>
      </c>
      <c r="FM48" s="25" t="n">
        <v>40000</v>
      </c>
      <c r="FN48" s="25" t="n">
        <f aca="false">FM48*H48*30.4</f>
        <v>462080</v>
      </c>
      <c r="FO48" s="25" t="n">
        <v>40000</v>
      </c>
      <c r="FP48" s="25" t="n">
        <f aca="false">FO48*H48*30.4</f>
        <v>462080</v>
      </c>
      <c r="FQ48" s="25" t="n">
        <v>40000</v>
      </c>
      <c r="FR48" s="25" t="n">
        <f aca="false">FQ48*H48*30.4</f>
        <v>462080</v>
      </c>
      <c r="FS48" s="25" t="n">
        <v>40000</v>
      </c>
      <c r="FT48" s="25" t="n">
        <f aca="false">FS48*H48*30.4</f>
        <v>462080</v>
      </c>
      <c r="FU48" s="25" t="n">
        <v>40000</v>
      </c>
      <c r="FV48" s="25" t="n">
        <f aca="false">FU48*H48*30.4</f>
        <v>462080</v>
      </c>
      <c r="FW48" s="25" t="n">
        <v>40000</v>
      </c>
      <c r="FX48" s="25" t="n">
        <f aca="false">FW48*H48*30.4</f>
        <v>462080</v>
      </c>
      <c r="FY48" s="25" t="n">
        <v>40000</v>
      </c>
      <c r="FZ48" s="36" t="n">
        <f aca="false">FY48*H48*30.4</f>
        <v>462080</v>
      </c>
      <c r="GA48" s="25"/>
      <c r="GB48" s="32" t="n">
        <v>40000</v>
      </c>
      <c r="GC48" s="40" t="n">
        <f aca="false">GB48*H48*30.4</f>
        <v>462080</v>
      </c>
      <c r="GD48" s="36" t="n">
        <v>40000</v>
      </c>
      <c r="GE48" s="36" t="n">
        <f aca="false">GD48*H48*30.4</f>
        <v>462080</v>
      </c>
      <c r="GF48" s="36" t="n">
        <v>40000</v>
      </c>
      <c r="GG48" s="36" t="n">
        <f aca="false">GF48*H48*30.4</f>
        <v>462080</v>
      </c>
      <c r="GH48" s="36" t="n">
        <v>40000</v>
      </c>
      <c r="GI48" s="36" t="n">
        <f aca="false">GH48*H48*30.4</f>
        <v>462080</v>
      </c>
      <c r="GJ48" s="36" t="n">
        <v>40000</v>
      </c>
      <c r="GK48" s="36" t="n">
        <f aca="false">GJ48*H48*30.4</f>
        <v>462080</v>
      </c>
      <c r="GL48" s="36" t="n">
        <v>40000</v>
      </c>
      <c r="GM48" s="36" t="n">
        <f aca="false">GL48*H48*30.4</f>
        <v>462080</v>
      </c>
      <c r="GN48" s="36" t="n">
        <v>40000</v>
      </c>
      <c r="GO48" s="36" t="n">
        <f aca="false">GN48*H48*30.4</f>
        <v>462080</v>
      </c>
      <c r="GP48" s="36" t="n">
        <v>40000</v>
      </c>
      <c r="GQ48" s="36" t="n">
        <f aca="false">GP48*H48*30.4</f>
        <v>462080</v>
      </c>
      <c r="GR48" s="36" t="n">
        <v>40000</v>
      </c>
      <c r="GS48" s="36" t="n">
        <f aca="false">GR48*H48*30.4</f>
        <v>462080</v>
      </c>
      <c r="GT48" s="36" t="n">
        <v>40000</v>
      </c>
      <c r="GU48" s="36" t="n">
        <f aca="false">GT48*H48*30.4</f>
        <v>462080</v>
      </c>
      <c r="GV48" s="36" t="n">
        <v>40000</v>
      </c>
      <c r="GW48" s="36" t="n">
        <f aca="false">GV48*H48*30.4</f>
        <v>462080</v>
      </c>
      <c r="GX48" s="36" t="n">
        <v>40000</v>
      </c>
      <c r="GY48" s="36" t="n">
        <f aca="false">GX48*H48*30.4</f>
        <v>462080</v>
      </c>
      <c r="GZ48" s="36"/>
      <c r="HA48" s="41" t="n">
        <v>40000</v>
      </c>
      <c r="HB48" s="40" t="n">
        <f aca="false">HA48*H48*30.4</f>
        <v>462080</v>
      </c>
      <c r="HC48" s="36" t="n">
        <v>40000</v>
      </c>
      <c r="HD48" s="36" t="n">
        <f aca="false">HC48*H48*30.4</f>
        <v>462080</v>
      </c>
      <c r="HE48" s="36" t="n">
        <v>40000</v>
      </c>
      <c r="HF48" s="36" t="n">
        <f aca="false">HE48*H48*30.4</f>
        <v>462080</v>
      </c>
      <c r="HG48" s="36" t="n">
        <v>40000</v>
      </c>
      <c r="HH48" s="36" t="n">
        <f aca="false">HG48*H48*30.4</f>
        <v>462080</v>
      </c>
      <c r="HI48" s="36" t="n">
        <v>40000</v>
      </c>
      <c r="HJ48" s="36" t="n">
        <f aca="false">HI48*H48*30.4</f>
        <v>462080</v>
      </c>
      <c r="HK48" s="36" t="n">
        <v>40000</v>
      </c>
      <c r="HL48" s="36" t="n">
        <f aca="false">HK48*H48*30.4</f>
        <v>462080</v>
      </c>
      <c r="HM48" s="36" t="n">
        <v>40000</v>
      </c>
      <c r="HN48" s="36" t="n">
        <f aca="false">HM48*H48*30.4</f>
        <v>462080</v>
      </c>
      <c r="HO48" s="36" t="n">
        <v>40000</v>
      </c>
      <c r="HP48" s="36" t="n">
        <f aca="false">HO48*H48*30.4</f>
        <v>462080</v>
      </c>
      <c r="HQ48" s="36" t="n">
        <v>40000</v>
      </c>
      <c r="HR48" s="36" t="n">
        <f aca="false">HQ48*H48*30.4</f>
        <v>462080</v>
      </c>
      <c r="HS48" s="36" t="n">
        <v>40000</v>
      </c>
      <c r="HT48" s="36" t="n">
        <f aca="false">HS48*H48*30.4</f>
        <v>462080</v>
      </c>
      <c r="HU48" s="36" t="n">
        <v>40000</v>
      </c>
      <c r="HV48" s="36" t="n">
        <f aca="false">HU48*H48*30.4</f>
        <v>462080</v>
      </c>
      <c r="HW48" s="36" t="n">
        <v>40000</v>
      </c>
      <c r="HX48" s="36" t="n">
        <f aca="false">HW48*H48*30.4</f>
        <v>462080</v>
      </c>
      <c r="HY48" s="36"/>
      <c r="HZ48" s="46"/>
      <c r="IA48" s="45"/>
      <c r="IB48" s="45"/>
      <c r="IC48" s="45"/>
      <c r="ID48" s="45"/>
      <c r="IE48" s="45"/>
      <c r="IF48" s="45"/>
      <c r="IG48" s="45"/>
      <c r="IH48" s="45"/>
      <c r="II48" s="45"/>
      <c r="IJ48" s="45"/>
    </row>
    <row r="49" customFormat="false" ht="13.5" hidden="false" customHeight="false" outlineLevel="0" collapsed="false">
      <c r="A49" s="61" t="n">
        <v>27641</v>
      </c>
      <c r="B49" s="2" t="s">
        <v>46</v>
      </c>
      <c r="C49" s="33" t="n">
        <v>20000</v>
      </c>
      <c r="D49" s="62" t="n">
        <v>37408</v>
      </c>
      <c r="E49" s="62" t="n">
        <v>48395</v>
      </c>
      <c r="F49" s="2" t="s">
        <v>19</v>
      </c>
      <c r="G49" s="62" t="n">
        <v>48029</v>
      </c>
      <c r="H49" s="63" t="n">
        <v>0.38</v>
      </c>
      <c r="I49" s="64"/>
      <c r="J49" s="30" t="n">
        <f aca="false">I49*H49*30.4</f>
        <v>0</v>
      </c>
      <c r="K49" s="10"/>
      <c r="L49" s="31" t="n">
        <f aca="false">K49*30.4*H49</f>
        <v>0</v>
      </c>
      <c r="N49" s="25" t="n">
        <f aca="false">M49*30.4*H49</f>
        <v>0</v>
      </c>
      <c r="P49" s="25" t="n">
        <f aca="false">O49*30.4*H49</f>
        <v>0</v>
      </c>
      <c r="R49" s="25" t="n">
        <f aca="false">Q49*30.4*H49</f>
        <v>0</v>
      </c>
      <c r="S49" s="25" t="n">
        <v>20000</v>
      </c>
      <c r="T49" s="25" t="n">
        <f aca="false">S49*30.4*H49</f>
        <v>231040</v>
      </c>
      <c r="U49" s="25" t="n">
        <v>20000</v>
      </c>
      <c r="V49" s="25" t="n">
        <f aca="false">U49*30.4*H49</f>
        <v>231040</v>
      </c>
      <c r="W49" s="25" t="n">
        <v>20000</v>
      </c>
      <c r="X49" s="25" t="n">
        <f aca="false">W49*30.4*H49</f>
        <v>231040</v>
      </c>
      <c r="Y49" s="25" t="n">
        <v>20000</v>
      </c>
      <c r="Z49" s="25" t="n">
        <f aca="false">Y49*30.4*H49</f>
        <v>231040</v>
      </c>
      <c r="AA49" s="25" t="n">
        <v>20000</v>
      </c>
      <c r="AB49" s="25" t="n">
        <f aca="false">AA49*30.4*H49</f>
        <v>231040</v>
      </c>
      <c r="AC49" s="25" t="n">
        <v>20000</v>
      </c>
      <c r="AD49" s="25" t="n">
        <f aca="false">AC49*30.4*H49</f>
        <v>231040</v>
      </c>
      <c r="AE49" s="25" t="n">
        <v>20000</v>
      </c>
      <c r="AF49" s="25" t="n">
        <f aca="false">AE49*30.4*H49</f>
        <v>231040</v>
      </c>
      <c r="AG49" s="25"/>
      <c r="AH49" s="32" t="n">
        <v>20000</v>
      </c>
      <c r="AI49" s="31" t="n">
        <f aca="false">AH49*30.4*H49</f>
        <v>231040</v>
      </c>
      <c r="AJ49" s="25" t="n">
        <v>20000</v>
      </c>
      <c r="AK49" s="25" t="n">
        <f aca="false">AJ49*30.4*H49</f>
        <v>231040</v>
      </c>
      <c r="AL49" s="25" t="n">
        <v>20000</v>
      </c>
      <c r="AM49" s="25" t="n">
        <f aca="false">AL49*30.4*H49</f>
        <v>231040</v>
      </c>
      <c r="AN49" s="30" t="n">
        <v>20000</v>
      </c>
      <c r="AO49" s="33" t="n">
        <f aca="false">AN49*30.4*H49</f>
        <v>231040</v>
      </c>
      <c r="AP49" s="30" t="n">
        <v>20000</v>
      </c>
      <c r="AQ49" s="33" t="n">
        <f aca="false">AP49*30.4*H49</f>
        <v>231040</v>
      </c>
      <c r="AR49" s="25" t="n">
        <v>20000</v>
      </c>
      <c r="AS49" s="25" t="n">
        <f aca="false">AR49*30.4*H49</f>
        <v>231040</v>
      </c>
      <c r="AT49" s="25" t="n">
        <v>20000</v>
      </c>
      <c r="AU49" s="25" t="n">
        <f aca="false">AT49*30.4*H49</f>
        <v>231040</v>
      </c>
      <c r="AV49" s="25" t="n">
        <v>20000</v>
      </c>
      <c r="AW49" s="25" t="n">
        <f aca="false">AV49*30.4*H49</f>
        <v>231040</v>
      </c>
      <c r="AX49" s="25" t="n">
        <v>20000</v>
      </c>
      <c r="AY49" s="25" t="n">
        <f aca="false">AX49*30.4*H49</f>
        <v>231040</v>
      </c>
      <c r="AZ49" s="25" t="n">
        <v>20000</v>
      </c>
      <c r="BA49" s="25" t="n">
        <f aca="false">AZ49*30.4*H49</f>
        <v>231040</v>
      </c>
      <c r="BB49" s="25" t="n">
        <v>20000</v>
      </c>
      <c r="BC49" s="25" t="n">
        <f aca="false">BB49*30.4*H49</f>
        <v>231040</v>
      </c>
      <c r="BD49" s="25" t="n">
        <v>20000</v>
      </c>
      <c r="BE49" s="25" t="n">
        <f aca="false">BD49*30.4*H49</f>
        <v>231040</v>
      </c>
      <c r="BF49" s="25"/>
      <c r="BG49" s="32" t="n">
        <v>20000</v>
      </c>
      <c r="BH49" s="31" t="n">
        <f aca="false">BG49*30.4*H49</f>
        <v>231040</v>
      </c>
      <c r="BI49" s="25" t="n">
        <v>20000</v>
      </c>
      <c r="BJ49" s="25" t="n">
        <f aca="false">BI49*30.4*H49</f>
        <v>231040</v>
      </c>
      <c r="BK49" s="25" t="n">
        <v>20000</v>
      </c>
      <c r="BL49" s="25" t="n">
        <f aca="false">BK49*30.4*H49</f>
        <v>231040</v>
      </c>
      <c r="BM49" s="25" t="n">
        <v>20000</v>
      </c>
      <c r="BN49" s="25" t="n">
        <f aca="false">BM49*30.4*H49</f>
        <v>231040</v>
      </c>
      <c r="BO49" s="25" t="n">
        <v>20000</v>
      </c>
      <c r="BP49" s="25" t="n">
        <f aca="false">BO49*30.4*H49</f>
        <v>231040</v>
      </c>
      <c r="BQ49" s="25" t="n">
        <v>20000</v>
      </c>
      <c r="BR49" s="25" t="n">
        <f aca="false">BQ49*30.4*H49</f>
        <v>231040</v>
      </c>
      <c r="BS49" s="25" t="n">
        <v>20000</v>
      </c>
      <c r="BT49" s="25" t="n">
        <f aca="false">BS49*30.4*H49</f>
        <v>231040</v>
      </c>
      <c r="BU49" s="25" t="n">
        <v>20000</v>
      </c>
      <c r="BV49" s="25" t="n">
        <f aca="false">BU49*30.4*H49</f>
        <v>231040</v>
      </c>
      <c r="BW49" s="25" t="n">
        <v>20000</v>
      </c>
      <c r="BX49" s="25" t="n">
        <f aca="false">BW49*30.4*H49</f>
        <v>231040</v>
      </c>
      <c r="BY49" s="25" t="n">
        <v>20000</v>
      </c>
      <c r="BZ49" s="31" t="n">
        <f aca="false">BY49*30.4*H49</f>
        <v>231040</v>
      </c>
      <c r="CA49" s="25" t="n">
        <v>20000</v>
      </c>
      <c r="CB49" s="25" t="n">
        <f aca="false">CA49*30.4*H49</f>
        <v>231040</v>
      </c>
      <c r="CC49" s="25" t="n">
        <v>20000</v>
      </c>
      <c r="CD49" s="25" t="n">
        <f aca="false">CC49*30.4*H49</f>
        <v>231040</v>
      </c>
      <c r="CE49" s="25"/>
      <c r="CF49" s="32" t="n">
        <v>20000</v>
      </c>
      <c r="CG49" s="31" t="n">
        <f aca="false">CF49*30.4*H49</f>
        <v>231040</v>
      </c>
      <c r="CH49" s="25" t="n">
        <v>20000</v>
      </c>
      <c r="CI49" s="25" t="n">
        <f aca="false">CH49*30.4*H49</f>
        <v>231040</v>
      </c>
      <c r="CJ49" s="25" t="n">
        <v>20000</v>
      </c>
      <c r="CK49" s="25" t="n">
        <f aca="false">CJ49*30.4*H49</f>
        <v>231040</v>
      </c>
      <c r="CL49" s="25" t="n">
        <v>20000</v>
      </c>
      <c r="CM49" s="25" t="n">
        <f aca="false">CL49*30.4*H49</f>
        <v>231040</v>
      </c>
      <c r="CN49" s="25" t="n">
        <v>20000</v>
      </c>
      <c r="CO49" s="25" t="n">
        <f aca="false">CN49*30.4*H49</f>
        <v>231040</v>
      </c>
      <c r="CP49" s="25" t="n">
        <v>20000</v>
      </c>
      <c r="CQ49" s="25" t="n">
        <f aca="false">CP49*30.4*H49</f>
        <v>231040</v>
      </c>
      <c r="CR49" s="25" t="n">
        <v>20000</v>
      </c>
      <c r="CS49" s="25" t="n">
        <f aca="false">CR49*30.4*H49</f>
        <v>231040</v>
      </c>
      <c r="CT49" s="25" t="n">
        <v>20000</v>
      </c>
      <c r="CU49" s="25" t="n">
        <f aca="false">CT49*30.4*H49</f>
        <v>231040</v>
      </c>
      <c r="CV49" s="25" t="n">
        <v>20000</v>
      </c>
      <c r="CW49" s="25" t="n">
        <f aca="false">CV49*30.4*H49</f>
        <v>231040</v>
      </c>
      <c r="CX49" s="25" t="n">
        <v>20000</v>
      </c>
      <c r="CY49" s="25" t="n">
        <f aca="false">CX49*30.4*H49</f>
        <v>231040</v>
      </c>
      <c r="CZ49" s="25" t="n">
        <v>20000</v>
      </c>
      <c r="DA49" s="36" t="n">
        <f aca="false">CZ49*30.4*H49</f>
        <v>231040</v>
      </c>
      <c r="DB49" s="37" t="n">
        <v>20000</v>
      </c>
      <c r="DC49" s="37" t="n">
        <f aca="false">DB49*30.4*H49</f>
        <v>231040</v>
      </c>
      <c r="DD49" s="33"/>
      <c r="DE49" s="32" t="n">
        <v>20000</v>
      </c>
      <c r="DF49" s="40" t="n">
        <f aca="false">DE49*30.4*H49</f>
        <v>231040</v>
      </c>
      <c r="DG49" s="36" t="n">
        <v>20000</v>
      </c>
      <c r="DH49" s="36" t="n">
        <f aca="false">DG49*30.4*H49</f>
        <v>231040</v>
      </c>
      <c r="DI49" s="36" t="n">
        <v>20000</v>
      </c>
      <c r="DJ49" s="36" t="n">
        <f aca="false">DI49*30.4*H49</f>
        <v>231040</v>
      </c>
      <c r="DK49" s="36" t="n">
        <v>20000</v>
      </c>
      <c r="DL49" s="36" t="n">
        <f aca="false">DK49*30.4*H49</f>
        <v>231040</v>
      </c>
      <c r="DM49" s="36" t="n">
        <v>20000</v>
      </c>
      <c r="DN49" s="36" t="n">
        <f aca="false">DM49*30.4*H49</f>
        <v>231040</v>
      </c>
      <c r="DO49" s="36" t="n">
        <v>20000</v>
      </c>
      <c r="DP49" s="36" t="n">
        <f aca="false">DO49*30.4*H49</f>
        <v>231040</v>
      </c>
      <c r="DQ49" s="36" t="n">
        <v>20000</v>
      </c>
      <c r="DR49" s="36" t="n">
        <f aca="false">DQ49*30.4*H49</f>
        <v>231040</v>
      </c>
      <c r="DS49" s="36" t="n">
        <v>20000</v>
      </c>
      <c r="DT49" s="36" t="n">
        <f aca="false">DS49*30.4*H49</f>
        <v>231040</v>
      </c>
      <c r="DU49" s="36" t="n">
        <v>20000</v>
      </c>
      <c r="DV49" s="36" t="n">
        <f aca="false">DU49*30.4*H49</f>
        <v>231040</v>
      </c>
      <c r="DW49" s="36" t="n">
        <v>20000</v>
      </c>
      <c r="DX49" s="36" t="n">
        <f aca="false">DW49*30.4*H46</f>
        <v>231040</v>
      </c>
      <c r="DY49" s="36" t="n">
        <v>20000</v>
      </c>
      <c r="DZ49" s="36" t="n">
        <f aca="false">DY49*30.4*H49</f>
        <v>231040</v>
      </c>
      <c r="EA49" s="36" t="n">
        <v>20000</v>
      </c>
      <c r="EB49" s="36" t="n">
        <f aca="false">EA49*30.4*H49</f>
        <v>231040</v>
      </c>
      <c r="EC49" s="36"/>
      <c r="ED49" s="41" t="n">
        <v>20000</v>
      </c>
      <c r="EE49" s="40" t="n">
        <f aca="false">ED49*30.4*H49</f>
        <v>231040</v>
      </c>
      <c r="EF49" s="36" t="n">
        <v>20000</v>
      </c>
      <c r="EG49" s="36" t="n">
        <f aca="false">EF49*30.4*H49</f>
        <v>231040</v>
      </c>
      <c r="EH49" s="36" t="n">
        <v>20000</v>
      </c>
      <c r="EI49" s="36" t="n">
        <f aca="false">EH49*30.4*H49</f>
        <v>231040</v>
      </c>
      <c r="EJ49" s="36" t="n">
        <v>20000</v>
      </c>
      <c r="EK49" s="36" t="n">
        <f aca="false">EJ49*30.4*H49</f>
        <v>231040</v>
      </c>
      <c r="EL49" s="36" t="n">
        <v>20000</v>
      </c>
      <c r="EM49" s="36" t="n">
        <f aca="false">EL49*30.4*H49</f>
        <v>231040</v>
      </c>
      <c r="EN49" s="36" t="n">
        <v>20000</v>
      </c>
      <c r="EO49" s="36" t="n">
        <f aca="false">EN49*30.4*H49</f>
        <v>231040</v>
      </c>
      <c r="EP49" s="36" t="n">
        <v>20000</v>
      </c>
      <c r="EQ49" s="36" t="n">
        <f aca="false">EP49*30.4*H49</f>
        <v>231040</v>
      </c>
      <c r="ER49" s="36" t="n">
        <v>20000</v>
      </c>
      <c r="ES49" s="36" t="n">
        <f aca="false">ER49*30.4*H49</f>
        <v>231040</v>
      </c>
      <c r="ET49" s="36" t="n">
        <v>20000</v>
      </c>
      <c r="EU49" s="36" t="n">
        <f aca="false">ET49*30.4*H49</f>
        <v>231040</v>
      </c>
      <c r="EV49" s="36" t="n">
        <v>20000</v>
      </c>
      <c r="EW49" s="36" t="n">
        <f aca="false">EV49*30.4*H49</f>
        <v>231040</v>
      </c>
      <c r="EX49" s="36" t="n">
        <v>20000</v>
      </c>
      <c r="EY49" s="36" t="n">
        <f aca="false">EX49*30.4*H49</f>
        <v>231040</v>
      </c>
      <c r="EZ49" s="36" t="n">
        <v>20000</v>
      </c>
      <c r="FA49" s="36" t="n">
        <f aca="false">EZ49*30.4*H49</f>
        <v>231040</v>
      </c>
      <c r="FB49" s="25"/>
      <c r="FC49" s="32" t="n">
        <v>20000</v>
      </c>
      <c r="FD49" s="31" t="n">
        <f aca="false">FC49*H49*30.4</f>
        <v>231040</v>
      </c>
      <c r="FE49" s="25" t="n">
        <v>20000</v>
      </c>
      <c r="FF49" s="25" t="n">
        <f aca="false">FE49*H49*30.4</f>
        <v>231040</v>
      </c>
      <c r="FG49" s="25" t="n">
        <v>20000</v>
      </c>
      <c r="FH49" s="25" t="n">
        <f aca="false">FG49*H49*30.4</f>
        <v>231040</v>
      </c>
      <c r="FI49" s="25" t="n">
        <v>20000</v>
      </c>
      <c r="FJ49" s="25" t="n">
        <f aca="false">FI49*H49*30.4</f>
        <v>231040</v>
      </c>
      <c r="FK49" s="25" t="n">
        <v>20000</v>
      </c>
      <c r="FL49" s="25" t="n">
        <f aca="false">FK49*H49*30.4</f>
        <v>231040</v>
      </c>
      <c r="FM49" s="25" t="n">
        <v>20000</v>
      </c>
      <c r="FN49" s="25" t="n">
        <f aca="false">FM49*H49*30.4</f>
        <v>231040</v>
      </c>
      <c r="FO49" s="25" t="n">
        <v>20000</v>
      </c>
      <c r="FP49" s="25" t="n">
        <f aca="false">FO49*H49*30.4</f>
        <v>231040</v>
      </c>
      <c r="FQ49" s="25" t="n">
        <v>20000</v>
      </c>
      <c r="FR49" s="25" t="n">
        <f aca="false">FQ49*H49*30.4</f>
        <v>231040</v>
      </c>
      <c r="FS49" s="25" t="n">
        <v>20000</v>
      </c>
      <c r="FT49" s="25" t="n">
        <f aca="false">FS49*H49*30.4</f>
        <v>231040</v>
      </c>
      <c r="FU49" s="25" t="n">
        <v>20000</v>
      </c>
      <c r="FV49" s="25" t="n">
        <f aca="false">FU49*H49*30.4</f>
        <v>231040</v>
      </c>
      <c r="FW49" s="25" t="n">
        <v>20000</v>
      </c>
      <c r="FX49" s="25" t="n">
        <f aca="false">FW49*H49*30.4</f>
        <v>231040</v>
      </c>
      <c r="FY49" s="25" t="n">
        <v>20000</v>
      </c>
      <c r="FZ49" s="36" t="n">
        <f aca="false">FY49*H49*30.4</f>
        <v>231040</v>
      </c>
      <c r="GA49" s="25"/>
      <c r="GB49" s="32" t="n">
        <v>20000</v>
      </c>
      <c r="GC49" s="40" t="n">
        <f aca="false">GB49*H49*30.4</f>
        <v>231040</v>
      </c>
      <c r="GD49" s="36" t="n">
        <v>20000</v>
      </c>
      <c r="GE49" s="36" t="n">
        <f aca="false">GD49*H49*30.4</f>
        <v>231040</v>
      </c>
      <c r="GF49" s="36" t="n">
        <v>20000</v>
      </c>
      <c r="GG49" s="36" t="n">
        <f aca="false">GF49*H49*30.4</f>
        <v>231040</v>
      </c>
      <c r="GH49" s="36" t="n">
        <v>20000</v>
      </c>
      <c r="GI49" s="36" t="n">
        <f aca="false">GH49*H49*30.4</f>
        <v>231040</v>
      </c>
      <c r="GJ49" s="36" t="n">
        <v>20000</v>
      </c>
      <c r="GK49" s="36" t="n">
        <f aca="false">GJ49*H49*30.4</f>
        <v>231040</v>
      </c>
      <c r="GL49" s="36" t="n">
        <v>20000</v>
      </c>
      <c r="GM49" s="36" t="n">
        <f aca="false">GL49*H49*30.4</f>
        <v>231040</v>
      </c>
      <c r="GN49" s="36" t="n">
        <v>20000</v>
      </c>
      <c r="GO49" s="36" t="n">
        <f aca="false">GN49*H49*30.4</f>
        <v>231040</v>
      </c>
      <c r="GP49" s="36" t="n">
        <v>20000</v>
      </c>
      <c r="GQ49" s="36" t="n">
        <f aca="false">GP49*H49*30.4</f>
        <v>231040</v>
      </c>
      <c r="GR49" s="36" t="n">
        <v>20000</v>
      </c>
      <c r="GS49" s="36" t="n">
        <f aca="false">GR49*H49*30.4</f>
        <v>231040</v>
      </c>
      <c r="GT49" s="36" t="n">
        <v>20000</v>
      </c>
      <c r="GU49" s="36" t="n">
        <f aca="false">GT49*H49*30.4</f>
        <v>231040</v>
      </c>
      <c r="GV49" s="36" t="n">
        <v>20000</v>
      </c>
      <c r="GW49" s="36" t="n">
        <f aca="false">GV49*H49*30.4</f>
        <v>231040</v>
      </c>
      <c r="GX49" s="36" t="n">
        <v>20000</v>
      </c>
      <c r="GY49" s="36" t="n">
        <f aca="false">GX49*H49*30.4</f>
        <v>231040</v>
      </c>
      <c r="GZ49" s="36"/>
      <c r="HA49" s="41" t="n">
        <v>20000</v>
      </c>
      <c r="HB49" s="40" t="n">
        <f aca="false">HA49*H49*30.4</f>
        <v>231040</v>
      </c>
      <c r="HC49" s="36" t="n">
        <v>20000</v>
      </c>
      <c r="HD49" s="36" t="n">
        <f aca="false">HC49*H49*30.4</f>
        <v>231040</v>
      </c>
      <c r="HE49" s="36" t="n">
        <v>20000</v>
      </c>
      <c r="HF49" s="36" t="n">
        <f aca="false">HE49*H49*30.4</f>
        <v>231040</v>
      </c>
      <c r="HG49" s="36" t="n">
        <v>20000</v>
      </c>
      <c r="HH49" s="36" t="n">
        <f aca="false">HG49*H49*30.4</f>
        <v>231040</v>
      </c>
      <c r="HI49" s="36" t="n">
        <v>20000</v>
      </c>
      <c r="HJ49" s="36" t="n">
        <f aca="false">HI49*H49*30.4</f>
        <v>231040</v>
      </c>
      <c r="HK49" s="36" t="n">
        <v>20000</v>
      </c>
      <c r="HL49" s="36" t="n">
        <f aca="false">HK49*H49*30.4</f>
        <v>231040</v>
      </c>
      <c r="HM49" s="36" t="n">
        <v>20000</v>
      </c>
      <c r="HN49" s="36" t="n">
        <f aca="false">HM49*H49*30.4</f>
        <v>231040</v>
      </c>
      <c r="HO49" s="36" t="n">
        <v>20000</v>
      </c>
      <c r="HP49" s="36" t="n">
        <f aca="false">HO49*H49*30.4</f>
        <v>231040</v>
      </c>
      <c r="HQ49" s="36" t="n">
        <v>20000</v>
      </c>
      <c r="HR49" s="36" t="n">
        <f aca="false">HQ49*H49*30.4</f>
        <v>231040</v>
      </c>
      <c r="HS49" s="36" t="n">
        <v>20000</v>
      </c>
      <c r="HT49" s="36" t="n">
        <f aca="false">HS49*H49*30.4</f>
        <v>231040</v>
      </c>
      <c r="HU49" s="36" t="n">
        <v>20000</v>
      </c>
      <c r="HV49" s="36" t="n">
        <f aca="false">HU49*H49*30.4</f>
        <v>231040</v>
      </c>
      <c r="HW49" s="36" t="n">
        <v>20000</v>
      </c>
      <c r="HX49" s="36" t="n">
        <f aca="false">HW49*H49*30.4</f>
        <v>231040</v>
      </c>
      <c r="HY49" s="36"/>
      <c r="HZ49" s="46"/>
      <c r="IA49" s="45"/>
      <c r="IB49" s="45"/>
      <c r="IC49" s="45"/>
      <c r="ID49" s="45"/>
      <c r="IE49" s="45"/>
      <c r="IF49" s="45"/>
      <c r="IG49" s="45"/>
      <c r="IH49" s="45"/>
      <c r="II49" s="45"/>
      <c r="IJ49" s="45"/>
    </row>
    <row r="50" customFormat="false" ht="13.5" hidden="false" customHeight="false" outlineLevel="0" collapsed="false">
      <c r="A50" s="61" t="n">
        <v>27649</v>
      </c>
      <c r="B50" s="2" t="s">
        <v>46</v>
      </c>
      <c r="C50" s="33" t="n">
        <v>7500</v>
      </c>
      <c r="D50" s="62" t="n">
        <v>37408</v>
      </c>
      <c r="E50" s="62" t="n">
        <v>39233</v>
      </c>
      <c r="F50" s="2" t="s">
        <v>19</v>
      </c>
      <c r="G50" s="62" t="n">
        <v>38868</v>
      </c>
      <c r="H50" s="63" t="n">
        <v>0.225</v>
      </c>
      <c r="I50" s="64"/>
      <c r="J50" s="30" t="n">
        <f aca="false">I50*H50*30.4</f>
        <v>0</v>
      </c>
      <c r="K50" s="10"/>
      <c r="L50" s="31" t="n">
        <f aca="false">K50*30.4*H50</f>
        <v>0</v>
      </c>
      <c r="N50" s="25" t="n">
        <f aca="false">M50*30.4*H50</f>
        <v>0</v>
      </c>
      <c r="P50" s="25" t="n">
        <f aca="false">O50*30.4*H50</f>
        <v>0</v>
      </c>
      <c r="R50" s="25" t="n">
        <f aca="false">Q50*30.4*H50</f>
        <v>0</v>
      </c>
      <c r="S50" s="25" t="n">
        <v>7500</v>
      </c>
      <c r="T50" s="25" t="n">
        <f aca="false">S50*30.4*H50</f>
        <v>51300</v>
      </c>
      <c r="U50" s="25" t="n">
        <v>7500</v>
      </c>
      <c r="V50" s="25" t="n">
        <f aca="false">U50*30.4*H50</f>
        <v>51300</v>
      </c>
      <c r="W50" s="25" t="n">
        <v>7500</v>
      </c>
      <c r="X50" s="25" t="n">
        <f aca="false">W50*30.4*H50</f>
        <v>51300</v>
      </c>
      <c r="Y50" s="25" t="n">
        <v>7500</v>
      </c>
      <c r="Z50" s="25" t="n">
        <f aca="false">Y50*30.4*H50</f>
        <v>51300</v>
      </c>
      <c r="AA50" s="25" t="n">
        <v>7500</v>
      </c>
      <c r="AB50" s="25" t="n">
        <f aca="false">AA50*30.4*H50</f>
        <v>51300</v>
      </c>
      <c r="AC50" s="25" t="n">
        <v>7500</v>
      </c>
      <c r="AD50" s="25" t="n">
        <f aca="false">AC50*30.4*H50</f>
        <v>51300</v>
      </c>
      <c r="AE50" s="25" t="n">
        <v>7500</v>
      </c>
      <c r="AF50" s="25" t="n">
        <f aca="false">AE50*30.4*H50</f>
        <v>51300</v>
      </c>
      <c r="AG50" s="25"/>
      <c r="AH50" s="32" t="n">
        <v>7500</v>
      </c>
      <c r="AI50" s="31" t="n">
        <f aca="false">AH50*30.4*H50</f>
        <v>51300</v>
      </c>
      <c r="AJ50" s="25" t="n">
        <v>7500</v>
      </c>
      <c r="AK50" s="25" t="n">
        <f aca="false">AJ50*30.4*H50</f>
        <v>51300</v>
      </c>
      <c r="AL50" s="25" t="n">
        <v>7500</v>
      </c>
      <c r="AM50" s="25" t="n">
        <f aca="false">AL50*30.4*H50</f>
        <v>51300</v>
      </c>
      <c r="AN50" s="30" t="n">
        <v>7500</v>
      </c>
      <c r="AO50" s="33" t="n">
        <f aca="false">AN50*30.4*H50</f>
        <v>51300</v>
      </c>
      <c r="AP50" s="30" t="n">
        <v>7500</v>
      </c>
      <c r="AQ50" s="33" t="n">
        <f aca="false">AP50*30.4*H50</f>
        <v>51300</v>
      </c>
      <c r="AR50" s="25" t="n">
        <v>7500</v>
      </c>
      <c r="AS50" s="25" t="n">
        <f aca="false">AR50*30.4*H50</f>
        <v>51300</v>
      </c>
      <c r="AT50" s="25" t="n">
        <v>7500</v>
      </c>
      <c r="AU50" s="25" t="n">
        <f aca="false">AT50*30.4*H50</f>
        <v>51300</v>
      </c>
      <c r="AV50" s="25" t="n">
        <v>7500</v>
      </c>
      <c r="AW50" s="25" t="n">
        <f aca="false">AV50*30.4*H50</f>
        <v>51300</v>
      </c>
      <c r="AX50" s="25" t="n">
        <v>7500</v>
      </c>
      <c r="AY50" s="25" t="n">
        <f aca="false">AX50*30.4*H50</f>
        <v>51300</v>
      </c>
      <c r="AZ50" s="25" t="n">
        <v>7500</v>
      </c>
      <c r="BA50" s="25" t="n">
        <f aca="false">AZ50*30.4*H50</f>
        <v>51300</v>
      </c>
      <c r="BB50" s="25" t="n">
        <v>7500</v>
      </c>
      <c r="BC50" s="25" t="n">
        <f aca="false">BB50*30.4*H50</f>
        <v>51300</v>
      </c>
      <c r="BD50" s="25" t="n">
        <v>7500</v>
      </c>
      <c r="BE50" s="25" t="n">
        <f aca="false">BD50*30.4*H50</f>
        <v>51300</v>
      </c>
      <c r="BF50" s="25"/>
      <c r="BG50" s="32" t="n">
        <v>7500</v>
      </c>
      <c r="BH50" s="31" t="n">
        <f aca="false">BG50*30.4*H50</f>
        <v>51300</v>
      </c>
      <c r="BI50" s="25" t="n">
        <v>7500</v>
      </c>
      <c r="BJ50" s="25" t="n">
        <f aca="false">BI50*30.4*H50</f>
        <v>51300</v>
      </c>
      <c r="BK50" s="25" t="n">
        <v>7500</v>
      </c>
      <c r="BL50" s="25" t="n">
        <f aca="false">BK50*30.4*H50</f>
        <v>51300</v>
      </c>
      <c r="BM50" s="25" t="n">
        <v>7500</v>
      </c>
      <c r="BN50" s="25" t="n">
        <f aca="false">BM50*30.4*H50</f>
        <v>51300</v>
      </c>
      <c r="BO50" s="25" t="n">
        <v>7500</v>
      </c>
      <c r="BP50" s="25" t="n">
        <f aca="false">BO50*30.4*H50</f>
        <v>51300</v>
      </c>
      <c r="BQ50" s="25" t="n">
        <v>7500</v>
      </c>
      <c r="BR50" s="25" t="n">
        <f aca="false">BQ50*30.4*H50</f>
        <v>51300</v>
      </c>
      <c r="BS50" s="25" t="n">
        <v>7500</v>
      </c>
      <c r="BT50" s="25" t="n">
        <f aca="false">BS50*30.4*H50</f>
        <v>51300</v>
      </c>
      <c r="BU50" s="25" t="n">
        <v>7500</v>
      </c>
      <c r="BV50" s="25" t="n">
        <f aca="false">BU50*30.4*H50</f>
        <v>51300</v>
      </c>
      <c r="BW50" s="25" t="n">
        <v>7500</v>
      </c>
      <c r="BX50" s="25" t="n">
        <f aca="false">BW50*30.4*H50</f>
        <v>51300</v>
      </c>
      <c r="BY50" s="25" t="n">
        <v>7500</v>
      </c>
      <c r="BZ50" s="31" t="n">
        <f aca="false">BY50*30.4*H50</f>
        <v>51300</v>
      </c>
      <c r="CA50" s="25" t="n">
        <v>7500</v>
      </c>
      <c r="CB50" s="25" t="n">
        <f aca="false">CA50*30.4*H50</f>
        <v>51300</v>
      </c>
      <c r="CC50" s="25" t="n">
        <v>7500</v>
      </c>
      <c r="CD50" s="25" t="n">
        <f aca="false">CC50*30.4*H50</f>
        <v>51300</v>
      </c>
      <c r="CE50" s="25"/>
      <c r="CF50" s="32" t="n">
        <v>7500</v>
      </c>
      <c r="CG50" s="31" t="n">
        <f aca="false">CF50*30.4*H50</f>
        <v>51300</v>
      </c>
      <c r="CH50" s="25" t="n">
        <v>7500</v>
      </c>
      <c r="CI50" s="25" t="n">
        <f aca="false">CH50*30.4*H50</f>
        <v>51300</v>
      </c>
      <c r="CJ50" s="25" t="n">
        <v>7500</v>
      </c>
      <c r="CK50" s="25" t="n">
        <f aca="false">CJ50*30.4*H50</f>
        <v>51300</v>
      </c>
      <c r="CL50" s="25" t="n">
        <v>7500</v>
      </c>
      <c r="CM50" s="25" t="n">
        <f aca="false">CL50*30.4*H50</f>
        <v>51300</v>
      </c>
      <c r="CN50" s="25" t="n">
        <v>7500</v>
      </c>
      <c r="CO50" s="25" t="n">
        <f aca="false">CN50*30.4*H50</f>
        <v>51300</v>
      </c>
      <c r="CP50" s="25" t="n">
        <v>7500</v>
      </c>
      <c r="CQ50" s="25" t="n">
        <f aca="false">CP50*30.4*H50</f>
        <v>51300</v>
      </c>
      <c r="CR50" s="25" t="n">
        <v>7500</v>
      </c>
      <c r="CS50" s="25" t="n">
        <f aca="false">CR50*30.4*H50</f>
        <v>51300</v>
      </c>
      <c r="CT50" s="25" t="n">
        <v>7500</v>
      </c>
      <c r="CU50" s="25" t="n">
        <f aca="false">CT50*30.4*H50</f>
        <v>51300</v>
      </c>
      <c r="CV50" s="25" t="n">
        <v>7500</v>
      </c>
      <c r="CW50" s="25" t="n">
        <f aca="false">CV50*30.4*H50</f>
        <v>51300</v>
      </c>
      <c r="CX50" s="25" t="n">
        <v>7500</v>
      </c>
      <c r="CY50" s="25" t="n">
        <f aca="false">CX50*30.4*H50</f>
        <v>51300</v>
      </c>
      <c r="CZ50" s="25" t="n">
        <v>7500</v>
      </c>
      <c r="DA50" s="36" t="n">
        <f aca="false">CZ50*30.4*H50</f>
        <v>51300</v>
      </c>
      <c r="DB50" s="37" t="n">
        <v>7500</v>
      </c>
      <c r="DC50" s="37" t="n">
        <f aca="false">DB50*30.4*H50</f>
        <v>51300</v>
      </c>
      <c r="DD50" s="33"/>
      <c r="DE50" s="32" t="n">
        <v>7500</v>
      </c>
      <c r="DF50" s="40" t="n">
        <f aca="false">DE50*30.4*H50</f>
        <v>51300</v>
      </c>
      <c r="DG50" s="36" t="n">
        <v>7500</v>
      </c>
      <c r="DH50" s="36" t="n">
        <f aca="false">DG50*30.4*H50</f>
        <v>51300</v>
      </c>
      <c r="DI50" s="36" t="n">
        <v>7500</v>
      </c>
      <c r="DJ50" s="36" t="n">
        <f aca="false">DI50*30.4*H50</f>
        <v>51300</v>
      </c>
      <c r="DK50" s="36" t="n">
        <v>7500</v>
      </c>
      <c r="DL50" s="36" t="n">
        <f aca="false">DK50*30.4*H50</f>
        <v>51300</v>
      </c>
      <c r="DM50" s="47" t="n">
        <v>7500</v>
      </c>
      <c r="DN50" s="36" t="n">
        <f aca="false">DM50*30.4*H50</f>
        <v>51300</v>
      </c>
      <c r="DO50" s="36" t="n">
        <v>7500</v>
      </c>
      <c r="DP50" s="36" t="n">
        <f aca="false">DO50*30.4*H50</f>
        <v>51300</v>
      </c>
      <c r="DQ50" s="36" t="n">
        <v>7500</v>
      </c>
      <c r="DR50" s="36" t="n">
        <f aca="false">DQ50*30.4*H50</f>
        <v>51300</v>
      </c>
      <c r="DS50" s="36" t="n">
        <v>7500</v>
      </c>
      <c r="DT50" s="36" t="n">
        <f aca="false">DS50*30.4*H50</f>
        <v>51300</v>
      </c>
      <c r="DU50" s="36" t="n">
        <v>7500</v>
      </c>
      <c r="DV50" s="36" t="n">
        <f aca="false">DU50*30.4*H50</f>
        <v>51300</v>
      </c>
      <c r="DW50" s="36" t="n">
        <v>7500</v>
      </c>
      <c r="DX50" s="36" t="n">
        <f aca="false">DW50*30.4*H47</f>
        <v>399000</v>
      </c>
      <c r="DY50" s="36" t="n">
        <v>7500</v>
      </c>
      <c r="DZ50" s="36" t="n">
        <f aca="false">DY50*30.4*H50</f>
        <v>51300</v>
      </c>
      <c r="EA50" s="36" t="n">
        <v>7500</v>
      </c>
      <c r="EB50" s="36" t="n">
        <f aca="false">EA50*30.4*H50</f>
        <v>51300</v>
      </c>
      <c r="EC50" s="36"/>
      <c r="ED50" s="41" t="n">
        <v>7500</v>
      </c>
      <c r="EE50" s="40" t="n">
        <f aca="false">ED50*30.4*H50</f>
        <v>51300</v>
      </c>
      <c r="EF50" s="36" t="n">
        <v>7500</v>
      </c>
      <c r="EG50" s="36" t="n">
        <f aca="false">EF50*30.4*H50</f>
        <v>51300</v>
      </c>
      <c r="EH50" s="36" t="n">
        <v>7500</v>
      </c>
      <c r="EI50" s="36" t="n">
        <f aca="false">EH50*30.4*H50</f>
        <v>51300</v>
      </c>
      <c r="EJ50" s="36" t="n">
        <v>7500</v>
      </c>
      <c r="EK50" s="36" t="n">
        <f aca="false">EJ50*30.4*H50</f>
        <v>51300</v>
      </c>
      <c r="EL50" s="36" t="n">
        <v>7500</v>
      </c>
      <c r="EM50" s="36" t="n">
        <f aca="false">EL50*30.4*H50</f>
        <v>51300</v>
      </c>
      <c r="EN50" s="36"/>
      <c r="EO50" s="36" t="n">
        <f aca="false">EN50*30.4*H50</f>
        <v>0</v>
      </c>
      <c r="EP50" s="36"/>
      <c r="EQ50" s="36" t="n">
        <f aca="false">EP50*30.4*H50</f>
        <v>0</v>
      </c>
      <c r="ER50" s="36"/>
      <c r="ES50" s="36" t="n">
        <f aca="false">ER50*30.4*H50</f>
        <v>0</v>
      </c>
      <c r="ET50" s="36"/>
      <c r="EU50" s="36" t="n">
        <f aca="false">ET50*30.4*H50</f>
        <v>0</v>
      </c>
      <c r="EV50" s="36"/>
      <c r="EW50" s="36" t="n">
        <f aca="false">EV50*30.4*H50</f>
        <v>0</v>
      </c>
      <c r="EX50" s="36"/>
      <c r="EY50" s="36" t="n">
        <f aca="false">EX50*30.4*H50</f>
        <v>0</v>
      </c>
      <c r="EZ50" s="36"/>
      <c r="FA50" s="36" t="n">
        <f aca="false">EZ50*30.4*H50</f>
        <v>0</v>
      </c>
      <c r="FB50" s="35"/>
      <c r="FC50" s="39"/>
      <c r="FD50" s="31" t="n">
        <f aca="false">FC50*H50*30.4</f>
        <v>0</v>
      </c>
      <c r="FE50" s="35"/>
      <c r="FF50" s="25" t="n">
        <f aca="false">FE50*H50*30.4</f>
        <v>0</v>
      </c>
      <c r="FG50" s="35"/>
      <c r="FH50" s="25" t="n">
        <f aca="false">FG50*H50*30.4</f>
        <v>0</v>
      </c>
      <c r="FI50" s="35"/>
      <c r="FJ50" s="25" t="n">
        <f aca="false">FI50*H50*30.4</f>
        <v>0</v>
      </c>
      <c r="FK50" s="35"/>
      <c r="FL50" s="25" t="n">
        <f aca="false">FK50*H50*30.4</f>
        <v>0</v>
      </c>
      <c r="FM50" s="35"/>
      <c r="FN50" s="25" t="n">
        <f aca="false">FM50*H50*30.4</f>
        <v>0</v>
      </c>
      <c r="FO50" s="35"/>
      <c r="FP50" s="25" t="n">
        <f aca="false">FO50*H50*30.4</f>
        <v>0</v>
      </c>
      <c r="FQ50" s="35"/>
      <c r="FR50" s="25" t="n">
        <f aca="false">FQ50*H50*30.4</f>
        <v>0</v>
      </c>
      <c r="FS50" s="35"/>
      <c r="FT50" s="25" t="n">
        <f aca="false">FS50*H50*30.4</f>
        <v>0</v>
      </c>
      <c r="FU50" s="35"/>
      <c r="FV50" s="25" t="n">
        <f aca="false">FU50*H50*30.4</f>
        <v>0</v>
      </c>
      <c r="FW50" s="35"/>
      <c r="FX50" s="25" t="n">
        <f aca="false">FW50*H50*30.4</f>
        <v>0</v>
      </c>
      <c r="FY50" s="35"/>
      <c r="FZ50" s="36" t="n">
        <f aca="false">FY50*H50*30.4</f>
        <v>0</v>
      </c>
      <c r="GA50" s="35"/>
      <c r="GB50" s="39"/>
      <c r="GC50" s="40" t="n">
        <f aca="false">GB50*H50*30.4</f>
        <v>0</v>
      </c>
      <c r="GD50" s="36"/>
      <c r="GE50" s="36" t="n">
        <f aca="false">GD50*H50*30.4</f>
        <v>0</v>
      </c>
      <c r="GF50" s="36"/>
      <c r="GG50" s="36" t="n">
        <f aca="false">GF50*H50*30.4</f>
        <v>0</v>
      </c>
      <c r="GH50" s="36"/>
      <c r="GI50" s="36" t="n">
        <f aca="false">GH50*H50*30.4</f>
        <v>0</v>
      </c>
      <c r="GJ50" s="36"/>
      <c r="GK50" s="36" t="n">
        <f aca="false">GJ50*H50*30.4</f>
        <v>0</v>
      </c>
      <c r="GL50" s="36"/>
      <c r="GM50" s="36" t="n">
        <f aca="false">GL50*H50*30.4</f>
        <v>0</v>
      </c>
      <c r="GN50" s="36"/>
      <c r="GO50" s="36" t="n">
        <f aca="false">GN50*H50*30.4</f>
        <v>0</v>
      </c>
      <c r="GP50" s="36"/>
      <c r="GQ50" s="36" t="n">
        <f aca="false">GP50*H50*30.4</f>
        <v>0</v>
      </c>
      <c r="GR50" s="36"/>
      <c r="GS50" s="36" t="n">
        <f aca="false">GR50*H50*30.4</f>
        <v>0</v>
      </c>
      <c r="GT50" s="36"/>
      <c r="GU50" s="36" t="n">
        <f aca="false">GT50*H50*30.4</f>
        <v>0</v>
      </c>
      <c r="GV50" s="36"/>
      <c r="GW50" s="36" t="n">
        <f aca="false">GV50*H50*30.4</f>
        <v>0</v>
      </c>
      <c r="GX50" s="36"/>
      <c r="GY50" s="36" t="n">
        <f aca="false">GX50*H50*30.4</f>
        <v>0</v>
      </c>
      <c r="GZ50" s="36"/>
      <c r="HA50" s="41"/>
      <c r="HB50" s="40" t="n">
        <f aca="false">HA50*H50*30.4</f>
        <v>0</v>
      </c>
      <c r="HC50" s="36"/>
      <c r="HD50" s="36" t="n">
        <f aca="false">HC50*H50*30.4</f>
        <v>0</v>
      </c>
      <c r="HE50" s="36"/>
      <c r="HF50" s="36" t="n">
        <f aca="false">HE50*H50*30.4</f>
        <v>0</v>
      </c>
      <c r="HG50" s="36"/>
      <c r="HH50" s="36" t="n">
        <f aca="false">HG50*H50*30.4</f>
        <v>0</v>
      </c>
      <c r="HI50" s="36"/>
      <c r="HJ50" s="36" t="n">
        <f aca="false">HI50*H50*30.4</f>
        <v>0</v>
      </c>
      <c r="HK50" s="36"/>
      <c r="HL50" s="36" t="n">
        <f aca="false">HK50*H50*30.4</f>
        <v>0</v>
      </c>
      <c r="HM50" s="36"/>
      <c r="HN50" s="36" t="n">
        <f aca="false">HM50*H50*30.4</f>
        <v>0</v>
      </c>
      <c r="HO50" s="36"/>
      <c r="HP50" s="36" t="n">
        <f aca="false">HO50*H50*30.4</f>
        <v>0</v>
      </c>
      <c r="HQ50" s="36"/>
      <c r="HR50" s="36" t="n">
        <f aca="false">HQ50*H50*30.4</f>
        <v>0</v>
      </c>
      <c r="HS50" s="36"/>
      <c r="HT50" s="36" t="n">
        <f aca="false">HS50*H50*30.4</f>
        <v>0</v>
      </c>
      <c r="HU50" s="36"/>
      <c r="HV50" s="36" t="n">
        <f aca="false">HU50*H50*30.4</f>
        <v>0</v>
      </c>
      <c r="HW50" s="36"/>
      <c r="HX50" s="36" t="n">
        <f aca="false">HW50*H50*30.4</f>
        <v>0</v>
      </c>
      <c r="HY50" s="36"/>
      <c r="HZ50" s="46"/>
      <c r="IA50" s="45"/>
      <c r="IB50" s="45"/>
      <c r="IC50" s="45"/>
      <c r="ID50" s="45"/>
      <c r="IE50" s="45"/>
      <c r="IF50" s="45"/>
      <c r="IG50" s="45"/>
      <c r="IH50" s="45"/>
      <c r="II50" s="45"/>
      <c r="IJ50" s="45"/>
    </row>
    <row r="51" customFormat="false" ht="12.75" hidden="false" customHeight="false" outlineLevel="0" collapsed="false">
      <c r="A51" s="54" t="n">
        <v>22037</v>
      </c>
      <c r="B51" s="0" t="s">
        <v>38</v>
      </c>
      <c r="C51" s="57" t="n">
        <v>3000</v>
      </c>
      <c r="D51" s="27" t="s">
        <v>47</v>
      </c>
      <c r="E51" s="27"/>
      <c r="F51" s="27"/>
      <c r="G51" s="27"/>
      <c r="H51" s="28" t="n">
        <v>0.1459</v>
      </c>
      <c r="I51" s="65" t="n">
        <v>3000</v>
      </c>
      <c r="J51" s="30" t="n">
        <f aca="false">I51*H51*30.4</f>
        <v>13306.08</v>
      </c>
      <c r="K51" s="66" t="n">
        <v>3000</v>
      </c>
      <c r="L51" s="31" t="n">
        <f aca="false">K51*30.4*H51</f>
        <v>13306.08</v>
      </c>
      <c r="M51" s="66" t="n">
        <v>3000</v>
      </c>
      <c r="N51" s="25" t="n">
        <f aca="false">M51*30.4*H51</f>
        <v>13306.08</v>
      </c>
      <c r="O51" s="66" t="n">
        <v>3000</v>
      </c>
      <c r="P51" s="25" t="n">
        <f aca="false">O51*30.4*H51</f>
        <v>13306.08</v>
      </c>
      <c r="Q51" s="66" t="n">
        <v>3000</v>
      </c>
      <c r="R51" s="25" t="n">
        <f aca="false">Q51*30.4*H51</f>
        <v>13306.08</v>
      </c>
      <c r="S51" s="66" t="n">
        <v>3000</v>
      </c>
      <c r="T51" s="25" t="n">
        <f aca="false">S51*30.4*H51</f>
        <v>13306.08</v>
      </c>
      <c r="U51" s="66" t="n">
        <v>3000</v>
      </c>
      <c r="V51" s="25" t="n">
        <f aca="false">U51*30.4*H51</f>
        <v>13306.08</v>
      </c>
      <c r="W51" s="66" t="n">
        <v>3000</v>
      </c>
      <c r="X51" s="25" t="n">
        <f aca="false">W51*30.4*H51</f>
        <v>13306.08</v>
      </c>
      <c r="Y51" s="66" t="n">
        <v>3000</v>
      </c>
      <c r="Z51" s="25" t="n">
        <f aca="false">Y51*30.4*H51</f>
        <v>13306.08</v>
      </c>
      <c r="AA51" s="66" t="n">
        <v>3000</v>
      </c>
      <c r="AB51" s="25" t="n">
        <f aca="false">AA51*30.4*H51</f>
        <v>13306.08</v>
      </c>
      <c r="AC51" s="66" t="n">
        <v>3000</v>
      </c>
      <c r="AD51" s="25" t="n">
        <f aca="false">AC51*30.4*H51</f>
        <v>13306.08</v>
      </c>
      <c r="AE51" s="66" t="n">
        <v>3000</v>
      </c>
      <c r="AF51" s="25" t="n">
        <f aca="false">AE51*30.4*H51</f>
        <v>13306.08</v>
      </c>
      <c r="AG51" s="25"/>
      <c r="AH51" s="67" t="n">
        <v>3000</v>
      </c>
      <c r="AI51" s="31" t="n">
        <f aca="false">AH51*30.4*H51</f>
        <v>13306.08</v>
      </c>
      <c r="AJ51" s="66" t="n">
        <v>3000</v>
      </c>
      <c r="AK51" s="25" t="n">
        <f aca="false">AJ51*30.4*H51</f>
        <v>13306.08</v>
      </c>
      <c r="AL51" s="66" t="n">
        <v>3000</v>
      </c>
      <c r="AM51" s="25" t="n">
        <f aca="false">AL51*30.4*H51</f>
        <v>13306.08</v>
      </c>
      <c r="AN51" s="66" t="n">
        <v>3000</v>
      </c>
      <c r="AO51" s="33" t="n">
        <f aca="false">AN51*30.4*H51</f>
        <v>13306.08</v>
      </c>
      <c r="AP51" s="66" t="n">
        <v>3000</v>
      </c>
      <c r="AQ51" s="33" t="n">
        <f aca="false">AP51*30.4*H51</f>
        <v>13306.08</v>
      </c>
      <c r="AR51" s="66" t="n">
        <v>3000</v>
      </c>
      <c r="AS51" s="25" t="n">
        <f aca="false">AR51*30.4*H51</f>
        <v>13306.08</v>
      </c>
      <c r="AT51" s="66" t="n">
        <v>3000</v>
      </c>
      <c r="AU51" s="25" t="n">
        <f aca="false">AT51*30.4*H51</f>
        <v>13306.08</v>
      </c>
      <c r="AV51" s="66" t="n">
        <v>3000</v>
      </c>
      <c r="AW51" s="25" t="n">
        <f aca="false">AV51*30.4*H51</f>
        <v>13306.08</v>
      </c>
      <c r="AX51" s="66" t="n">
        <v>3000</v>
      </c>
      <c r="AY51" s="25" t="n">
        <f aca="false">AX51*30.4*H51</f>
        <v>13306.08</v>
      </c>
      <c r="AZ51" s="66" t="n">
        <v>3000</v>
      </c>
      <c r="BA51" s="25" t="n">
        <f aca="false">AZ51*30.4*H51</f>
        <v>13306.08</v>
      </c>
      <c r="BB51" s="66" t="n">
        <v>3000</v>
      </c>
      <c r="BC51" s="25" t="n">
        <f aca="false">BB51*30.4*H51</f>
        <v>13306.08</v>
      </c>
      <c r="BD51" s="66" t="n">
        <v>3000</v>
      </c>
      <c r="BE51" s="25" t="n">
        <f aca="false">BD51*30.4*H51</f>
        <v>13306.08</v>
      </c>
      <c r="BF51" s="66"/>
      <c r="BG51" s="67" t="n">
        <v>3000</v>
      </c>
      <c r="BH51" s="31" t="n">
        <f aca="false">BG51*30.4*H51</f>
        <v>13306.08</v>
      </c>
      <c r="BI51" s="66" t="n">
        <v>3000</v>
      </c>
      <c r="BJ51" s="25" t="n">
        <f aca="false">BI51*30.4*H51</f>
        <v>13306.08</v>
      </c>
      <c r="BK51" s="66" t="n">
        <v>3000</v>
      </c>
      <c r="BL51" s="25" t="n">
        <f aca="false">BK51*30.4*H51</f>
        <v>13306.08</v>
      </c>
      <c r="BM51" s="66" t="n">
        <v>3000</v>
      </c>
      <c r="BN51" s="25" t="n">
        <f aca="false">BM51*30.4*H51</f>
        <v>13306.08</v>
      </c>
      <c r="BO51" s="66" t="n">
        <v>3000</v>
      </c>
      <c r="BP51" s="25" t="n">
        <f aca="false">BO51*30.4*H51</f>
        <v>13306.08</v>
      </c>
      <c r="BQ51" s="66" t="n">
        <v>3000</v>
      </c>
      <c r="BR51" s="25" t="n">
        <f aca="false">BQ51*30.4*H51</f>
        <v>13306.08</v>
      </c>
      <c r="BS51" s="66" t="n">
        <v>3000</v>
      </c>
      <c r="BT51" s="25" t="n">
        <f aca="false">BS51*30.4*H51</f>
        <v>13306.08</v>
      </c>
      <c r="BU51" s="66" t="n">
        <v>3000</v>
      </c>
      <c r="BV51" s="25" t="n">
        <f aca="false">BU51*30.4*H51</f>
        <v>13306.08</v>
      </c>
      <c r="BW51" s="66" t="n">
        <v>3000</v>
      </c>
      <c r="BX51" s="25" t="n">
        <f aca="false">BW51*30.4*H51</f>
        <v>13306.08</v>
      </c>
      <c r="BY51" s="66" t="n">
        <v>3000</v>
      </c>
      <c r="BZ51" s="31" t="n">
        <f aca="false">BY51*30.4*H51</f>
        <v>13306.08</v>
      </c>
      <c r="CA51" s="66" t="n">
        <v>3000</v>
      </c>
      <c r="CB51" s="25" t="n">
        <f aca="false">CA51*30.4*H51</f>
        <v>13306.08</v>
      </c>
      <c r="CC51" s="66" t="n">
        <v>3000</v>
      </c>
      <c r="CD51" s="25" t="n">
        <f aca="false">CC51*30.4*H51</f>
        <v>13306.08</v>
      </c>
      <c r="CE51" s="66"/>
      <c r="CF51" s="67" t="n">
        <v>3000</v>
      </c>
      <c r="CG51" s="31" t="n">
        <f aca="false">CF51*30.4*H51</f>
        <v>13306.08</v>
      </c>
      <c r="CH51" s="66" t="n">
        <v>3000</v>
      </c>
      <c r="CI51" s="25" t="n">
        <f aca="false">CH51*30.4*H51</f>
        <v>13306.08</v>
      </c>
      <c r="CJ51" s="66" t="n">
        <v>3000</v>
      </c>
      <c r="CK51" s="25" t="n">
        <f aca="false">CJ51*30.4*H51</f>
        <v>13306.08</v>
      </c>
      <c r="CL51" s="66" t="n">
        <v>3000</v>
      </c>
      <c r="CM51" s="25" t="n">
        <f aca="false">CL51*30.4*H51</f>
        <v>13306.08</v>
      </c>
      <c r="CN51" s="66" t="n">
        <v>3000</v>
      </c>
      <c r="CO51" s="25" t="n">
        <f aca="false">CN51*30.4*H51</f>
        <v>13306.08</v>
      </c>
      <c r="CP51" s="66" t="n">
        <v>3000</v>
      </c>
      <c r="CQ51" s="25" t="n">
        <f aca="false">CP51*30.4*H51</f>
        <v>13306.08</v>
      </c>
      <c r="CR51" s="66" t="n">
        <v>3000</v>
      </c>
      <c r="CS51" s="25" t="n">
        <f aca="false">CR51*30.4*H51</f>
        <v>13306.08</v>
      </c>
      <c r="CT51" s="66" t="n">
        <v>3000</v>
      </c>
      <c r="CU51" s="25" t="n">
        <f aca="false">CT51*30.4*H51</f>
        <v>13306.08</v>
      </c>
      <c r="CV51" s="66" t="n">
        <v>3000</v>
      </c>
      <c r="CW51" s="25" t="n">
        <f aca="false">CV51*30.4*H51</f>
        <v>13306.08</v>
      </c>
      <c r="CX51" s="66" t="n">
        <v>3000</v>
      </c>
      <c r="CY51" s="25" t="n">
        <f aca="false">CX51*30.4*H51</f>
        <v>13306.08</v>
      </c>
      <c r="CZ51" s="66" t="n">
        <v>3000</v>
      </c>
      <c r="DA51" s="36" t="n">
        <f aca="false">CZ51*30.4*H51</f>
        <v>13306.08</v>
      </c>
      <c r="DB51" s="68" t="n">
        <v>3000</v>
      </c>
      <c r="DC51" s="37" t="n">
        <f aca="false">DB51*30.4*H51</f>
        <v>13306.08</v>
      </c>
      <c r="DD51" s="66"/>
      <c r="DE51" s="67" t="n">
        <v>3000</v>
      </c>
      <c r="DF51" s="40" t="n">
        <f aca="false">DE51*30.4*H51</f>
        <v>13306.08</v>
      </c>
      <c r="DG51" s="68" t="n">
        <v>3000</v>
      </c>
      <c r="DH51" s="36" t="n">
        <f aca="false">DG51*30.4*H51</f>
        <v>13306.08</v>
      </c>
      <c r="DI51" s="68" t="n">
        <v>3000</v>
      </c>
      <c r="DJ51" s="36" t="n">
        <f aca="false">DI51*30.4*H51</f>
        <v>13306.08</v>
      </c>
      <c r="DK51" s="68" t="n">
        <v>3000</v>
      </c>
      <c r="DL51" s="36" t="n">
        <f aca="false">DK51*30.4*H51</f>
        <v>13306.08</v>
      </c>
      <c r="DM51" s="68" t="n">
        <v>3000</v>
      </c>
      <c r="DN51" s="36" t="n">
        <f aca="false">DM51*30.4*H51</f>
        <v>13306.08</v>
      </c>
      <c r="DO51" s="68" t="n">
        <v>3000</v>
      </c>
      <c r="DP51" s="36" t="n">
        <f aca="false">DO51*30.4*H51</f>
        <v>13306.08</v>
      </c>
      <c r="DQ51" s="68" t="n">
        <v>3000</v>
      </c>
      <c r="DR51" s="36" t="n">
        <f aca="false">DQ51*30.4*H51</f>
        <v>13306.08</v>
      </c>
      <c r="DS51" s="68" t="n">
        <v>3000</v>
      </c>
      <c r="DT51" s="36" t="n">
        <f aca="false">DS51*30.4*H51</f>
        <v>13306.08</v>
      </c>
      <c r="DU51" s="68" t="n">
        <v>3000</v>
      </c>
      <c r="DV51" s="36" t="n">
        <f aca="false">DU51*30.4*H51</f>
        <v>13306.08</v>
      </c>
      <c r="DW51" s="68" t="n">
        <v>3000</v>
      </c>
      <c r="DX51" s="36" t="n">
        <f aca="false">DW51*30.4*H48</f>
        <v>34656</v>
      </c>
      <c r="DY51" s="68" t="n">
        <v>3000</v>
      </c>
      <c r="DZ51" s="36" t="n">
        <f aca="false">DY51*30.4*H51</f>
        <v>13306.08</v>
      </c>
      <c r="EA51" s="68" t="n">
        <v>3000</v>
      </c>
      <c r="EB51" s="36" t="n">
        <f aca="false">EA51*30.4*H51</f>
        <v>13306.08</v>
      </c>
      <c r="EC51" s="68"/>
      <c r="ED51" s="69" t="n">
        <v>3000</v>
      </c>
      <c r="EE51" s="40" t="n">
        <f aca="false">ED51*30.4*H51</f>
        <v>13306.08</v>
      </c>
      <c r="EF51" s="68" t="n">
        <v>3000</v>
      </c>
      <c r="EG51" s="36" t="n">
        <f aca="false">EF51*30.4*H51</f>
        <v>13306.08</v>
      </c>
      <c r="EH51" s="68" t="n">
        <v>3000</v>
      </c>
      <c r="EI51" s="36" t="n">
        <f aca="false">EH51*30.4*H51</f>
        <v>13306.08</v>
      </c>
      <c r="EJ51" s="68" t="n">
        <v>3000</v>
      </c>
      <c r="EK51" s="36" t="n">
        <f aca="false">EJ51*30.4*H51</f>
        <v>13306.08</v>
      </c>
      <c r="EL51" s="68" t="n">
        <v>3000</v>
      </c>
      <c r="EM51" s="36" t="n">
        <f aca="false">EL51*30.4*H51</f>
        <v>13306.08</v>
      </c>
      <c r="EN51" s="68" t="n">
        <v>3000</v>
      </c>
      <c r="EO51" s="36" t="n">
        <f aca="false">EN51*30.4*H51</f>
        <v>13306.08</v>
      </c>
      <c r="EP51" s="68" t="n">
        <v>3000</v>
      </c>
      <c r="EQ51" s="36" t="n">
        <f aca="false">EP51*30.4*H51</f>
        <v>13306.08</v>
      </c>
      <c r="ER51" s="68" t="n">
        <v>3000</v>
      </c>
      <c r="ES51" s="36" t="n">
        <f aca="false">ER51*30.4*H51</f>
        <v>13306.08</v>
      </c>
      <c r="ET51" s="68" t="n">
        <v>3000</v>
      </c>
      <c r="EU51" s="36" t="n">
        <f aca="false">ET51*30.4*H51</f>
        <v>13306.08</v>
      </c>
      <c r="EV51" s="68" t="n">
        <v>3000</v>
      </c>
      <c r="EW51" s="36" t="n">
        <f aca="false">EV51*30.4*H51</f>
        <v>13306.08</v>
      </c>
      <c r="EX51" s="68" t="n">
        <v>3000</v>
      </c>
      <c r="EY51" s="36" t="n">
        <f aca="false">EX51*30.4*H51</f>
        <v>13306.08</v>
      </c>
      <c r="EZ51" s="68" t="n">
        <v>3000</v>
      </c>
      <c r="FA51" s="36" t="n">
        <f aca="false">EZ51*30.4*H51</f>
        <v>13306.08</v>
      </c>
      <c r="FB51" s="66"/>
      <c r="FC51" s="67" t="n">
        <v>3000</v>
      </c>
      <c r="FD51" s="31" t="n">
        <f aca="false">FC51*H51*30.4</f>
        <v>13306.08</v>
      </c>
      <c r="FE51" s="66" t="n">
        <v>3000</v>
      </c>
      <c r="FF51" s="25" t="n">
        <f aca="false">FE51*H51*30.4</f>
        <v>13306.08</v>
      </c>
      <c r="FG51" s="66" t="n">
        <v>3000</v>
      </c>
      <c r="FH51" s="25" t="n">
        <f aca="false">FG51*H51*30.4</f>
        <v>13306.08</v>
      </c>
      <c r="FI51" s="66" t="n">
        <v>3000</v>
      </c>
      <c r="FJ51" s="25" t="n">
        <f aca="false">FI51*H51*30.4</f>
        <v>13306.08</v>
      </c>
      <c r="FK51" s="66" t="n">
        <v>3000</v>
      </c>
      <c r="FL51" s="25" t="n">
        <f aca="false">FK51*H51*30.4</f>
        <v>13306.08</v>
      </c>
      <c r="FM51" s="66" t="n">
        <v>3000</v>
      </c>
      <c r="FN51" s="25" t="n">
        <f aca="false">FM51*H51*30.4</f>
        <v>13306.08</v>
      </c>
      <c r="FO51" s="66" t="n">
        <v>3000</v>
      </c>
      <c r="FP51" s="25" t="n">
        <f aca="false">FO51*H51*30.4</f>
        <v>13306.08</v>
      </c>
      <c r="FQ51" s="66" t="n">
        <v>3000</v>
      </c>
      <c r="FR51" s="25" t="n">
        <f aca="false">FQ51*H51*30.4</f>
        <v>13306.08</v>
      </c>
      <c r="FS51" s="66" t="n">
        <v>3000</v>
      </c>
      <c r="FT51" s="25" t="n">
        <f aca="false">FS51*H51*30.4</f>
        <v>13306.08</v>
      </c>
      <c r="FU51" s="66" t="n">
        <v>3000</v>
      </c>
      <c r="FV51" s="25" t="n">
        <f aca="false">FU51*H51*30.4</f>
        <v>13306.08</v>
      </c>
      <c r="FW51" s="66" t="n">
        <v>3000</v>
      </c>
      <c r="FX51" s="25" t="n">
        <f aca="false">FW51*H51*30.4</f>
        <v>13306.08</v>
      </c>
      <c r="FY51" s="66" t="n">
        <v>3000</v>
      </c>
      <c r="FZ51" s="36" t="n">
        <f aca="false">FY51*H51*30.4</f>
        <v>13306.08</v>
      </c>
      <c r="GA51" s="66"/>
      <c r="GB51" s="67" t="n">
        <v>3000</v>
      </c>
      <c r="GC51" s="40" t="n">
        <f aca="false">GB51*H51*30.4</f>
        <v>13306.08</v>
      </c>
      <c r="GD51" s="68" t="n">
        <v>3000</v>
      </c>
      <c r="GE51" s="36" t="n">
        <f aca="false">GD51*H51*30.4</f>
        <v>13306.08</v>
      </c>
      <c r="GF51" s="68" t="n">
        <v>3000</v>
      </c>
      <c r="GG51" s="36" t="n">
        <f aca="false">GF51*H51*30.4</f>
        <v>13306.08</v>
      </c>
      <c r="GH51" s="68" t="n">
        <v>3000</v>
      </c>
      <c r="GI51" s="36" t="n">
        <f aca="false">GH51*H51*30.4</f>
        <v>13306.08</v>
      </c>
      <c r="GJ51" s="68" t="n">
        <v>3000</v>
      </c>
      <c r="GK51" s="36" t="n">
        <f aca="false">GJ51*H51*30.4</f>
        <v>13306.08</v>
      </c>
      <c r="GL51" s="68" t="n">
        <v>3000</v>
      </c>
      <c r="GM51" s="36" t="n">
        <f aca="false">GL51*H51*30.4</f>
        <v>13306.08</v>
      </c>
      <c r="GN51" s="68" t="n">
        <v>3000</v>
      </c>
      <c r="GO51" s="36" t="n">
        <f aca="false">GN51*H51*30.4</f>
        <v>13306.08</v>
      </c>
      <c r="GP51" s="68" t="n">
        <v>3000</v>
      </c>
      <c r="GQ51" s="36" t="n">
        <f aca="false">GP51*H51*30.4</f>
        <v>13306.08</v>
      </c>
      <c r="GR51" s="68" t="n">
        <v>3000</v>
      </c>
      <c r="GS51" s="36" t="n">
        <f aca="false">GR51*H51*30.4</f>
        <v>13306.08</v>
      </c>
      <c r="GT51" s="68" t="n">
        <v>3000</v>
      </c>
      <c r="GU51" s="36" t="n">
        <f aca="false">GT51*H51*30.4</f>
        <v>13306.08</v>
      </c>
      <c r="GV51" s="68" t="n">
        <v>3000</v>
      </c>
      <c r="GW51" s="36" t="n">
        <f aca="false">GV51*H51*30.4</f>
        <v>13306.08</v>
      </c>
      <c r="GX51" s="68" t="n">
        <v>3000</v>
      </c>
      <c r="GY51" s="36" t="n">
        <f aca="false">GX51*H51*30.4</f>
        <v>13306.08</v>
      </c>
      <c r="GZ51" s="68"/>
      <c r="HA51" s="69" t="n">
        <v>3000</v>
      </c>
      <c r="HB51" s="40" t="n">
        <f aca="false">HA51*H51*30.4</f>
        <v>13306.08</v>
      </c>
      <c r="HC51" s="68" t="n">
        <v>3000</v>
      </c>
      <c r="HD51" s="36" t="n">
        <f aca="false">HC51*H51*30.4</f>
        <v>13306.08</v>
      </c>
      <c r="HE51" s="68" t="n">
        <v>3000</v>
      </c>
      <c r="HF51" s="36" t="n">
        <f aca="false">HE51*H51*30.4</f>
        <v>13306.08</v>
      </c>
      <c r="HG51" s="68" t="n">
        <v>3000</v>
      </c>
      <c r="HH51" s="36" t="n">
        <f aca="false">HG51*H51*30.4</f>
        <v>13306.08</v>
      </c>
      <c r="HI51" s="68" t="n">
        <v>3000</v>
      </c>
      <c r="HJ51" s="36" t="n">
        <f aca="false">HI51*H51*30.4</f>
        <v>13306.08</v>
      </c>
      <c r="HK51" s="68" t="n">
        <v>3000</v>
      </c>
      <c r="HL51" s="36" t="n">
        <f aca="false">HK51*H51*30.4</f>
        <v>13306.08</v>
      </c>
      <c r="HM51" s="68" t="n">
        <v>3000</v>
      </c>
      <c r="HN51" s="36" t="n">
        <f aca="false">HM51*H51*30.4</f>
        <v>13306.08</v>
      </c>
      <c r="HO51" s="68" t="n">
        <v>3000</v>
      </c>
      <c r="HP51" s="36" t="n">
        <f aca="false">HO51*H51*30.4</f>
        <v>13306.08</v>
      </c>
      <c r="HQ51" s="68" t="n">
        <v>3000</v>
      </c>
      <c r="HR51" s="36" t="n">
        <f aca="false">HQ51*H51*30.4</f>
        <v>13306.08</v>
      </c>
      <c r="HS51" s="68" t="n">
        <v>3000</v>
      </c>
      <c r="HT51" s="36" t="n">
        <f aca="false">HS51*H51*30.4</f>
        <v>13306.08</v>
      </c>
      <c r="HU51" s="68" t="n">
        <v>3000</v>
      </c>
      <c r="HV51" s="36" t="n">
        <f aca="false">HU51*H51*30.4</f>
        <v>13306.08</v>
      </c>
      <c r="HW51" s="68" t="n">
        <v>3000</v>
      </c>
      <c r="HX51" s="36" t="n">
        <f aca="false">HW51*H51*30.4</f>
        <v>13306.08</v>
      </c>
      <c r="HY51" s="70"/>
      <c r="HZ51" s="46"/>
      <c r="IA51" s="45"/>
      <c r="IB51" s="45"/>
      <c r="IC51" s="45"/>
      <c r="ID51" s="45"/>
      <c r="IE51" s="45"/>
      <c r="IF51" s="45"/>
      <c r="IG51" s="45"/>
      <c r="IH51" s="45"/>
      <c r="II51" s="45"/>
      <c r="IJ51" s="45"/>
    </row>
    <row r="52" customFormat="false" ht="12.75" hidden="false" customHeight="false" outlineLevel="0" collapsed="false">
      <c r="A52" s="71" t="s">
        <v>48</v>
      </c>
      <c r="C52" s="71"/>
      <c r="I52" s="31" t="n">
        <f aca="false">SUM(I6:I51)</f>
        <v>1089600</v>
      </c>
      <c r="J52" s="10"/>
      <c r="K52" s="31" t="n">
        <f aca="false">SUM(K6:K51)</f>
        <v>1089600</v>
      </c>
      <c r="L52" s="31"/>
      <c r="M52" s="25" t="n">
        <f aca="false">SUM(M6:M51)</f>
        <v>1089600</v>
      </c>
      <c r="N52" s="25"/>
      <c r="O52" s="25" t="n">
        <f aca="false">SUM(O6:O51)</f>
        <v>1075600</v>
      </c>
      <c r="P52" s="25"/>
      <c r="Q52" s="25" t="n">
        <f aca="false">SUM(Q6:Q51)</f>
        <v>1075600</v>
      </c>
      <c r="R52" s="25"/>
      <c r="S52" s="25" t="n">
        <f aca="false">SUM(S6:S51)</f>
        <v>1142300</v>
      </c>
      <c r="T52" s="25"/>
      <c r="U52" s="25" t="n">
        <f aca="false">SUM(U6:U51)</f>
        <v>1182300</v>
      </c>
      <c r="V52" s="25"/>
      <c r="W52" s="25" t="n">
        <f aca="false">SUM(W6:W51)</f>
        <v>1182300</v>
      </c>
      <c r="X52" s="25"/>
      <c r="Y52" s="25" t="n">
        <f aca="false">SUM(Y6:Y51)</f>
        <v>1182300</v>
      </c>
      <c r="Z52" s="25"/>
      <c r="AA52" s="25" t="n">
        <f aca="false">SUM(AA6:AA51)</f>
        <v>1182300</v>
      </c>
      <c r="AB52" s="25"/>
      <c r="AC52" s="25" t="n">
        <f aca="false">SUM(AC6:AC51)</f>
        <v>1115300</v>
      </c>
      <c r="AD52" s="25"/>
      <c r="AE52" s="25" t="n">
        <f aca="false">SUM(AE6:AE51)</f>
        <v>1115300</v>
      </c>
      <c r="AF52" s="25"/>
      <c r="AG52" s="72" t="n">
        <f aca="false">SUM(I52:AF52)/12</f>
        <v>1126841.66666667</v>
      </c>
      <c r="AH52" s="32" t="n">
        <f aca="false">SUM(AH6:AH51)</f>
        <v>1115300</v>
      </c>
      <c r="AI52" s="31"/>
      <c r="AJ52" s="25" t="n">
        <f aca="false">SUM(AJ6:AJ51)</f>
        <v>1115300</v>
      </c>
      <c r="AK52" s="25"/>
      <c r="AL52" s="25" t="n">
        <f aca="false">SUM(AL6:AL51)</f>
        <v>1115300</v>
      </c>
      <c r="AM52" s="25"/>
      <c r="AN52" s="33" t="n">
        <f aca="false">SUM(AN6:AN51)</f>
        <v>1093300</v>
      </c>
      <c r="AO52" s="33"/>
      <c r="AP52" s="33" t="n">
        <f aca="false">SUM(AP6:AP51)</f>
        <v>1093300</v>
      </c>
      <c r="AQ52" s="33"/>
      <c r="AR52" s="25" t="n">
        <f aca="false">SUM(AR6:AR51)</f>
        <v>1082700</v>
      </c>
      <c r="AS52" s="25"/>
      <c r="AT52" s="25" t="n">
        <f aca="false">SUM(AT6:AT51)</f>
        <v>1082700</v>
      </c>
      <c r="AU52" s="25"/>
      <c r="AV52" s="25" t="n">
        <f aca="false">SUM(AV6:AV51)</f>
        <v>1082700</v>
      </c>
      <c r="AW52" s="25"/>
      <c r="AX52" s="25" t="n">
        <f aca="false">SUM(AX6:AX51)</f>
        <v>1082700</v>
      </c>
      <c r="AY52" s="25"/>
      <c r="AZ52" s="25" t="n">
        <f aca="false">SUM(AZ6:AZ51)</f>
        <v>1082700</v>
      </c>
      <c r="BA52" s="25"/>
      <c r="BB52" s="25" t="n">
        <f aca="false">SUM(BB6:BB51)</f>
        <v>1026700</v>
      </c>
      <c r="BC52" s="25"/>
      <c r="BD52" s="25" t="n">
        <f aca="false">SUM(BD6:BD51)</f>
        <v>1026700</v>
      </c>
      <c r="BE52" s="25"/>
      <c r="BF52" s="72" t="n">
        <f aca="false">SUM(AH52:BE52)/12</f>
        <v>1083283.33333333</v>
      </c>
      <c r="BG52" s="32" t="n">
        <f aca="false">SUM(BG6:BG51)</f>
        <v>1026700</v>
      </c>
      <c r="BH52" s="31"/>
      <c r="BI52" s="25" t="n">
        <f aca="false">SUM(BI6:BI51)</f>
        <v>1026700</v>
      </c>
      <c r="BJ52" s="25"/>
      <c r="BK52" s="25" t="n">
        <f aca="false">SUM(BK6:BK51)</f>
        <v>1026700</v>
      </c>
      <c r="BL52" s="25"/>
      <c r="BM52" s="25" t="n">
        <f aca="false">SUM(BM6:BM51)</f>
        <v>987700</v>
      </c>
      <c r="BN52" s="25"/>
      <c r="BO52" s="25" t="n">
        <f aca="false">SUM(BO6:BO51)</f>
        <v>987700</v>
      </c>
      <c r="BP52" s="25"/>
      <c r="BQ52" s="25" t="n">
        <f aca="false">SUM(BQ6:BQ51)</f>
        <v>987700</v>
      </c>
      <c r="BR52" s="25"/>
      <c r="BS52" s="25" t="n">
        <f aca="false">SUM(BS6:BS51)</f>
        <v>987700</v>
      </c>
      <c r="BT52" s="25"/>
      <c r="BU52" s="25" t="n">
        <f aca="false">SUM(BU6:BU51)</f>
        <v>987700</v>
      </c>
      <c r="BV52" s="25"/>
      <c r="BW52" s="25" t="n">
        <f aca="false">SUM(BW6:BW51)</f>
        <v>987700</v>
      </c>
      <c r="BX52" s="25"/>
      <c r="BY52" s="25" t="n">
        <f aca="false">SUM(BY6:BY51)</f>
        <v>987700</v>
      </c>
      <c r="BZ52" s="25"/>
      <c r="CA52" s="25" t="n">
        <f aca="false">SUM(CA6:CA51)</f>
        <v>1001700</v>
      </c>
      <c r="CB52" s="25"/>
      <c r="CC52" s="25" t="n">
        <f aca="false">SUM(CC6:CC51)</f>
        <v>1001700</v>
      </c>
      <c r="CD52" s="25"/>
      <c r="CE52" s="72" t="n">
        <f aca="false">SUM(BG52:CD52)/12</f>
        <v>999783.333333333</v>
      </c>
      <c r="CF52" s="32" t="n">
        <f aca="false">SUM(CF6:CF51)</f>
        <v>976700</v>
      </c>
      <c r="CG52" s="31"/>
      <c r="CH52" s="25" t="n">
        <f aca="false">SUM(CH6:CH51)</f>
        <v>976700</v>
      </c>
      <c r="CI52" s="25"/>
      <c r="CJ52" s="25" t="n">
        <f aca="false">SUM(CJ6:CJ51)</f>
        <v>976700</v>
      </c>
      <c r="CK52" s="25"/>
      <c r="CL52" s="25" t="n">
        <f aca="false">SUM(CL6:CL51)</f>
        <v>962700</v>
      </c>
      <c r="CM52" s="25"/>
      <c r="CN52" s="25" t="n">
        <f aca="false">SUM(CN6:CN51)</f>
        <v>866200</v>
      </c>
      <c r="CO52" s="25"/>
      <c r="CP52" s="25" t="n">
        <f aca="false">SUM(CP6:CP51)</f>
        <v>866200</v>
      </c>
      <c r="CQ52" s="25"/>
      <c r="CR52" s="25" t="n">
        <f aca="false">SUM(CR6:CR51)</f>
        <v>866200</v>
      </c>
      <c r="CS52" s="25"/>
      <c r="CT52" s="25" t="n">
        <f aca="false">SUM(CT6:CT51)</f>
        <v>866200</v>
      </c>
      <c r="CU52" s="25"/>
      <c r="CV52" s="25" t="n">
        <f aca="false">SUM(CV6:CV51)</f>
        <v>866200</v>
      </c>
      <c r="CW52" s="25"/>
      <c r="CX52" s="25" t="n">
        <f aca="false">SUM(CX6:CX51)</f>
        <v>866200</v>
      </c>
      <c r="CY52" s="25"/>
      <c r="CZ52" s="25" t="n">
        <f aca="false">SUM(CZ6:CZ51)</f>
        <v>534200</v>
      </c>
      <c r="DA52" s="25"/>
      <c r="DB52" s="33" t="n">
        <f aca="false">SUM(DB6:DB51)</f>
        <v>534200</v>
      </c>
      <c r="DC52" s="33"/>
      <c r="DD52" s="73" t="n">
        <f aca="false">SUM(CF52:DC52)/12</f>
        <v>846533.333333333</v>
      </c>
      <c r="DE52" s="32" t="n">
        <f aca="false">SUM(DE6:DE51)</f>
        <v>485200</v>
      </c>
      <c r="DF52" s="40"/>
      <c r="DG52" s="36" t="n">
        <f aca="false">SUM(DG6:DG51)</f>
        <v>485200</v>
      </c>
      <c r="DH52" s="36"/>
      <c r="DI52" s="36" t="n">
        <f aca="false">SUM(DI6:DI51)</f>
        <v>485200</v>
      </c>
      <c r="DJ52" s="36"/>
      <c r="DK52" s="36" t="n">
        <f aca="false">SUM(DK6:DK51)</f>
        <v>471200</v>
      </c>
      <c r="DL52" s="36"/>
      <c r="DM52" s="36" t="n">
        <f aca="false">SUM(DM6:DM51)</f>
        <v>471200</v>
      </c>
      <c r="DN52" s="36"/>
      <c r="DO52" s="36" t="n">
        <f aca="false">SUM(DO6:DO51)</f>
        <v>471200</v>
      </c>
      <c r="DP52" s="36"/>
      <c r="DQ52" s="36" t="n">
        <f aca="false">SUM(DQ6:DQ51)</f>
        <v>471200</v>
      </c>
      <c r="DR52" s="36"/>
      <c r="DS52" s="36" t="n">
        <f aca="false">SUM(DS6:DS51)</f>
        <v>471200</v>
      </c>
      <c r="DT52" s="36"/>
      <c r="DU52" s="36" t="n">
        <f aca="false">SUM(DU6:DU51)</f>
        <v>471200</v>
      </c>
      <c r="DV52" s="36"/>
      <c r="DW52" s="36" t="n">
        <f aca="false">SUM(DW6:DW51)</f>
        <v>471200</v>
      </c>
      <c r="DX52" s="36"/>
      <c r="DY52" s="36" t="n">
        <f aca="false">SUM(DY6:DY51)</f>
        <v>485200</v>
      </c>
      <c r="DZ52" s="36"/>
      <c r="EA52" s="36" t="n">
        <f aca="false">SUM(EA6:EA51)</f>
        <v>485200</v>
      </c>
      <c r="EB52" s="36"/>
      <c r="EC52" s="72" t="n">
        <f aca="false">SUM(DE52:EB52)/12</f>
        <v>477033.333333333</v>
      </c>
      <c r="ED52" s="41" t="n">
        <f aca="false">SUM(ED6:ED51)</f>
        <v>485200</v>
      </c>
      <c r="EE52" s="40"/>
      <c r="EF52" s="36" t="n">
        <f aca="false">SUM(EF6:EF51)</f>
        <v>485200</v>
      </c>
      <c r="EG52" s="36"/>
      <c r="EH52" s="36" t="n">
        <f aca="false">SUM(EH6:EH51)</f>
        <v>440200</v>
      </c>
      <c r="EI52" s="36"/>
      <c r="EJ52" s="36" t="n">
        <f aca="false">SUM(EJ6:EJ51)</f>
        <v>196200</v>
      </c>
      <c r="EK52" s="36"/>
      <c r="EL52" s="36" t="n">
        <f aca="false">SUM(EL6:EL51)</f>
        <v>196200</v>
      </c>
      <c r="EM52" s="36"/>
      <c r="EN52" s="36" t="n">
        <f aca="false">SUM(EN6:EN51)</f>
        <v>188700</v>
      </c>
      <c r="EO52" s="36"/>
      <c r="EP52" s="36" t="n">
        <f aca="false">SUM(EP6:EP51)</f>
        <v>188700</v>
      </c>
      <c r="EQ52" s="36"/>
      <c r="ER52" s="36" t="n">
        <f aca="false">SUM(ER6:ER51)</f>
        <v>188700</v>
      </c>
      <c r="ES52" s="36"/>
      <c r="ET52" s="36" t="n">
        <f aca="false">SUM(ET6:ET51)</f>
        <v>188700</v>
      </c>
      <c r="EU52" s="36"/>
      <c r="EV52" s="36" t="n">
        <f aca="false">SUM(EV6:EV51)</f>
        <v>188700</v>
      </c>
      <c r="EW52" s="36"/>
      <c r="EX52" s="36" t="n">
        <f aca="false">SUM(EX6:EX51)</f>
        <v>202700</v>
      </c>
      <c r="EY52" s="36"/>
      <c r="EZ52" s="36" t="n">
        <f aca="false">SUM(EZ6:EZ51)</f>
        <v>202700</v>
      </c>
      <c r="FA52" s="36"/>
      <c r="FB52" s="72" t="n">
        <f aca="false">SUM(ED52:FA52)/12</f>
        <v>262658.333333333</v>
      </c>
      <c r="FC52" s="32" t="n">
        <f aca="false">SUM(FC6:FC51)</f>
        <v>202700</v>
      </c>
      <c r="FD52" s="31"/>
      <c r="FE52" s="25" t="n">
        <f aca="false">SUM(FE6:FE51)</f>
        <v>202700</v>
      </c>
      <c r="FF52" s="25"/>
      <c r="FG52" s="25" t="n">
        <f aca="false">SUM(FG6:FG51)</f>
        <v>199200</v>
      </c>
      <c r="FH52" s="25"/>
      <c r="FI52" s="25" t="n">
        <f aca="false">SUM(FI6:FI51)</f>
        <v>185200</v>
      </c>
      <c r="FJ52" s="25"/>
      <c r="FK52" s="25" t="n">
        <f aca="false">SUM(FK6:FK51)</f>
        <v>185200</v>
      </c>
      <c r="FL52" s="25"/>
      <c r="FM52" s="25" t="n">
        <f aca="false">SUM(FM6:FM51)</f>
        <v>185200</v>
      </c>
      <c r="FN52" s="25"/>
      <c r="FO52" s="25" t="n">
        <f aca="false">SUM(FO6:FO51)</f>
        <v>185200</v>
      </c>
      <c r="FP52" s="25"/>
      <c r="FQ52" s="25" t="n">
        <f aca="false">SUM(FQ6:FQ51)</f>
        <v>185200</v>
      </c>
      <c r="FR52" s="25"/>
      <c r="FS52" s="25" t="n">
        <f aca="false">SUM(FS6:FS51)</f>
        <v>185200</v>
      </c>
      <c r="FT52" s="25"/>
      <c r="FU52" s="25" t="n">
        <f aca="false">SUM(FU6:FU51)</f>
        <v>185200</v>
      </c>
      <c r="FV52" s="25"/>
      <c r="FW52" s="25" t="n">
        <f aca="false">SUM(FW6:FW51)</f>
        <v>199200</v>
      </c>
      <c r="FX52" s="25"/>
      <c r="FY52" s="25" t="n">
        <f aca="false">SUM(FY6:FY51)</f>
        <v>109200</v>
      </c>
      <c r="FZ52" s="25"/>
      <c r="GA52" s="72" t="n">
        <f aca="false">SUM(FC52:FZ52)/12</f>
        <v>184116.666666667</v>
      </c>
      <c r="GB52" s="32" t="n">
        <f aca="false">SUM(GB6:GB51)</f>
        <v>109200</v>
      </c>
      <c r="GC52" s="40"/>
      <c r="GD52" s="36" t="n">
        <f aca="false">SUM(GD6:GD51)</f>
        <v>109200</v>
      </c>
      <c r="GE52" s="36"/>
      <c r="GF52" s="36" t="n">
        <f aca="false">SUM(GF6:GF51)</f>
        <v>109200</v>
      </c>
      <c r="GG52" s="36"/>
      <c r="GH52" s="36" t="n">
        <f aca="false">SUM(GH6:GH51)</f>
        <v>95200</v>
      </c>
      <c r="GI52" s="36"/>
      <c r="GJ52" s="36" t="n">
        <f aca="false">SUM(GJ6:GJ51)</f>
        <v>95200</v>
      </c>
      <c r="GK52" s="36"/>
      <c r="GL52" s="36" t="n">
        <f aca="false">SUM(GL6:GL51)</f>
        <v>95200</v>
      </c>
      <c r="GM52" s="36"/>
      <c r="GN52" s="36" t="n">
        <f aca="false">SUM(GN6:GN51)</f>
        <v>95200</v>
      </c>
      <c r="GO52" s="36"/>
      <c r="GP52" s="36" t="n">
        <f aca="false">SUM(GP6:GP51)</f>
        <v>95200</v>
      </c>
      <c r="GQ52" s="36"/>
      <c r="GR52" s="36" t="n">
        <f aca="false">SUM(GR6:GR51)</f>
        <v>95200</v>
      </c>
      <c r="GS52" s="36"/>
      <c r="GT52" s="36" t="n">
        <f aca="false">SUM(GT6:GT51)</f>
        <v>95200</v>
      </c>
      <c r="GU52" s="36"/>
      <c r="GV52" s="36" t="n">
        <f aca="false">SUM(GV6:GV51)</f>
        <v>109200</v>
      </c>
      <c r="GW52" s="36"/>
      <c r="GX52" s="36" t="n">
        <f aca="false">SUM(GX6:GX51)</f>
        <v>109200</v>
      </c>
      <c r="GY52" s="36"/>
      <c r="GZ52" s="72" t="n">
        <f aca="false">SUM(GB52:GY52)/12</f>
        <v>101033.333333333</v>
      </c>
      <c r="HA52" s="41" t="n">
        <f aca="false">SUM(HA6:HA51)</f>
        <v>109200</v>
      </c>
      <c r="HB52" s="40"/>
      <c r="HC52" s="36" t="n">
        <f aca="false">SUM(HC6:HC51)</f>
        <v>109200</v>
      </c>
      <c r="HD52" s="36"/>
      <c r="HE52" s="36" t="n">
        <f aca="false">SUM(HE6:HE51)</f>
        <v>109200</v>
      </c>
      <c r="HF52" s="36"/>
      <c r="HG52" s="36" t="n">
        <f aca="false">SUM(HG6:HG51)</f>
        <v>95200</v>
      </c>
      <c r="HH52" s="36"/>
      <c r="HI52" s="36" t="n">
        <f aca="false">SUM(HI6:HI51)</f>
        <v>95200</v>
      </c>
      <c r="HJ52" s="36"/>
      <c r="HK52" s="36" t="n">
        <f aca="false">SUM(HK6:HK51)</f>
        <v>95200</v>
      </c>
      <c r="HL52" s="36"/>
      <c r="HM52" s="36" t="n">
        <f aca="false">SUM(HM6:HM51)</f>
        <v>95200</v>
      </c>
      <c r="HN52" s="36"/>
      <c r="HO52" s="36" t="n">
        <f aca="false">SUM(HO6:HO51)</f>
        <v>95200</v>
      </c>
      <c r="HP52" s="36"/>
      <c r="HQ52" s="36" t="n">
        <f aca="false">SUM(HQ6:HQ51)</f>
        <v>95200</v>
      </c>
      <c r="HR52" s="36"/>
      <c r="HS52" s="36" t="n">
        <f aca="false">SUM(HS6:HS51)</f>
        <v>95200</v>
      </c>
      <c r="HT52" s="36"/>
      <c r="HU52" s="36" t="n">
        <f aca="false">SUM(HU6:HU51)</f>
        <v>95200</v>
      </c>
      <c r="HV52" s="36"/>
      <c r="HW52" s="36" t="n">
        <f aca="false">SUM(HW6:HW51)</f>
        <v>95200</v>
      </c>
      <c r="HX52" s="36"/>
      <c r="HY52" s="72" t="n">
        <f aca="false">SUM(HA52:HX52)/12</f>
        <v>98700</v>
      </c>
      <c r="HZ52" s="46"/>
      <c r="IA52" s="45"/>
      <c r="IB52" s="45"/>
      <c r="IC52" s="45"/>
      <c r="ID52" s="45"/>
      <c r="IE52" s="45"/>
      <c r="IF52" s="45"/>
      <c r="IG52" s="45"/>
      <c r="IH52" s="45"/>
      <c r="II52" s="45"/>
      <c r="IJ52" s="45"/>
    </row>
    <row r="53" customFormat="false" ht="12.75" hidden="false" customHeight="false" outlineLevel="0" collapsed="false">
      <c r="A53" s="71" t="s">
        <v>49</v>
      </c>
      <c r="C53" s="71"/>
      <c r="E53" s="71"/>
      <c r="F53" s="71"/>
      <c r="I53" s="31" t="n">
        <f aca="false">1090000-I52</f>
        <v>400</v>
      </c>
      <c r="J53" s="10"/>
      <c r="K53" s="31" t="n">
        <f aca="false">1090000-K52</f>
        <v>400</v>
      </c>
      <c r="L53" s="31"/>
      <c r="M53" s="25" t="n">
        <f aca="false">1090000-M52</f>
        <v>400</v>
      </c>
      <c r="N53" s="25"/>
      <c r="O53" s="25" t="n">
        <f aca="false">1090000-O52</f>
        <v>14400</v>
      </c>
      <c r="P53" s="25"/>
      <c r="Q53" s="25" t="n">
        <f aca="false">1090000-Q52</f>
        <v>14400</v>
      </c>
      <c r="R53" s="25"/>
      <c r="S53" s="25" t="n">
        <f aca="false">1210000-S52</f>
        <v>67700</v>
      </c>
      <c r="T53" s="25"/>
      <c r="U53" s="25" t="n">
        <f aca="false">1210000-U52</f>
        <v>27700</v>
      </c>
      <c r="V53" s="25"/>
      <c r="W53" s="25" t="n">
        <f aca="false">1210000-W52</f>
        <v>27700</v>
      </c>
      <c r="X53" s="25"/>
      <c r="Y53" s="25" t="n">
        <f aca="false">1210000-Y52</f>
        <v>27700</v>
      </c>
      <c r="Z53" s="25"/>
      <c r="AA53" s="25" t="n">
        <f aca="false">1210000-AA52</f>
        <v>27700</v>
      </c>
      <c r="AB53" s="25"/>
      <c r="AC53" s="25" t="n">
        <f aca="false">1210000-AC52</f>
        <v>94700</v>
      </c>
      <c r="AD53" s="25"/>
      <c r="AE53" s="25" t="n">
        <f aca="false">1210000-AE52</f>
        <v>94700</v>
      </c>
      <c r="AF53" s="25"/>
      <c r="AG53" s="72" t="n">
        <f aca="false">SUM(I53:AF53)/12</f>
        <v>33158.3333333333</v>
      </c>
      <c r="AH53" s="32" t="n">
        <f aca="false">1210000-AH52</f>
        <v>94700</v>
      </c>
      <c r="AI53" s="31"/>
      <c r="AJ53" s="25" t="n">
        <f aca="false">1210000-AJ52</f>
        <v>94700</v>
      </c>
      <c r="AK53" s="25"/>
      <c r="AL53" s="25" t="n">
        <f aca="false">1210000-AL52</f>
        <v>94700</v>
      </c>
      <c r="AM53" s="25"/>
      <c r="AN53" s="25" t="n">
        <f aca="false">1210000-AN52</f>
        <v>116700</v>
      </c>
      <c r="AO53" s="25"/>
      <c r="AP53" s="25" t="n">
        <f aca="false">1210000-AP52</f>
        <v>116700</v>
      </c>
      <c r="AQ53" s="25"/>
      <c r="AR53" s="25" t="n">
        <f aca="false">1210000-AR52</f>
        <v>127300</v>
      </c>
      <c r="AS53" s="25"/>
      <c r="AT53" s="25" t="n">
        <f aca="false">1210000-AT52</f>
        <v>127300</v>
      </c>
      <c r="AU53" s="25"/>
      <c r="AV53" s="25" t="n">
        <f aca="false">1210000-AV52</f>
        <v>127300</v>
      </c>
      <c r="AW53" s="25"/>
      <c r="AX53" s="25" t="n">
        <f aca="false">1210000-AX52</f>
        <v>127300</v>
      </c>
      <c r="AY53" s="25"/>
      <c r="AZ53" s="25" t="n">
        <f aca="false">1210000-AZ52</f>
        <v>127300</v>
      </c>
      <c r="BA53" s="25"/>
      <c r="BB53" s="25" t="n">
        <f aca="false">1210000-BB52</f>
        <v>183300</v>
      </c>
      <c r="BC53" s="25"/>
      <c r="BD53" s="25" t="n">
        <f aca="false">1210000-BD52</f>
        <v>183300</v>
      </c>
      <c r="BE53" s="25"/>
      <c r="BF53" s="72" t="n">
        <f aca="false">SUM(AH53:BE53)/12</f>
        <v>126716.666666667</v>
      </c>
      <c r="BG53" s="32" t="n">
        <f aca="false">1210000-BG52</f>
        <v>183300</v>
      </c>
      <c r="BH53" s="31"/>
      <c r="BI53" s="25" t="n">
        <f aca="false">1210000-BI52</f>
        <v>183300</v>
      </c>
      <c r="BJ53" s="25"/>
      <c r="BK53" s="25" t="n">
        <f aca="false">1210000-BK52</f>
        <v>183300</v>
      </c>
      <c r="BL53" s="25"/>
      <c r="BM53" s="25" t="n">
        <f aca="false">1210000-BM52</f>
        <v>222300</v>
      </c>
      <c r="BN53" s="25"/>
      <c r="BO53" s="25" t="n">
        <f aca="false">1210000-BO52</f>
        <v>222300</v>
      </c>
      <c r="BP53" s="25"/>
      <c r="BQ53" s="25" t="n">
        <f aca="false">1210000-BQ52</f>
        <v>222300</v>
      </c>
      <c r="BR53" s="25"/>
      <c r="BS53" s="25" t="n">
        <f aca="false">1210000-BS52</f>
        <v>222300</v>
      </c>
      <c r="BT53" s="25"/>
      <c r="BU53" s="25" t="n">
        <f aca="false">1210000-BU52</f>
        <v>222300</v>
      </c>
      <c r="BV53" s="25"/>
      <c r="BW53" s="25" t="n">
        <f aca="false">1210000-BW52</f>
        <v>222300</v>
      </c>
      <c r="BX53" s="25"/>
      <c r="BY53" s="25" t="n">
        <f aca="false">1210000-BY52</f>
        <v>222300</v>
      </c>
      <c r="BZ53" s="25"/>
      <c r="CA53" s="25" t="n">
        <f aca="false">1210000-CA52</f>
        <v>208300</v>
      </c>
      <c r="CB53" s="25"/>
      <c r="CC53" s="25" t="n">
        <f aca="false">1210000-CC52</f>
        <v>208300</v>
      </c>
      <c r="CD53" s="25"/>
      <c r="CE53" s="72" t="n">
        <f aca="false">SUM(BG53:CD53)/12</f>
        <v>210216.666666667</v>
      </c>
      <c r="CF53" s="32" t="n">
        <f aca="false">1210000-CF52</f>
        <v>233300</v>
      </c>
      <c r="CG53" s="31"/>
      <c r="CH53" s="25" t="n">
        <f aca="false">1210000-CH52</f>
        <v>233300</v>
      </c>
      <c r="CI53" s="25"/>
      <c r="CJ53" s="25" t="n">
        <f aca="false">1210000-CJ52</f>
        <v>233300</v>
      </c>
      <c r="CK53" s="25"/>
      <c r="CL53" s="25" t="n">
        <f aca="false">1210000-CL52</f>
        <v>247300</v>
      </c>
      <c r="CM53" s="25"/>
      <c r="CN53" s="25" t="n">
        <f aca="false">1210000-CN52</f>
        <v>343800</v>
      </c>
      <c r="CO53" s="25"/>
      <c r="CP53" s="25" t="n">
        <f aca="false">1210000-CP52</f>
        <v>343800</v>
      </c>
      <c r="CQ53" s="25"/>
      <c r="CR53" s="25" t="n">
        <f aca="false">1210000-CR52</f>
        <v>343800</v>
      </c>
      <c r="CS53" s="25"/>
      <c r="CT53" s="25" t="n">
        <f aca="false">1210000-CT52</f>
        <v>343800</v>
      </c>
      <c r="CU53" s="25"/>
      <c r="CV53" s="25" t="n">
        <f aca="false">1210000-CV52</f>
        <v>343800</v>
      </c>
      <c r="CW53" s="25"/>
      <c r="CX53" s="25" t="n">
        <f aca="false">1210000-CX52</f>
        <v>343800</v>
      </c>
      <c r="CY53" s="25"/>
      <c r="CZ53" s="25" t="n">
        <f aca="false">1210000-CZ52</f>
        <v>675800</v>
      </c>
      <c r="DA53" s="25"/>
      <c r="DB53" s="25" t="n">
        <f aca="false">1210000-DB52</f>
        <v>675800</v>
      </c>
      <c r="DC53" s="25"/>
      <c r="DD53" s="73" t="n">
        <f aca="false">SUM(CF53:DC53)/12</f>
        <v>363466.666666667</v>
      </c>
      <c r="DE53" s="32" t="n">
        <f aca="false">1210000-DE52</f>
        <v>724800</v>
      </c>
      <c r="DF53" s="40"/>
      <c r="DG53" s="36" t="n">
        <f aca="false">1210000-DG52</f>
        <v>724800</v>
      </c>
      <c r="DH53" s="36"/>
      <c r="DI53" s="36" t="n">
        <f aca="false">1210000-DI52</f>
        <v>724800</v>
      </c>
      <c r="DJ53" s="36"/>
      <c r="DK53" s="36" t="n">
        <f aca="false">1210000-DK52</f>
        <v>738800</v>
      </c>
      <c r="DL53" s="36"/>
      <c r="DM53" s="36" t="n">
        <f aca="false">1210000-DM52</f>
        <v>738800</v>
      </c>
      <c r="DN53" s="36"/>
      <c r="DO53" s="36" t="n">
        <f aca="false">1210000-DO52</f>
        <v>738800</v>
      </c>
      <c r="DP53" s="36"/>
      <c r="DQ53" s="36" t="n">
        <f aca="false">1210000-DQ52</f>
        <v>738800</v>
      </c>
      <c r="DR53" s="36"/>
      <c r="DS53" s="36" t="n">
        <f aca="false">1210000-DS52</f>
        <v>738800</v>
      </c>
      <c r="DT53" s="36"/>
      <c r="DU53" s="36" t="n">
        <f aca="false">1210000-DU52</f>
        <v>738800</v>
      </c>
      <c r="DV53" s="36"/>
      <c r="DW53" s="36" t="n">
        <f aca="false">1210000-DW52</f>
        <v>738800</v>
      </c>
      <c r="DX53" s="36"/>
      <c r="DY53" s="36" t="n">
        <f aca="false">1210000-DY52</f>
        <v>724800</v>
      </c>
      <c r="DZ53" s="36"/>
      <c r="EA53" s="36" t="n">
        <f aca="false">1210000-EA52</f>
        <v>724800</v>
      </c>
      <c r="EB53" s="36"/>
      <c r="EC53" s="72" t="n">
        <f aca="false">SUM(DE53:EB53)/12</f>
        <v>732966.666666667</v>
      </c>
      <c r="ED53" s="41" t="n">
        <f aca="false">1210000-ED52</f>
        <v>724800</v>
      </c>
      <c r="EE53" s="40"/>
      <c r="EF53" s="36" t="n">
        <f aca="false">1210000-EF52</f>
        <v>724800</v>
      </c>
      <c r="EG53" s="36"/>
      <c r="EH53" s="36" t="n">
        <f aca="false">1210000-EH52</f>
        <v>769800</v>
      </c>
      <c r="EI53" s="36"/>
      <c r="EJ53" s="36" t="n">
        <f aca="false">1210000-EJ52</f>
        <v>1013800</v>
      </c>
      <c r="EK53" s="36"/>
      <c r="EL53" s="36" t="n">
        <f aca="false">1210000-EL52</f>
        <v>1013800</v>
      </c>
      <c r="EM53" s="36"/>
      <c r="EN53" s="36" t="n">
        <f aca="false">1210000-EN52</f>
        <v>1021300</v>
      </c>
      <c r="EO53" s="36"/>
      <c r="EP53" s="36" t="n">
        <f aca="false">1210000-EP52</f>
        <v>1021300</v>
      </c>
      <c r="EQ53" s="36"/>
      <c r="ER53" s="36" t="n">
        <f aca="false">1210000-ER52</f>
        <v>1021300</v>
      </c>
      <c r="ES53" s="36"/>
      <c r="ET53" s="36" t="n">
        <f aca="false">1210000-ET52</f>
        <v>1021300</v>
      </c>
      <c r="EU53" s="36"/>
      <c r="EV53" s="36" t="n">
        <f aca="false">1210000-EV52</f>
        <v>1021300</v>
      </c>
      <c r="EW53" s="36"/>
      <c r="EX53" s="36" t="n">
        <f aca="false">1210000-EX52</f>
        <v>1007300</v>
      </c>
      <c r="EY53" s="36"/>
      <c r="EZ53" s="36" t="n">
        <f aca="false">1210000-EZ52</f>
        <v>1007300</v>
      </c>
      <c r="FA53" s="36"/>
      <c r="FB53" s="72" t="n">
        <f aca="false">SUM(ED53:FA53)/12</f>
        <v>947341.666666667</v>
      </c>
      <c r="FC53" s="32" t="n">
        <f aca="false">1210000-FC52</f>
        <v>1007300</v>
      </c>
      <c r="FD53" s="31"/>
      <c r="FE53" s="25" t="n">
        <f aca="false">1210000-FE52</f>
        <v>1007300</v>
      </c>
      <c r="FF53" s="25"/>
      <c r="FG53" s="25" t="n">
        <f aca="false">1210000-FG52</f>
        <v>1010800</v>
      </c>
      <c r="FH53" s="25"/>
      <c r="FI53" s="25" t="n">
        <f aca="false">1210000-FI52</f>
        <v>1024800</v>
      </c>
      <c r="FJ53" s="25"/>
      <c r="FK53" s="25" t="n">
        <f aca="false">1210000-FK52</f>
        <v>1024800</v>
      </c>
      <c r="FL53" s="25"/>
      <c r="FM53" s="25" t="n">
        <f aca="false">1210000-FM52</f>
        <v>1024800</v>
      </c>
      <c r="FN53" s="25"/>
      <c r="FO53" s="25" t="n">
        <f aca="false">1210000-FO52</f>
        <v>1024800</v>
      </c>
      <c r="FP53" s="25"/>
      <c r="FQ53" s="25" t="n">
        <f aca="false">1210000-FQ52</f>
        <v>1024800</v>
      </c>
      <c r="FR53" s="25"/>
      <c r="FS53" s="25" t="n">
        <f aca="false">1210000-FS52</f>
        <v>1024800</v>
      </c>
      <c r="FT53" s="25"/>
      <c r="FU53" s="25" t="n">
        <f aca="false">1210000-FU52</f>
        <v>1024800</v>
      </c>
      <c r="FV53" s="25"/>
      <c r="FW53" s="25" t="n">
        <f aca="false">1210000-FW52</f>
        <v>1010800</v>
      </c>
      <c r="FX53" s="25"/>
      <c r="FY53" s="25" t="n">
        <f aca="false">1210000-FY52</f>
        <v>1100800</v>
      </c>
      <c r="FZ53" s="25"/>
      <c r="GA53" s="72" t="n">
        <f aca="false">SUM(FC53:FZ53)/12</f>
        <v>1025883.33333333</v>
      </c>
      <c r="GB53" s="32" t="n">
        <f aca="false">1210000-GB52</f>
        <v>1100800</v>
      </c>
      <c r="GC53" s="40"/>
      <c r="GD53" s="36" t="n">
        <f aca="false">1210000-GD52</f>
        <v>1100800</v>
      </c>
      <c r="GE53" s="36"/>
      <c r="GF53" s="36" t="n">
        <f aca="false">1210000-GF52</f>
        <v>1100800</v>
      </c>
      <c r="GG53" s="36"/>
      <c r="GH53" s="36" t="n">
        <f aca="false">1210000-GH52</f>
        <v>1114800</v>
      </c>
      <c r="GI53" s="36"/>
      <c r="GJ53" s="36" t="n">
        <f aca="false">1210000-GJ52</f>
        <v>1114800</v>
      </c>
      <c r="GK53" s="36"/>
      <c r="GL53" s="36" t="n">
        <f aca="false">1210000-GL52</f>
        <v>1114800</v>
      </c>
      <c r="GM53" s="36"/>
      <c r="GN53" s="36" t="n">
        <f aca="false">1210000-GN52</f>
        <v>1114800</v>
      </c>
      <c r="GO53" s="36"/>
      <c r="GP53" s="36" t="n">
        <f aca="false">1210000-GP52</f>
        <v>1114800</v>
      </c>
      <c r="GQ53" s="36"/>
      <c r="GR53" s="36" t="n">
        <f aca="false">1210000-GR52</f>
        <v>1114800</v>
      </c>
      <c r="GS53" s="36"/>
      <c r="GT53" s="36" t="n">
        <f aca="false">1210000-GT52</f>
        <v>1114800</v>
      </c>
      <c r="GU53" s="36"/>
      <c r="GV53" s="36" t="n">
        <f aca="false">1210000-GV52</f>
        <v>1100800</v>
      </c>
      <c r="GW53" s="36"/>
      <c r="GX53" s="36" t="n">
        <f aca="false">1210000-GX52</f>
        <v>1100800</v>
      </c>
      <c r="GY53" s="36"/>
      <c r="GZ53" s="72" t="n">
        <f aca="false">SUM(GB53:GY53)/12</f>
        <v>1108966.66666667</v>
      </c>
      <c r="HA53" s="41" t="n">
        <f aca="false">1210000-HA52</f>
        <v>1100800</v>
      </c>
      <c r="HB53" s="40"/>
      <c r="HC53" s="36" t="n">
        <f aca="false">1210000-HC52</f>
        <v>1100800</v>
      </c>
      <c r="HD53" s="36"/>
      <c r="HE53" s="36" t="n">
        <f aca="false">1210000-HE52</f>
        <v>1100800</v>
      </c>
      <c r="HF53" s="36"/>
      <c r="HG53" s="36" t="n">
        <f aca="false">1210000-HG52</f>
        <v>1114800</v>
      </c>
      <c r="HH53" s="36"/>
      <c r="HI53" s="36" t="n">
        <f aca="false">1210000-HI52</f>
        <v>1114800</v>
      </c>
      <c r="HJ53" s="36"/>
      <c r="HK53" s="36" t="n">
        <f aca="false">1210000-HK52</f>
        <v>1114800</v>
      </c>
      <c r="HL53" s="36"/>
      <c r="HM53" s="36" t="n">
        <f aca="false">1210000-HM52</f>
        <v>1114800</v>
      </c>
      <c r="HN53" s="36"/>
      <c r="HO53" s="36" t="n">
        <f aca="false">1210000-HO52</f>
        <v>1114800</v>
      </c>
      <c r="HP53" s="36"/>
      <c r="HQ53" s="36" t="n">
        <f aca="false">1210000-HQ52</f>
        <v>1114800</v>
      </c>
      <c r="HR53" s="36"/>
      <c r="HS53" s="36" t="n">
        <f aca="false">1210000-HS52</f>
        <v>1114800</v>
      </c>
      <c r="HT53" s="36"/>
      <c r="HU53" s="36" t="n">
        <f aca="false">1210000-HU52</f>
        <v>1114800</v>
      </c>
      <c r="HV53" s="36"/>
      <c r="HW53" s="36" t="n">
        <f aca="false">1210000-HW52</f>
        <v>1114800</v>
      </c>
      <c r="HX53" s="36"/>
      <c r="HY53" s="72" t="n">
        <f aca="false">SUM(HA53:HX53)/12</f>
        <v>1111300</v>
      </c>
      <c r="HZ53" s="46"/>
      <c r="IA53" s="45"/>
      <c r="IB53" s="45"/>
      <c r="IC53" s="45"/>
      <c r="ID53" s="45"/>
      <c r="IE53" s="45"/>
      <c r="IF53" s="45"/>
      <c r="IG53" s="45"/>
      <c r="IH53" s="45"/>
      <c r="II53" s="45"/>
      <c r="IJ53" s="45"/>
    </row>
    <row r="54" customFormat="false" ht="12.75" hidden="false" customHeight="false" outlineLevel="0" collapsed="false">
      <c r="C54" s="71"/>
      <c r="E54" s="71"/>
      <c r="F54" s="71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72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72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72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  <c r="DA54" s="25"/>
      <c r="DB54" s="33"/>
      <c r="DC54" s="33"/>
      <c r="DD54" s="73"/>
      <c r="DE54" s="74"/>
      <c r="DF54" s="75"/>
      <c r="DG54" s="75"/>
      <c r="DH54" s="75"/>
      <c r="DI54" s="75"/>
      <c r="DJ54" s="75"/>
      <c r="DK54" s="75"/>
      <c r="DL54" s="75"/>
      <c r="DM54" s="75"/>
      <c r="DN54" s="75"/>
      <c r="DO54" s="75"/>
      <c r="DP54" s="75"/>
      <c r="DQ54" s="75"/>
      <c r="DR54" s="75"/>
      <c r="DS54" s="75"/>
      <c r="DT54" s="75"/>
      <c r="DU54" s="75"/>
      <c r="DV54" s="75"/>
      <c r="DW54" s="75"/>
      <c r="DX54" s="75"/>
      <c r="DY54" s="75"/>
      <c r="DZ54" s="75"/>
      <c r="EA54" s="75"/>
      <c r="EB54" s="75"/>
      <c r="EC54" s="72" t="n">
        <f aca="false">SUM(DE54:EB54)</f>
        <v>0</v>
      </c>
      <c r="ED54" s="45"/>
      <c r="EE54" s="45"/>
      <c r="EF54" s="45"/>
      <c r="EG54" s="45"/>
      <c r="EH54" s="45"/>
      <c r="EI54" s="45"/>
      <c r="EJ54" s="45"/>
      <c r="EK54" s="45"/>
      <c r="EL54" s="45"/>
      <c r="EM54" s="45"/>
      <c r="EN54" s="45"/>
      <c r="EO54" s="45"/>
      <c r="EP54" s="45"/>
      <c r="EQ54" s="45"/>
      <c r="ER54" s="45"/>
      <c r="ES54" s="45"/>
      <c r="ET54" s="45"/>
      <c r="EU54" s="45"/>
      <c r="EV54" s="45"/>
      <c r="EW54" s="45"/>
      <c r="EX54" s="45"/>
      <c r="EY54" s="45"/>
      <c r="EZ54" s="45"/>
      <c r="FA54" s="45"/>
      <c r="FB54" s="72"/>
      <c r="GA54" s="72"/>
      <c r="GB54" s="10"/>
      <c r="GC54" s="76"/>
      <c r="GD54" s="45"/>
      <c r="GE54" s="45"/>
      <c r="GF54" s="45"/>
      <c r="GG54" s="45"/>
      <c r="GH54" s="45"/>
      <c r="GI54" s="45"/>
      <c r="GJ54" s="45"/>
      <c r="GK54" s="45"/>
      <c r="GL54" s="45"/>
      <c r="GM54" s="45"/>
      <c r="GN54" s="45"/>
      <c r="GO54" s="45"/>
      <c r="GP54" s="45"/>
      <c r="GQ54" s="45"/>
      <c r="GR54" s="45"/>
      <c r="GS54" s="45"/>
      <c r="GT54" s="45"/>
      <c r="GU54" s="45"/>
      <c r="GV54" s="45"/>
      <c r="GW54" s="45"/>
      <c r="GX54" s="45"/>
      <c r="GY54" s="45"/>
      <c r="GZ54" s="72"/>
      <c r="HA54" s="45"/>
      <c r="HB54" s="45"/>
      <c r="HC54" s="45"/>
      <c r="HD54" s="45"/>
      <c r="HE54" s="45"/>
      <c r="HF54" s="45"/>
      <c r="HG54" s="45"/>
      <c r="HH54" s="45"/>
      <c r="HI54" s="45"/>
      <c r="HJ54" s="45"/>
      <c r="HK54" s="45"/>
      <c r="HL54" s="45"/>
      <c r="HM54" s="45"/>
      <c r="HN54" s="45"/>
      <c r="HO54" s="45"/>
      <c r="HP54" s="45"/>
      <c r="HQ54" s="45"/>
      <c r="HR54" s="45"/>
      <c r="HS54" s="45"/>
      <c r="HT54" s="45"/>
      <c r="HU54" s="45"/>
      <c r="HV54" s="45"/>
      <c r="HW54" s="45"/>
      <c r="HX54" s="45"/>
      <c r="HY54" s="72"/>
      <c r="HZ54" s="45"/>
      <c r="IA54" s="45"/>
      <c r="IB54" s="45"/>
      <c r="IC54" s="45"/>
      <c r="ID54" s="45"/>
      <c r="IE54" s="45"/>
      <c r="IF54" s="45"/>
      <c r="IG54" s="45"/>
      <c r="IH54" s="45"/>
      <c r="II54" s="45"/>
      <c r="IJ54" s="45"/>
    </row>
    <row r="55" customFormat="false" ht="12.75" hidden="false" customHeight="false" outlineLevel="0" collapsed="false">
      <c r="A55" s="71" t="s">
        <v>50</v>
      </c>
      <c r="J55" s="77" t="n">
        <f aca="false">SUM(J6:J51)</f>
        <v>9260112.08</v>
      </c>
      <c r="K55" s="77"/>
      <c r="L55" s="77" t="n">
        <f aca="false">SUM(L6:L51)</f>
        <v>9220964.48</v>
      </c>
      <c r="M55" s="77"/>
      <c r="N55" s="77" t="n">
        <f aca="false">SUM(N6:N51)</f>
        <v>9281164.08</v>
      </c>
      <c r="O55" s="77"/>
      <c r="P55" s="77" t="n">
        <f aca="false">SUM(P6:P51)</f>
        <v>9217323.68</v>
      </c>
      <c r="Q55" s="77"/>
      <c r="R55" s="77" t="n">
        <f aca="false">SUM(R6:R51)</f>
        <v>9217323.68</v>
      </c>
      <c r="S55" s="77"/>
      <c r="T55" s="77" t="n">
        <f aca="false">SUM(T6:T51)</f>
        <v>10323534.08</v>
      </c>
      <c r="U55" s="77"/>
      <c r="V55" s="77" t="n">
        <f aca="false">SUM(V6:V51)</f>
        <v>10785614.08</v>
      </c>
      <c r="W55" s="77"/>
      <c r="X55" s="77" t="n">
        <f aca="false">SUM(X6:X51)</f>
        <v>10785614.08</v>
      </c>
      <c r="Y55" s="77"/>
      <c r="Z55" s="77" t="n">
        <f aca="false">SUM(Z6:Z51)</f>
        <v>10785614.08</v>
      </c>
      <c r="AA55" s="77"/>
      <c r="AB55" s="77" t="n">
        <f aca="false">SUM(AB6:AB51)</f>
        <v>10785614.08</v>
      </c>
      <c r="AC55" s="77"/>
      <c r="AD55" s="77" t="n">
        <f aca="false">SUM(AD6:AD51)</f>
        <v>10443962.16</v>
      </c>
      <c r="AE55" s="77"/>
      <c r="AF55" s="77" t="n">
        <f aca="false">SUM(AF6:AF51)</f>
        <v>10443962.16</v>
      </c>
      <c r="AG55" s="78" t="n">
        <f aca="false">SUM(I55:AF55)</f>
        <v>120550802.72</v>
      </c>
      <c r="AH55" s="77"/>
      <c r="AI55" s="77" t="e">
        <f aca="false">SUM(AI6:AI51)</f>
        <v>#VALUE!</v>
      </c>
      <c r="AJ55" s="77"/>
      <c r="AK55" s="77" t="e">
        <f aca="false">SUM(AK6:AK51)</f>
        <v>#VALUE!</v>
      </c>
      <c r="AL55" s="77"/>
      <c r="AM55" s="77" t="e">
        <f aca="false">SUM(AM6:AM51)</f>
        <v>#VALUE!</v>
      </c>
      <c r="AN55" s="77"/>
      <c r="AO55" s="77" t="e">
        <f aca="false">SUM(AO6:AO51)</f>
        <v>#VALUE!</v>
      </c>
      <c r="AP55" s="77"/>
      <c r="AQ55" s="77" t="e">
        <f aca="false">SUM(AQ6:AQ51)</f>
        <v>#VALUE!</v>
      </c>
      <c r="AR55" s="77"/>
      <c r="AS55" s="77" t="e">
        <f aca="false">SUM(AS6:AS51)</f>
        <v>#VALUE!</v>
      </c>
      <c r="AT55" s="77"/>
      <c r="AU55" s="77" t="e">
        <f aca="false">SUM(AU6:AU51)</f>
        <v>#VALUE!</v>
      </c>
      <c r="AV55" s="77"/>
      <c r="AW55" s="77" t="e">
        <f aca="false">SUM(AW6:AW51)</f>
        <v>#VALUE!</v>
      </c>
      <c r="AX55" s="77"/>
      <c r="AY55" s="77" t="e">
        <f aca="false">SUM(AY6:AY51)</f>
        <v>#VALUE!</v>
      </c>
      <c r="AZ55" s="77"/>
      <c r="BA55" s="77" t="e">
        <f aca="false">SUM(BA6:BA51)</f>
        <v>#VALUE!</v>
      </c>
      <c r="BB55" s="77"/>
      <c r="BC55" s="77" t="e">
        <f aca="false">SUM(BC6:BC51)</f>
        <v>#VALUE!</v>
      </c>
      <c r="BD55" s="77"/>
      <c r="BE55" s="77" t="e">
        <f aca="false">SUM(BE6:BE51)</f>
        <v>#VALUE!</v>
      </c>
      <c r="BF55" s="78" t="e">
        <f aca="false">SUM(AH55:BE55)</f>
        <v>#VALUE!</v>
      </c>
      <c r="BG55" s="77"/>
      <c r="BH55" s="77" t="e">
        <f aca="false">SUM(BH6:BH51)</f>
        <v>#VALUE!</v>
      </c>
      <c r="BI55" s="77"/>
      <c r="BJ55" s="77" t="e">
        <f aca="false">SUM(BJ6:BJ51)</f>
        <v>#VALUE!</v>
      </c>
      <c r="BK55" s="77"/>
      <c r="BL55" s="77" t="e">
        <f aca="false">SUM(BL6:BL51)</f>
        <v>#VALUE!</v>
      </c>
      <c r="BM55" s="77"/>
      <c r="BN55" s="77" t="e">
        <f aca="false">SUM(BN6:BN51)</f>
        <v>#VALUE!</v>
      </c>
      <c r="BO55" s="77"/>
      <c r="BP55" s="77" t="e">
        <f aca="false">SUM(BP6:BP51)</f>
        <v>#VALUE!</v>
      </c>
      <c r="BQ55" s="77"/>
      <c r="BR55" s="77" t="e">
        <f aca="false">SUM(BR6:BR51)</f>
        <v>#VALUE!</v>
      </c>
      <c r="BS55" s="77"/>
      <c r="BT55" s="77" t="e">
        <f aca="false">SUM(BT6:BT51)</f>
        <v>#VALUE!</v>
      </c>
      <c r="BU55" s="77"/>
      <c r="BV55" s="77" t="e">
        <f aca="false">SUM(BV6:BV51)</f>
        <v>#VALUE!</v>
      </c>
      <c r="BW55" s="77"/>
      <c r="BX55" s="77" t="e">
        <f aca="false">SUM(BX6:BX51)</f>
        <v>#VALUE!</v>
      </c>
      <c r="BY55" s="77"/>
      <c r="BZ55" s="77" t="e">
        <f aca="false">SUM(BZ6:BZ51)</f>
        <v>#VALUE!</v>
      </c>
      <c r="CA55" s="77"/>
      <c r="CB55" s="77" t="e">
        <f aca="false">SUM(CB6:CB51)</f>
        <v>#VALUE!</v>
      </c>
      <c r="CC55" s="77"/>
      <c r="CD55" s="77" t="e">
        <f aca="false">SUM(CD6:CD51)</f>
        <v>#VALUE!</v>
      </c>
      <c r="CE55" s="78" t="e">
        <f aca="false">SUM(BG55:CD55)</f>
        <v>#VALUE!</v>
      </c>
      <c r="CF55" s="77"/>
      <c r="CG55" s="77" t="e">
        <f aca="false">SUM(CG6:CG51)</f>
        <v>#VALUE!</v>
      </c>
      <c r="CH55" s="77"/>
      <c r="CI55" s="77" t="e">
        <f aca="false">SUM(CI6:CI51)</f>
        <v>#VALUE!</v>
      </c>
      <c r="CJ55" s="77"/>
      <c r="CK55" s="77" t="e">
        <f aca="false">SUM(CK6:CK51)</f>
        <v>#VALUE!</v>
      </c>
      <c r="CL55" s="77"/>
      <c r="CM55" s="77" t="e">
        <f aca="false">SUM(CM6:CM51)</f>
        <v>#VALUE!</v>
      </c>
      <c r="CN55" s="77"/>
      <c r="CO55" s="77" t="e">
        <f aca="false">SUM(CO6:CO51)</f>
        <v>#VALUE!</v>
      </c>
      <c r="CP55" s="77"/>
      <c r="CQ55" s="77" t="e">
        <f aca="false">SUM(CQ6:CQ51)</f>
        <v>#VALUE!</v>
      </c>
      <c r="CR55" s="77"/>
      <c r="CS55" s="77" t="e">
        <f aca="false">SUM(CS6:CS51)</f>
        <v>#VALUE!</v>
      </c>
      <c r="CT55" s="77"/>
      <c r="CU55" s="77" t="e">
        <f aca="false">SUM(CU6:CU51)</f>
        <v>#VALUE!</v>
      </c>
      <c r="CV55" s="77"/>
      <c r="CW55" s="77" t="e">
        <f aca="false">SUM(CW6:CW51)</f>
        <v>#VALUE!</v>
      </c>
      <c r="CX55" s="77"/>
      <c r="CY55" s="77" t="e">
        <f aca="false">SUM(CY6:CY51)</f>
        <v>#VALUE!</v>
      </c>
      <c r="CZ55" s="77"/>
      <c r="DA55" s="77" t="e">
        <f aca="false">SUM(DA6:DA51)</f>
        <v>#VALUE!</v>
      </c>
      <c r="DB55" s="77"/>
      <c r="DC55" s="77" t="e">
        <f aca="false">SUM(DC6:DC51)</f>
        <v>#VALUE!</v>
      </c>
      <c r="DD55" s="79" t="e">
        <f aca="false">SUM(CF55:DC55)</f>
        <v>#VALUE!</v>
      </c>
      <c r="DE55" s="77"/>
      <c r="DF55" s="80" t="e">
        <f aca="false">SUM(DF6:DF51)</f>
        <v>#VALUE!</v>
      </c>
      <c r="DG55" s="80"/>
      <c r="DH55" s="80" t="e">
        <f aca="false">SUM(DH6:DH51)</f>
        <v>#VALUE!</v>
      </c>
      <c r="DI55" s="80"/>
      <c r="DJ55" s="80" t="e">
        <f aca="false">SUM(DJ6:DJ51)</f>
        <v>#VALUE!</v>
      </c>
      <c r="DK55" s="80"/>
      <c r="DL55" s="80" t="e">
        <f aca="false">SUM(DL6:DL51)</f>
        <v>#VALUE!</v>
      </c>
      <c r="DM55" s="80"/>
      <c r="DN55" s="80" t="e">
        <f aca="false">SUM(DN6:DN51)</f>
        <v>#VALUE!</v>
      </c>
      <c r="DO55" s="80"/>
      <c r="DP55" s="80" t="e">
        <f aca="false">SUM(DP6:DP51)</f>
        <v>#VALUE!</v>
      </c>
      <c r="DQ55" s="80"/>
      <c r="DR55" s="80" t="e">
        <f aca="false">SUM(DR6:DR51)</f>
        <v>#VALUE!</v>
      </c>
      <c r="DS55" s="80"/>
      <c r="DT55" s="80" t="e">
        <f aca="false">SUM(DT6:DT51)</f>
        <v>#VALUE!</v>
      </c>
      <c r="DU55" s="80"/>
      <c r="DV55" s="80" t="e">
        <f aca="false">SUM(DV6:DV51)</f>
        <v>#VALUE!</v>
      </c>
      <c r="DW55" s="80"/>
      <c r="DX55" s="80" t="e">
        <f aca="false">SUM(DX6:DX51)</f>
        <v>#VALUE!</v>
      </c>
      <c r="DY55" s="80"/>
      <c r="DZ55" s="80" t="e">
        <f aca="false">SUM(DZ6:DZ51)</f>
        <v>#VALUE!</v>
      </c>
      <c r="EA55" s="80"/>
      <c r="EB55" s="80" t="e">
        <f aca="false">SUM(EB6:EB51)</f>
        <v>#VALUE!</v>
      </c>
      <c r="EC55" s="78" t="e">
        <f aca="false">SUM(DE55:EB55)</f>
        <v>#VALUE!</v>
      </c>
      <c r="ED55" s="80"/>
      <c r="EE55" s="80" t="e">
        <f aca="false">SUM(EE6:EE51)</f>
        <v>#VALUE!</v>
      </c>
      <c r="EF55" s="80"/>
      <c r="EG55" s="80" t="e">
        <f aca="false">SUM(EG6:EG51)</f>
        <v>#VALUE!</v>
      </c>
      <c r="EH55" s="80"/>
      <c r="EI55" s="80" t="e">
        <f aca="false">SUM(EI6:EI51)</f>
        <v>#VALUE!</v>
      </c>
      <c r="EJ55" s="80"/>
      <c r="EK55" s="80" t="e">
        <f aca="false">SUM(EK6:EK51)</f>
        <v>#VALUE!</v>
      </c>
      <c r="EL55" s="80"/>
      <c r="EM55" s="80" t="e">
        <f aca="false">SUM(EM6:EM51)</f>
        <v>#VALUE!</v>
      </c>
      <c r="EN55" s="80"/>
      <c r="EO55" s="80" t="e">
        <f aca="false">SUM(EO6:EO51)</f>
        <v>#VALUE!</v>
      </c>
      <c r="EP55" s="80"/>
      <c r="EQ55" s="80" t="e">
        <f aca="false">SUM(EQ6:EQ51)</f>
        <v>#VALUE!</v>
      </c>
      <c r="ER55" s="80"/>
      <c r="ES55" s="80" t="e">
        <f aca="false">SUM(ES6:ES51)</f>
        <v>#VALUE!</v>
      </c>
      <c r="ET55" s="80"/>
      <c r="EU55" s="80" t="e">
        <f aca="false">SUM(EU6:EU51)</f>
        <v>#VALUE!</v>
      </c>
      <c r="EV55" s="80"/>
      <c r="EW55" s="80" t="e">
        <f aca="false">SUM(EW6:EW51)</f>
        <v>#VALUE!</v>
      </c>
      <c r="EX55" s="80"/>
      <c r="EY55" s="80" t="e">
        <f aca="false">SUM(EY6:EY51)</f>
        <v>#VALUE!</v>
      </c>
      <c r="EZ55" s="80"/>
      <c r="FA55" s="80" t="e">
        <f aca="false">SUM(FA6:FA51)</f>
        <v>#VALUE!</v>
      </c>
      <c r="FB55" s="78" t="e">
        <f aca="false">SUM(ED55:FA55)</f>
        <v>#VALUE!</v>
      </c>
      <c r="FC55" s="77"/>
      <c r="FD55" s="77" t="e">
        <f aca="false">SUM(FD11:FD51)</f>
        <v>#VALUE!</v>
      </c>
      <c r="FE55" s="77"/>
      <c r="FF55" s="77" t="e">
        <f aca="false">SUM(FF11:FF51)</f>
        <v>#VALUE!</v>
      </c>
      <c r="FG55" s="77"/>
      <c r="FH55" s="77" t="e">
        <f aca="false">SUM(FH11:FH51)</f>
        <v>#VALUE!</v>
      </c>
      <c r="FI55" s="77"/>
      <c r="FJ55" s="77" t="e">
        <f aca="false">SUM(FJ11:FJ51)</f>
        <v>#VALUE!</v>
      </c>
      <c r="FK55" s="77"/>
      <c r="FL55" s="77" t="e">
        <f aca="false">SUM(FL11:FL51)</f>
        <v>#VALUE!</v>
      </c>
      <c r="FM55" s="77"/>
      <c r="FN55" s="77" t="e">
        <f aca="false">SUM(FN11:FN51)</f>
        <v>#VALUE!</v>
      </c>
      <c r="FO55" s="77"/>
      <c r="FP55" s="77" t="e">
        <f aca="false">SUM(FP11:FP51)</f>
        <v>#VALUE!</v>
      </c>
      <c r="FQ55" s="77"/>
      <c r="FR55" s="77" t="e">
        <f aca="false">SUM(FR11:FR51)</f>
        <v>#VALUE!</v>
      </c>
      <c r="FS55" s="77"/>
      <c r="FT55" s="77" t="e">
        <f aca="false">SUM(FT11:FT51)</f>
        <v>#VALUE!</v>
      </c>
      <c r="FU55" s="77"/>
      <c r="FV55" s="77" t="e">
        <f aca="false">SUM(FV11:FV51)</f>
        <v>#VALUE!</v>
      </c>
      <c r="FW55" s="77"/>
      <c r="FX55" s="77" t="e">
        <f aca="false">SUM(FX11:FX51)</f>
        <v>#VALUE!</v>
      </c>
      <c r="FY55" s="77"/>
      <c r="FZ55" s="77" t="e">
        <f aca="false">SUM(FZ11:FZ51)</f>
        <v>#VALUE!</v>
      </c>
      <c r="GA55" s="78" t="e">
        <f aca="false">SUM(FC55:FZ55)</f>
        <v>#VALUE!</v>
      </c>
      <c r="GB55" s="77"/>
      <c r="GC55" s="80" t="e">
        <f aca="false">SUM(GC29:GC51)</f>
        <v>#VALUE!</v>
      </c>
      <c r="GD55" s="80"/>
      <c r="GE55" s="80" t="e">
        <f aca="false">SUM(GE29:GE51)</f>
        <v>#VALUE!</v>
      </c>
      <c r="GF55" s="80"/>
      <c r="GG55" s="80" t="e">
        <f aca="false">SUM(GG29:GG51)</f>
        <v>#VALUE!</v>
      </c>
      <c r="GH55" s="80"/>
      <c r="GI55" s="80" t="e">
        <f aca="false">SUM(GI29:GI51)</f>
        <v>#VALUE!</v>
      </c>
      <c r="GJ55" s="80"/>
      <c r="GK55" s="80" t="e">
        <f aca="false">SUM(GK29:GK51)</f>
        <v>#VALUE!</v>
      </c>
      <c r="GL55" s="80"/>
      <c r="GM55" s="80" t="e">
        <f aca="false">SUM(GM29:GM51)</f>
        <v>#VALUE!</v>
      </c>
      <c r="GN55" s="80"/>
      <c r="GO55" s="80" t="e">
        <f aca="false">SUM(GO29:GO51)</f>
        <v>#VALUE!</v>
      </c>
      <c r="GP55" s="80"/>
      <c r="GQ55" s="80" t="e">
        <f aca="false">SUM(GQ29:GQ51)</f>
        <v>#VALUE!</v>
      </c>
      <c r="GR55" s="80"/>
      <c r="GS55" s="80" t="e">
        <f aca="false">SUM(GS29:GS51)</f>
        <v>#VALUE!</v>
      </c>
      <c r="GT55" s="80"/>
      <c r="GU55" s="80" t="e">
        <f aca="false">SUM(GU29:GU51)</f>
        <v>#VALUE!</v>
      </c>
      <c r="GV55" s="80"/>
      <c r="GW55" s="80" t="e">
        <f aca="false">SUM(GW29:GW51)</f>
        <v>#VALUE!</v>
      </c>
      <c r="GX55" s="80"/>
      <c r="GY55" s="80" t="e">
        <f aca="false">SUM(GY29:GY51)</f>
        <v>#VALUE!</v>
      </c>
      <c r="GZ55" s="78" t="e">
        <f aca="false">SUM(GB55:GY55)</f>
        <v>#VALUE!</v>
      </c>
      <c r="HA55" s="80"/>
      <c r="HB55" s="80" t="e">
        <f aca="false">SUM(HB29:HB51)</f>
        <v>#VALUE!</v>
      </c>
      <c r="HC55" s="80"/>
      <c r="HD55" s="80" t="e">
        <f aca="false">SUM(HD29:HD51)</f>
        <v>#VALUE!</v>
      </c>
      <c r="HE55" s="80"/>
      <c r="HF55" s="80" t="e">
        <f aca="false">SUM(HF29:HF51)</f>
        <v>#VALUE!</v>
      </c>
      <c r="HG55" s="80"/>
      <c r="HH55" s="80" t="e">
        <f aca="false">SUM(HH29:HH51)</f>
        <v>#VALUE!</v>
      </c>
      <c r="HI55" s="80"/>
      <c r="HJ55" s="80" t="e">
        <f aca="false">SUM(HJ29:HJ51)</f>
        <v>#VALUE!</v>
      </c>
      <c r="HK55" s="80"/>
      <c r="HL55" s="80" t="e">
        <f aca="false">SUM(HL29:HL51)</f>
        <v>#VALUE!</v>
      </c>
      <c r="HM55" s="80"/>
      <c r="HN55" s="80" t="e">
        <f aca="false">SUM(HN29:HN51)</f>
        <v>#VALUE!</v>
      </c>
      <c r="HO55" s="80"/>
      <c r="HP55" s="80" t="e">
        <f aca="false">SUM(HP29:HP51)</f>
        <v>#VALUE!</v>
      </c>
      <c r="HQ55" s="80"/>
      <c r="HR55" s="80" t="e">
        <f aca="false">SUM(HR29:HR51)</f>
        <v>#VALUE!</v>
      </c>
      <c r="HS55" s="80"/>
      <c r="HT55" s="80" t="e">
        <f aca="false">SUM(HT29:HT51)</f>
        <v>#VALUE!</v>
      </c>
      <c r="HU55" s="80"/>
      <c r="HV55" s="80" t="e">
        <f aca="false">SUM(HV29:HV51)</f>
        <v>#VALUE!</v>
      </c>
      <c r="HW55" s="80"/>
      <c r="HX55" s="80" t="e">
        <f aca="false">SUM(HX29:HX51)</f>
        <v>#VALUE!</v>
      </c>
      <c r="HY55" s="78" t="e">
        <f aca="false">SUM(HA55:HX55)</f>
        <v>#VALUE!</v>
      </c>
      <c r="HZ55" s="45"/>
      <c r="IA55" s="45"/>
      <c r="IB55" s="45"/>
      <c r="IC55" s="45"/>
      <c r="ID55" s="45"/>
      <c r="IE55" s="45"/>
      <c r="IF55" s="45"/>
      <c r="IG55" s="45"/>
      <c r="IH55" s="45"/>
      <c r="II55" s="45"/>
      <c r="IJ55" s="45"/>
    </row>
    <row r="56" customFormat="false" ht="12.75" hidden="false" customHeight="false" outlineLevel="0" collapsed="false">
      <c r="DB56" s="2"/>
      <c r="DC56" s="2"/>
      <c r="DD56" s="2"/>
      <c r="DF56" s="45"/>
      <c r="DG56" s="45"/>
      <c r="DH56" s="45"/>
      <c r="DI56" s="45"/>
      <c r="DJ56" s="45"/>
      <c r="DK56" s="45"/>
      <c r="DL56" s="45"/>
      <c r="DM56" s="45"/>
      <c r="DN56" s="45"/>
      <c r="DO56" s="45"/>
      <c r="DP56" s="45"/>
      <c r="DQ56" s="45"/>
      <c r="DR56" s="45"/>
      <c r="DS56" s="45"/>
      <c r="DT56" s="45"/>
      <c r="DU56" s="45"/>
      <c r="DV56" s="45"/>
      <c r="DW56" s="45"/>
      <c r="DX56" s="45"/>
      <c r="DY56" s="45"/>
      <c r="DZ56" s="45"/>
      <c r="EA56" s="45"/>
      <c r="EB56" s="45"/>
      <c r="EC56" s="45"/>
      <c r="ED56" s="45"/>
      <c r="EE56" s="45"/>
      <c r="EF56" s="45"/>
      <c r="EG56" s="45"/>
      <c r="EH56" s="45"/>
      <c r="EI56" s="45"/>
      <c r="EJ56" s="45"/>
      <c r="EK56" s="45"/>
      <c r="EL56" s="45"/>
      <c r="EM56" s="45"/>
      <c r="EN56" s="45"/>
      <c r="EO56" s="45"/>
      <c r="EP56" s="45"/>
      <c r="EQ56" s="45"/>
      <c r="ER56" s="45"/>
      <c r="ES56" s="45"/>
      <c r="ET56" s="45"/>
      <c r="EU56" s="45"/>
      <c r="EV56" s="45"/>
      <c r="EW56" s="45"/>
      <c r="EX56" s="45"/>
      <c r="EY56" s="45"/>
      <c r="EZ56" s="45"/>
      <c r="FA56" s="45"/>
      <c r="GA56" s="25"/>
      <c r="GC56" s="45"/>
      <c r="GD56" s="45"/>
      <c r="GE56" s="45"/>
      <c r="GF56" s="45"/>
      <c r="GG56" s="45"/>
      <c r="GH56" s="45"/>
      <c r="GI56" s="45"/>
      <c r="GJ56" s="45"/>
      <c r="GK56" s="45"/>
      <c r="GL56" s="45"/>
      <c r="GM56" s="45"/>
      <c r="GN56" s="45"/>
      <c r="GO56" s="45"/>
      <c r="GP56" s="45"/>
      <c r="GQ56" s="45"/>
      <c r="GR56" s="45"/>
      <c r="GS56" s="45"/>
      <c r="GT56" s="45"/>
      <c r="GU56" s="45"/>
      <c r="GV56" s="45"/>
      <c r="GW56" s="45"/>
      <c r="GX56" s="45"/>
      <c r="GY56" s="45"/>
      <c r="GZ56" s="45"/>
      <c r="HA56" s="45"/>
      <c r="HB56" s="45"/>
      <c r="HC56" s="45"/>
      <c r="HD56" s="45"/>
      <c r="HE56" s="45"/>
      <c r="HF56" s="45"/>
      <c r="HG56" s="45"/>
      <c r="HH56" s="45"/>
      <c r="HI56" s="45"/>
      <c r="HJ56" s="45"/>
      <c r="HK56" s="45"/>
      <c r="HL56" s="45"/>
      <c r="HM56" s="45"/>
      <c r="HN56" s="45"/>
      <c r="HO56" s="45"/>
      <c r="HP56" s="45"/>
      <c r="HQ56" s="45"/>
      <c r="HR56" s="45"/>
      <c r="HS56" s="45"/>
      <c r="HT56" s="45"/>
      <c r="HU56" s="45"/>
      <c r="HV56" s="45"/>
      <c r="HW56" s="45"/>
      <c r="HX56" s="45"/>
      <c r="HY56" s="36"/>
      <c r="HZ56" s="45"/>
      <c r="IA56" s="45"/>
      <c r="IB56" s="45"/>
      <c r="IC56" s="45"/>
      <c r="ID56" s="45"/>
      <c r="IE56" s="45"/>
      <c r="IF56" s="45"/>
      <c r="IG56" s="45"/>
      <c r="IH56" s="45"/>
      <c r="II56" s="45"/>
      <c r="IJ56" s="45"/>
    </row>
    <row r="57" customFormat="false" ht="12.75" hidden="false" customHeight="false" outlineLevel="0" collapsed="false">
      <c r="DB57" s="2"/>
      <c r="DC57" s="2"/>
      <c r="DD57" s="2"/>
      <c r="DF57" s="45"/>
      <c r="DG57" s="45"/>
      <c r="DH57" s="45"/>
      <c r="DI57" s="45"/>
      <c r="DJ57" s="45"/>
      <c r="DK57" s="45"/>
      <c r="DL57" s="45"/>
      <c r="DM57" s="45"/>
      <c r="DN57" s="45"/>
      <c r="DO57" s="45"/>
      <c r="DP57" s="45"/>
      <c r="DQ57" s="45"/>
      <c r="DR57" s="45"/>
      <c r="DS57" s="45"/>
      <c r="DT57" s="45"/>
      <c r="DU57" s="45"/>
      <c r="DV57" s="45"/>
      <c r="DW57" s="45"/>
      <c r="DX57" s="45"/>
      <c r="DY57" s="45"/>
      <c r="DZ57" s="45"/>
      <c r="EA57" s="45"/>
      <c r="EB57" s="45"/>
      <c r="EC57" s="45"/>
      <c r="ED57" s="45"/>
      <c r="EE57" s="45"/>
      <c r="EF57" s="45"/>
      <c r="EG57" s="45"/>
      <c r="EH57" s="45"/>
      <c r="EI57" s="45"/>
      <c r="EJ57" s="45"/>
      <c r="EK57" s="45"/>
      <c r="EL57" s="45"/>
      <c r="EM57" s="45"/>
      <c r="EN57" s="45"/>
      <c r="EO57" s="45"/>
      <c r="EP57" s="45"/>
      <c r="EQ57" s="45"/>
      <c r="ER57" s="45"/>
      <c r="ES57" s="45"/>
      <c r="ET57" s="45"/>
      <c r="EU57" s="45"/>
      <c r="EV57" s="45"/>
      <c r="EW57" s="45"/>
      <c r="EX57" s="45"/>
      <c r="EY57" s="45"/>
      <c r="EZ57" s="45"/>
      <c r="FA57" s="45"/>
      <c r="GC57" s="45"/>
      <c r="GD57" s="45"/>
      <c r="GE57" s="45"/>
      <c r="GF57" s="45"/>
      <c r="GG57" s="45"/>
      <c r="GH57" s="45"/>
      <c r="GI57" s="45"/>
      <c r="GJ57" s="45"/>
      <c r="GK57" s="45"/>
      <c r="GL57" s="45"/>
      <c r="GM57" s="45"/>
      <c r="GN57" s="45"/>
      <c r="GO57" s="45"/>
      <c r="GP57" s="45"/>
      <c r="GQ57" s="45"/>
      <c r="GR57" s="45"/>
      <c r="GS57" s="45"/>
      <c r="GT57" s="45"/>
      <c r="GU57" s="45"/>
      <c r="GV57" s="45"/>
      <c r="GW57" s="45"/>
      <c r="GX57" s="45"/>
      <c r="GY57" s="45"/>
      <c r="GZ57" s="45"/>
      <c r="HA57" s="45"/>
      <c r="HB57" s="45"/>
      <c r="HC57" s="45"/>
      <c r="HD57" s="45"/>
      <c r="HE57" s="45"/>
      <c r="HF57" s="45"/>
      <c r="HG57" s="45"/>
      <c r="HH57" s="45"/>
      <c r="HI57" s="45"/>
      <c r="HJ57" s="45"/>
      <c r="HK57" s="45"/>
      <c r="HL57" s="45"/>
      <c r="HM57" s="45"/>
      <c r="HN57" s="45"/>
      <c r="HO57" s="45"/>
      <c r="HP57" s="45"/>
      <c r="HQ57" s="45"/>
      <c r="HR57" s="45"/>
      <c r="HS57" s="45"/>
      <c r="HT57" s="45"/>
      <c r="HU57" s="45"/>
      <c r="HV57" s="45"/>
      <c r="HW57" s="45"/>
      <c r="HX57" s="45"/>
      <c r="HY57" s="45"/>
      <c r="HZ57" s="45"/>
      <c r="IA57" s="45"/>
      <c r="IB57" s="45"/>
      <c r="IC57" s="45"/>
      <c r="ID57" s="45"/>
      <c r="IE57" s="45"/>
      <c r="IF57" s="45"/>
      <c r="IG57" s="45"/>
      <c r="IH57" s="45"/>
      <c r="II57" s="45"/>
      <c r="IJ57" s="45"/>
    </row>
    <row r="58" customFormat="false" ht="12.75" hidden="false" customHeight="false" outlineLevel="0" collapsed="false">
      <c r="DB58" s="2"/>
      <c r="DC58" s="2"/>
      <c r="DD58" s="2"/>
      <c r="DF58" s="45"/>
      <c r="DG58" s="45"/>
      <c r="DH58" s="45"/>
      <c r="DI58" s="45"/>
      <c r="DJ58" s="45"/>
      <c r="DK58" s="45"/>
      <c r="DL58" s="45"/>
      <c r="DM58" s="45"/>
      <c r="DN58" s="45"/>
      <c r="DO58" s="45"/>
      <c r="DP58" s="45"/>
      <c r="DQ58" s="45"/>
      <c r="DR58" s="45"/>
      <c r="DS58" s="45"/>
      <c r="DT58" s="45"/>
      <c r="DU58" s="45"/>
      <c r="DV58" s="45"/>
      <c r="DW58" s="45"/>
      <c r="DX58" s="45"/>
      <c r="DY58" s="45"/>
      <c r="DZ58" s="45"/>
      <c r="EA58" s="45"/>
      <c r="EB58" s="45"/>
      <c r="EC58" s="45"/>
      <c r="ED58" s="45"/>
      <c r="EE58" s="45"/>
      <c r="EF58" s="45"/>
      <c r="EG58" s="45"/>
      <c r="EH58" s="45"/>
      <c r="EI58" s="45"/>
      <c r="EJ58" s="45"/>
      <c r="EK58" s="45"/>
      <c r="EL58" s="45"/>
      <c r="EM58" s="45"/>
      <c r="EN58" s="45"/>
      <c r="EO58" s="45"/>
      <c r="EP58" s="45"/>
      <c r="EQ58" s="45"/>
      <c r="ER58" s="45"/>
      <c r="ES58" s="45"/>
      <c r="ET58" s="45"/>
      <c r="EU58" s="45"/>
      <c r="EV58" s="45"/>
      <c r="EW58" s="45"/>
      <c r="EX58" s="45"/>
      <c r="EY58" s="45"/>
      <c r="EZ58" s="45"/>
      <c r="FA58" s="45"/>
      <c r="GC58" s="45"/>
      <c r="GD58" s="45"/>
      <c r="GE58" s="45"/>
      <c r="GF58" s="45"/>
      <c r="GG58" s="45"/>
      <c r="GH58" s="45"/>
      <c r="GI58" s="45"/>
      <c r="GJ58" s="45"/>
      <c r="GK58" s="45"/>
      <c r="GL58" s="45"/>
      <c r="GM58" s="45"/>
      <c r="GN58" s="45"/>
      <c r="GO58" s="45"/>
      <c r="GP58" s="45"/>
      <c r="GQ58" s="45"/>
      <c r="GR58" s="45"/>
      <c r="GS58" s="45"/>
      <c r="GT58" s="45"/>
      <c r="GU58" s="45"/>
      <c r="GV58" s="45"/>
      <c r="GW58" s="45"/>
      <c r="GX58" s="45"/>
      <c r="GY58" s="45"/>
      <c r="GZ58" s="45"/>
      <c r="HA58" s="45"/>
      <c r="HB58" s="45"/>
      <c r="HC58" s="45"/>
      <c r="HD58" s="45"/>
      <c r="HE58" s="45"/>
      <c r="HF58" s="45"/>
      <c r="HG58" s="45"/>
      <c r="HH58" s="45"/>
      <c r="HI58" s="45"/>
      <c r="HJ58" s="45"/>
      <c r="HK58" s="45"/>
      <c r="HL58" s="45"/>
      <c r="HM58" s="45"/>
      <c r="HN58" s="45"/>
      <c r="HO58" s="45"/>
      <c r="HP58" s="45"/>
      <c r="HQ58" s="45"/>
      <c r="HR58" s="45"/>
      <c r="HS58" s="45"/>
      <c r="HT58" s="45"/>
      <c r="HU58" s="45"/>
      <c r="HV58" s="45"/>
      <c r="HW58" s="45"/>
      <c r="HX58" s="45"/>
      <c r="HY58" s="45"/>
      <c r="HZ58" s="45"/>
      <c r="IA58" s="45"/>
      <c r="IB58" s="45"/>
      <c r="IC58" s="45"/>
      <c r="ID58" s="45"/>
      <c r="IE58" s="45"/>
      <c r="IF58" s="45"/>
      <c r="IG58" s="45"/>
      <c r="IH58" s="45"/>
      <c r="II58" s="45"/>
      <c r="IJ58" s="45"/>
    </row>
    <row r="59" customFormat="false" ht="12.75" hidden="false" customHeight="false" outlineLevel="0" collapsed="false">
      <c r="C59" s="25"/>
      <c r="D59" s="81"/>
      <c r="E59" s="26"/>
      <c r="G59" s="27"/>
      <c r="H59" s="27"/>
      <c r="I59" s="27"/>
      <c r="J59" s="27"/>
      <c r="K59" s="31"/>
      <c r="L59" s="31"/>
      <c r="M59" s="31"/>
      <c r="N59" s="31"/>
      <c r="O59" s="81"/>
      <c r="P59" s="81"/>
      <c r="Q59" s="10"/>
      <c r="R59" s="10"/>
      <c r="DB59" s="2"/>
      <c r="DC59" s="2"/>
      <c r="DD59" s="2"/>
      <c r="DF59" s="45"/>
      <c r="DG59" s="45"/>
      <c r="DH59" s="45"/>
      <c r="DI59" s="45"/>
      <c r="DJ59" s="45"/>
      <c r="DK59" s="45"/>
      <c r="DL59" s="45"/>
      <c r="DM59" s="45"/>
      <c r="DN59" s="45"/>
      <c r="DO59" s="45"/>
      <c r="DP59" s="45"/>
      <c r="DQ59" s="45"/>
      <c r="DR59" s="45"/>
      <c r="DS59" s="45"/>
      <c r="DT59" s="45"/>
      <c r="DU59" s="45"/>
      <c r="DV59" s="45"/>
      <c r="DW59" s="45"/>
      <c r="DX59" s="45"/>
      <c r="DY59" s="45"/>
      <c r="DZ59" s="45"/>
      <c r="EA59" s="45"/>
      <c r="EB59" s="45"/>
      <c r="EC59" s="45"/>
      <c r="ED59" s="45"/>
      <c r="EE59" s="45"/>
      <c r="EF59" s="45"/>
      <c r="EG59" s="45"/>
      <c r="EH59" s="45"/>
      <c r="EI59" s="45"/>
      <c r="EJ59" s="45"/>
      <c r="EK59" s="45"/>
      <c r="EL59" s="45"/>
      <c r="EM59" s="45"/>
      <c r="EN59" s="45"/>
      <c r="EO59" s="45"/>
      <c r="EP59" s="45"/>
      <c r="EQ59" s="45"/>
      <c r="ER59" s="45"/>
      <c r="ES59" s="45"/>
      <c r="ET59" s="45"/>
      <c r="EU59" s="45"/>
      <c r="EV59" s="45"/>
      <c r="EW59" s="45"/>
      <c r="EX59" s="45"/>
      <c r="EY59" s="45"/>
      <c r="EZ59" s="45"/>
      <c r="FA59" s="45"/>
      <c r="GC59" s="45"/>
      <c r="GD59" s="45"/>
      <c r="GE59" s="45"/>
      <c r="GF59" s="45"/>
      <c r="GG59" s="45"/>
      <c r="GH59" s="45"/>
      <c r="GI59" s="45"/>
      <c r="GJ59" s="45"/>
      <c r="GK59" s="45"/>
      <c r="GL59" s="45"/>
      <c r="GM59" s="45"/>
      <c r="GN59" s="45"/>
      <c r="GO59" s="45"/>
      <c r="GP59" s="45"/>
      <c r="GQ59" s="45"/>
      <c r="GR59" s="45"/>
      <c r="GS59" s="45"/>
      <c r="GT59" s="45"/>
      <c r="GU59" s="45"/>
      <c r="GV59" s="45"/>
      <c r="GW59" s="45"/>
      <c r="GX59" s="45"/>
      <c r="GY59" s="45"/>
      <c r="GZ59" s="45"/>
      <c r="HA59" s="45"/>
      <c r="HB59" s="45"/>
      <c r="HC59" s="45"/>
      <c r="HD59" s="45"/>
      <c r="HE59" s="45"/>
      <c r="HF59" s="45"/>
      <c r="HG59" s="45"/>
      <c r="HH59" s="45"/>
      <c r="HI59" s="45"/>
      <c r="HJ59" s="45"/>
      <c r="HK59" s="45"/>
      <c r="HL59" s="45"/>
      <c r="HM59" s="45"/>
      <c r="HN59" s="45"/>
      <c r="HO59" s="45"/>
      <c r="HP59" s="45"/>
      <c r="HQ59" s="45"/>
      <c r="HR59" s="45"/>
      <c r="HS59" s="45"/>
      <c r="HT59" s="45"/>
      <c r="HU59" s="45"/>
      <c r="HV59" s="45"/>
      <c r="HW59" s="45"/>
      <c r="HX59" s="45"/>
      <c r="HY59" s="45"/>
      <c r="HZ59" s="45"/>
      <c r="IA59" s="45"/>
      <c r="IB59" s="45"/>
      <c r="IC59" s="45"/>
      <c r="ID59" s="45"/>
      <c r="IE59" s="45"/>
      <c r="IF59" s="45"/>
      <c r="IG59" s="45"/>
      <c r="IH59" s="45"/>
      <c r="II59" s="45"/>
      <c r="IJ59" s="45"/>
    </row>
    <row r="60" customFormat="false" ht="12.75" hidden="false" customHeight="false" outlineLevel="0" collapsed="false">
      <c r="C60" s="25"/>
      <c r="D60" s="81"/>
      <c r="E60" s="26"/>
      <c r="G60" s="27"/>
      <c r="H60" s="27"/>
      <c r="I60" s="27"/>
      <c r="J60" s="27"/>
      <c r="K60" s="31"/>
      <c r="L60" s="31"/>
      <c r="M60" s="31"/>
      <c r="N60" s="31"/>
      <c r="O60" s="81"/>
      <c r="P60" s="81"/>
      <c r="Q60" s="10"/>
      <c r="R60" s="10"/>
      <c r="DB60" s="2"/>
      <c r="DC60" s="2"/>
      <c r="DD60" s="2"/>
      <c r="DF60" s="45"/>
      <c r="DG60" s="45"/>
      <c r="DH60" s="45"/>
      <c r="DI60" s="45"/>
      <c r="DJ60" s="45"/>
      <c r="DK60" s="45"/>
      <c r="DL60" s="45"/>
      <c r="DM60" s="45"/>
      <c r="DN60" s="45"/>
      <c r="DO60" s="45"/>
      <c r="DP60" s="45"/>
      <c r="DQ60" s="45"/>
      <c r="DR60" s="45"/>
      <c r="DS60" s="45"/>
      <c r="DT60" s="45"/>
      <c r="DU60" s="45"/>
      <c r="DV60" s="45"/>
      <c r="DW60" s="45"/>
      <c r="DX60" s="45"/>
      <c r="DY60" s="45"/>
      <c r="DZ60" s="45"/>
      <c r="EA60" s="45"/>
      <c r="EB60" s="45"/>
      <c r="EC60" s="45"/>
      <c r="ED60" s="45"/>
      <c r="EE60" s="45"/>
      <c r="EF60" s="45"/>
      <c r="EG60" s="45"/>
      <c r="EH60" s="45"/>
      <c r="EI60" s="45"/>
      <c r="EJ60" s="45"/>
      <c r="EK60" s="45"/>
      <c r="EL60" s="45"/>
      <c r="EM60" s="45"/>
      <c r="EN60" s="45"/>
      <c r="EO60" s="45"/>
      <c r="EP60" s="45"/>
      <c r="EQ60" s="45"/>
      <c r="ER60" s="45"/>
      <c r="ES60" s="45"/>
      <c r="ET60" s="45"/>
      <c r="EU60" s="45"/>
      <c r="EV60" s="45"/>
      <c r="EW60" s="45"/>
      <c r="EX60" s="45"/>
      <c r="EY60" s="45"/>
      <c r="EZ60" s="45"/>
      <c r="FA60" s="45"/>
      <c r="GC60" s="45"/>
      <c r="GD60" s="45"/>
      <c r="GE60" s="45"/>
      <c r="GF60" s="45"/>
      <c r="GG60" s="45"/>
      <c r="GH60" s="45"/>
      <c r="GI60" s="45"/>
      <c r="GJ60" s="45"/>
      <c r="GK60" s="45"/>
      <c r="GL60" s="45"/>
      <c r="GM60" s="45"/>
      <c r="GN60" s="45"/>
      <c r="GO60" s="45"/>
      <c r="GP60" s="45"/>
      <c r="GQ60" s="45"/>
      <c r="GR60" s="45"/>
      <c r="GS60" s="45"/>
      <c r="GT60" s="45"/>
      <c r="GU60" s="45"/>
      <c r="GV60" s="45"/>
      <c r="GW60" s="45"/>
      <c r="GX60" s="45"/>
      <c r="GY60" s="45"/>
      <c r="GZ60" s="45"/>
      <c r="HA60" s="45"/>
      <c r="HB60" s="45"/>
      <c r="HC60" s="45"/>
      <c r="HD60" s="45"/>
      <c r="HE60" s="45"/>
      <c r="HF60" s="45"/>
      <c r="HG60" s="45"/>
      <c r="HH60" s="45"/>
      <c r="HI60" s="45"/>
      <c r="HJ60" s="45"/>
      <c r="HK60" s="45"/>
      <c r="HL60" s="45"/>
      <c r="HM60" s="45"/>
      <c r="HN60" s="45"/>
      <c r="HO60" s="45"/>
      <c r="HP60" s="45"/>
      <c r="HQ60" s="45"/>
      <c r="HR60" s="45"/>
      <c r="HS60" s="45"/>
      <c r="HT60" s="45"/>
      <c r="HU60" s="45"/>
      <c r="HV60" s="45"/>
      <c r="HW60" s="45"/>
      <c r="HX60" s="45"/>
      <c r="HY60" s="45"/>
      <c r="HZ60" s="45"/>
      <c r="IA60" s="45"/>
      <c r="IB60" s="45"/>
      <c r="IC60" s="45"/>
      <c r="ID60" s="45"/>
      <c r="IE60" s="45"/>
      <c r="IF60" s="45"/>
      <c r="IG60" s="45"/>
      <c r="IH60" s="45"/>
      <c r="II60" s="45"/>
      <c r="IJ60" s="45"/>
    </row>
    <row r="61" customFormat="false" ht="12.75" hidden="false" customHeight="false" outlineLevel="0" collapsed="false">
      <c r="C61" s="25"/>
      <c r="D61" s="81"/>
      <c r="E61" s="26"/>
      <c r="G61" s="54"/>
      <c r="H61" s="54"/>
      <c r="I61" s="54"/>
      <c r="J61" s="54"/>
      <c r="K61" s="31"/>
      <c r="L61" s="31"/>
      <c r="M61" s="31"/>
      <c r="N61" s="31"/>
      <c r="O61" s="81"/>
      <c r="P61" s="81"/>
      <c r="Q61" s="10"/>
      <c r="R61" s="10"/>
      <c r="DF61" s="45"/>
      <c r="DG61" s="45"/>
      <c r="DH61" s="45"/>
      <c r="DI61" s="45"/>
      <c r="DJ61" s="45"/>
      <c r="DK61" s="45"/>
      <c r="DL61" s="45"/>
      <c r="DM61" s="45"/>
      <c r="DN61" s="45"/>
      <c r="DO61" s="45"/>
      <c r="DP61" s="45"/>
      <c r="DQ61" s="45"/>
      <c r="DR61" s="45"/>
      <c r="DS61" s="45"/>
      <c r="DT61" s="45"/>
      <c r="DU61" s="45"/>
      <c r="DV61" s="45"/>
      <c r="DW61" s="45"/>
      <c r="DX61" s="45"/>
      <c r="DY61" s="45"/>
      <c r="DZ61" s="45"/>
      <c r="EA61" s="45"/>
      <c r="EB61" s="45"/>
      <c r="EC61" s="45"/>
      <c r="ED61" s="45"/>
      <c r="EE61" s="45"/>
      <c r="EF61" s="45"/>
      <c r="EG61" s="45"/>
      <c r="EH61" s="45"/>
      <c r="EI61" s="45"/>
      <c r="EJ61" s="45"/>
      <c r="EK61" s="45"/>
      <c r="EL61" s="45"/>
      <c r="EM61" s="45"/>
      <c r="EN61" s="45"/>
      <c r="EO61" s="45"/>
      <c r="EP61" s="45"/>
      <c r="EQ61" s="45"/>
      <c r="ER61" s="45"/>
      <c r="ES61" s="45"/>
      <c r="ET61" s="45"/>
      <c r="EU61" s="45"/>
      <c r="EV61" s="45"/>
      <c r="EW61" s="45"/>
      <c r="EX61" s="45"/>
      <c r="EY61" s="45"/>
      <c r="EZ61" s="45"/>
      <c r="FA61" s="45"/>
      <c r="GC61" s="45"/>
      <c r="GD61" s="45"/>
      <c r="GE61" s="45"/>
      <c r="GF61" s="45"/>
      <c r="GG61" s="45"/>
      <c r="GH61" s="45"/>
      <c r="GI61" s="45"/>
      <c r="GJ61" s="45"/>
      <c r="GK61" s="45"/>
      <c r="GL61" s="45"/>
      <c r="GM61" s="45"/>
      <c r="GN61" s="45"/>
      <c r="GO61" s="45"/>
      <c r="GP61" s="45"/>
      <c r="GQ61" s="45"/>
      <c r="GR61" s="45"/>
      <c r="GS61" s="45"/>
      <c r="GT61" s="45"/>
      <c r="GU61" s="45"/>
      <c r="GV61" s="45"/>
      <c r="GW61" s="45"/>
      <c r="GX61" s="45"/>
      <c r="GY61" s="45"/>
      <c r="GZ61" s="45"/>
      <c r="HA61" s="45"/>
      <c r="HB61" s="45"/>
      <c r="HC61" s="45"/>
      <c r="HD61" s="45"/>
      <c r="HE61" s="45"/>
      <c r="HF61" s="45"/>
      <c r="HG61" s="45"/>
      <c r="HH61" s="45"/>
      <c r="HI61" s="45"/>
      <c r="HJ61" s="45"/>
      <c r="HK61" s="45"/>
      <c r="HL61" s="45"/>
      <c r="HM61" s="45"/>
      <c r="HN61" s="45"/>
      <c r="HO61" s="45"/>
      <c r="HP61" s="45"/>
      <c r="HQ61" s="45"/>
      <c r="HR61" s="45"/>
      <c r="HS61" s="45"/>
      <c r="HT61" s="45"/>
      <c r="HU61" s="45"/>
      <c r="HV61" s="45"/>
      <c r="HW61" s="45"/>
      <c r="HX61" s="45"/>
      <c r="HY61" s="45"/>
      <c r="HZ61" s="45"/>
      <c r="IA61" s="45"/>
      <c r="IB61" s="45"/>
      <c r="IC61" s="45"/>
      <c r="ID61" s="45"/>
      <c r="IE61" s="45"/>
      <c r="IF61" s="45"/>
      <c r="IG61" s="45"/>
      <c r="IH61" s="45"/>
      <c r="II61" s="45"/>
      <c r="IJ61" s="45"/>
    </row>
    <row r="62" customFormat="false" ht="12.75" hidden="false" customHeight="false" outlineLevel="0" collapsed="false">
      <c r="C62" s="25"/>
      <c r="D62" s="81"/>
      <c r="E62" s="26"/>
      <c r="G62" s="27"/>
      <c r="H62" s="27"/>
      <c r="I62" s="27"/>
      <c r="J62" s="27"/>
      <c r="K62" s="31"/>
      <c r="L62" s="31"/>
      <c r="M62" s="31"/>
      <c r="N62" s="31"/>
      <c r="O62" s="81"/>
      <c r="P62" s="81"/>
      <c r="Q62" s="10"/>
      <c r="R62" s="10"/>
      <c r="DF62" s="45"/>
      <c r="DG62" s="45"/>
      <c r="DH62" s="45"/>
      <c r="DI62" s="45"/>
      <c r="DJ62" s="45"/>
      <c r="DK62" s="45"/>
      <c r="DL62" s="45"/>
      <c r="DM62" s="45"/>
      <c r="DN62" s="45"/>
      <c r="DO62" s="45"/>
      <c r="DP62" s="45"/>
      <c r="DQ62" s="45"/>
      <c r="DR62" s="45"/>
      <c r="DS62" s="45"/>
      <c r="DT62" s="45"/>
      <c r="DU62" s="45"/>
      <c r="DV62" s="45"/>
      <c r="DW62" s="45"/>
      <c r="DX62" s="45"/>
      <c r="DY62" s="45"/>
      <c r="DZ62" s="45"/>
      <c r="EA62" s="45"/>
      <c r="EB62" s="45"/>
      <c r="EC62" s="45"/>
      <c r="ED62" s="45"/>
      <c r="EE62" s="45"/>
      <c r="EF62" s="45"/>
      <c r="EG62" s="45"/>
      <c r="EH62" s="45"/>
      <c r="EI62" s="45"/>
      <c r="EJ62" s="45"/>
      <c r="EK62" s="45"/>
      <c r="EL62" s="45"/>
      <c r="EM62" s="45"/>
      <c r="EN62" s="45"/>
      <c r="EO62" s="45"/>
      <c r="EP62" s="45"/>
      <c r="EQ62" s="45"/>
      <c r="ER62" s="45"/>
      <c r="ES62" s="45"/>
      <c r="ET62" s="45"/>
      <c r="EU62" s="45"/>
      <c r="EV62" s="45"/>
      <c r="EW62" s="45"/>
      <c r="EX62" s="45"/>
      <c r="EY62" s="45"/>
      <c r="EZ62" s="45"/>
      <c r="FA62" s="45"/>
    </row>
    <row r="63" customFormat="false" ht="12.75" hidden="false" customHeight="false" outlineLevel="0" collapsed="false">
      <c r="C63" s="25"/>
      <c r="D63" s="81"/>
      <c r="E63" s="26"/>
      <c r="G63" s="27"/>
      <c r="H63" s="27"/>
      <c r="I63" s="27"/>
      <c r="J63" s="27"/>
      <c r="K63" s="31"/>
      <c r="L63" s="31"/>
      <c r="M63" s="31"/>
      <c r="N63" s="31"/>
      <c r="O63" s="81"/>
      <c r="P63" s="81"/>
      <c r="Q63" s="10"/>
      <c r="R63" s="10"/>
      <c r="DF63" s="45"/>
      <c r="DG63" s="45"/>
      <c r="DH63" s="45"/>
      <c r="DI63" s="45"/>
      <c r="DJ63" s="45"/>
      <c r="DK63" s="45"/>
      <c r="DL63" s="45"/>
      <c r="DM63" s="45"/>
      <c r="DN63" s="45"/>
      <c r="DO63" s="45"/>
      <c r="DP63" s="45"/>
      <c r="DQ63" s="45"/>
      <c r="DR63" s="45"/>
      <c r="DS63" s="45"/>
      <c r="DT63" s="45"/>
      <c r="DU63" s="45"/>
      <c r="DV63" s="45"/>
      <c r="DW63" s="45"/>
      <c r="DX63" s="45"/>
      <c r="DY63" s="45"/>
      <c r="DZ63" s="45"/>
      <c r="EA63" s="45"/>
      <c r="EB63" s="45"/>
      <c r="EC63" s="45"/>
      <c r="ED63" s="45"/>
      <c r="EE63" s="45"/>
      <c r="EF63" s="45"/>
      <c r="EG63" s="45"/>
      <c r="EH63" s="45"/>
      <c r="EI63" s="45"/>
      <c r="EJ63" s="45"/>
      <c r="EK63" s="45"/>
      <c r="EL63" s="45"/>
      <c r="EM63" s="45"/>
      <c r="EN63" s="45"/>
      <c r="EO63" s="45"/>
      <c r="EP63" s="45"/>
      <c r="EQ63" s="45"/>
      <c r="ER63" s="45"/>
      <c r="ES63" s="45"/>
      <c r="ET63" s="45"/>
      <c r="EU63" s="45"/>
      <c r="EV63" s="45"/>
      <c r="EW63" s="45"/>
      <c r="EX63" s="45"/>
      <c r="EY63" s="45"/>
      <c r="EZ63" s="45"/>
      <c r="FA63" s="45"/>
    </row>
    <row r="64" customFormat="false" ht="12.75" hidden="false" customHeight="false" outlineLevel="0" collapsed="false">
      <c r="C64" s="25"/>
      <c r="D64" s="81"/>
      <c r="E64" s="26"/>
      <c r="G64" s="54"/>
      <c r="H64" s="54"/>
      <c r="I64" s="54"/>
      <c r="J64" s="54"/>
      <c r="K64" s="10"/>
      <c r="L64" s="10"/>
      <c r="M64" s="10"/>
      <c r="N64" s="10"/>
      <c r="O64" s="81"/>
      <c r="P64" s="81"/>
      <c r="Q64" s="10"/>
      <c r="R64" s="10"/>
      <c r="DF64" s="45"/>
      <c r="DG64" s="45"/>
      <c r="DH64" s="45"/>
      <c r="DI64" s="45"/>
      <c r="DJ64" s="45"/>
      <c r="DK64" s="45"/>
      <c r="DL64" s="45"/>
      <c r="DM64" s="45"/>
      <c r="DN64" s="45"/>
      <c r="DO64" s="45"/>
      <c r="DP64" s="45"/>
      <c r="DQ64" s="45"/>
      <c r="DR64" s="45"/>
      <c r="DS64" s="45"/>
      <c r="DT64" s="45"/>
      <c r="DU64" s="45"/>
      <c r="DV64" s="45"/>
      <c r="DW64" s="45"/>
      <c r="DX64" s="45"/>
      <c r="DY64" s="45"/>
      <c r="DZ64" s="45"/>
      <c r="EA64" s="45"/>
      <c r="EB64" s="45"/>
      <c r="EC64" s="45"/>
      <c r="ED64" s="45"/>
      <c r="EE64" s="45"/>
      <c r="EF64" s="45"/>
      <c r="EG64" s="45"/>
      <c r="EH64" s="45"/>
      <c r="EI64" s="45"/>
      <c r="EJ64" s="45"/>
      <c r="EK64" s="45"/>
      <c r="EL64" s="45"/>
      <c r="EM64" s="45"/>
      <c r="EN64" s="45"/>
      <c r="EO64" s="45"/>
      <c r="EP64" s="45"/>
      <c r="EQ64" s="45"/>
      <c r="ER64" s="45"/>
      <c r="ES64" s="45"/>
      <c r="ET64" s="45"/>
      <c r="EU64" s="45"/>
      <c r="EV64" s="45"/>
      <c r="EW64" s="45"/>
      <c r="EX64" s="45"/>
      <c r="EY64" s="45"/>
      <c r="EZ64" s="45"/>
      <c r="FA64" s="45"/>
    </row>
    <row r="65" customFormat="false" ht="12.75" hidden="false" customHeight="false" outlineLevel="0" collapsed="false">
      <c r="C65" s="25"/>
      <c r="D65" s="81"/>
      <c r="E65" s="26"/>
      <c r="G65" s="27"/>
      <c r="H65" s="27"/>
      <c r="I65" s="27"/>
      <c r="J65" s="27"/>
      <c r="K65" s="31"/>
      <c r="L65" s="31"/>
      <c r="M65" s="31"/>
      <c r="N65" s="31"/>
      <c r="O65" s="81"/>
      <c r="P65" s="81"/>
      <c r="Q65" s="10"/>
      <c r="R65" s="10"/>
      <c r="DF65" s="45"/>
      <c r="DG65" s="45"/>
      <c r="DH65" s="45"/>
      <c r="DI65" s="45"/>
      <c r="DJ65" s="45"/>
      <c r="DK65" s="45"/>
      <c r="DL65" s="45"/>
      <c r="DM65" s="45"/>
      <c r="DN65" s="45"/>
      <c r="DO65" s="45"/>
      <c r="DP65" s="45"/>
      <c r="DQ65" s="45"/>
      <c r="DR65" s="45"/>
      <c r="DS65" s="45"/>
      <c r="DT65" s="45"/>
      <c r="DU65" s="45"/>
      <c r="DV65" s="45"/>
      <c r="DW65" s="45"/>
      <c r="DX65" s="45"/>
      <c r="DY65" s="45"/>
      <c r="DZ65" s="45"/>
      <c r="EA65" s="45"/>
      <c r="EB65" s="45"/>
      <c r="EC65" s="45"/>
      <c r="ED65" s="45"/>
      <c r="EE65" s="45"/>
      <c r="EF65" s="45"/>
      <c r="EG65" s="45"/>
      <c r="EH65" s="45"/>
      <c r="EI65" s="45"/>
      <c r="EJ65" s="45"/>
      <c r="EK65" s="45"/>
      <c r="EL65" s="45"/>
      <c r="EM65" s="45"/>
      <c r="EN65" s="45"/>
      <c r="EO65" s="45"/>
      <c r="EP65" s="45"/>
      <c r="EQ65" s="45"/>
      <c r="ER65" s="45"/>
      <c r="ES65" s="45"/>
      <c r="ET65" s="45"/>
      <c r="EU65" s="45"/>
      <c r="EV65" s="45"/>
      <c r="EW65" s="45"/>
      <c r="EX65" s="45"/>
      <c r="EY65" s="45"/>
      <c r="EZ65" s="45"/>
      <c r="FA65" s="45"/>
    </row>
    <row r="66" customFormat="false" ht="12.75" hidden="false" customHeight="false" outlineLevel="0" collapsed="false">
      <c r="C66" s="25"/>
      <c r="D66" s="82"/>
      <c r="E66" s="26"/>
      <c r="G66" s="27"/>
      <c r="H66" s="27"/>
      <c r="I66" s="27"/>
      <c r="J66" s="27"/>
      <c r="K66" s="31"/>
      <c r="L66" s="31"/>
      <c r="M66" s="31"/>
      <c r="N66" s="31"/>
      <c r="O66" s="82"/>
      <c r="P66" s="82"/>
      <c r="Q66" s="10"/>
      <c r="R66" s="10"/>
      <c r="DF66" s="45"/>
      <c r="DG66" s="45"/>
      <c r="DH66" s="45"/>
      <c r="DI66" s="45"/>
      <c r="DJ66" s="45"/>
      <c r="DK66" s="45"/>
      <c r="DL66" s="45"/>
      <c r="DM66" s="45"/>
      <c r="DN66" s="45"/>
      <c r="DO66" s="45"/>
      <c r="DP66" s="45"/>
      <c r="DQ66" s="45"/>
      <c r="DR66" s="45"/>
      <c r="DS66" s="45"/>
      <c r="DT66" s="45"/>
      <c r="DU66" s="45"/>
      <c r="DV66" s="45"/>
      <c r="DW66" s="45"/>
      <c r="DX66" s="45"/>
      <c r="DY66" s="45"/>
      <c r="DZ66" s="45"/>
      <c r="EA66" s="45"/>
      <c r="EB66" s="45"/>
      <c r="EC66" s="45"/>
      <c r="ED66" s="45"/>
      <c r="EE66" s="45"/>
      <c r="EF66" s="45"/>
      <c r="EG66" s="45"/>
      <c r="EH66" s="45"/>
      <c r="EI66" s="45"/>
      <c r="EJ66" s="45"/>
      <c r="EK66" s="45"/>
      <c r="EL66" s="45"/>
      <c r="EM66" s="45"/>
      <c r="EN66" s="45"/>
      <c r="EO66" s="45"/>
      <c r="EP66" s="45"/>
      <c r="EQ66" s="45"/>
      <c r="ER66" s="45"/>
      <c r="ES66" s="45"/>
      <c r="ET66" s="45"/>
      <c r="EU66" s="45"/>
      <c r="EV66" s="45"/>
      <c r="EW66" s="45"/>
      <c r="EX66" s="45"/>
      <c r="EY66" s="45"/>
      <c r="EZ66" s="45"/>
      <c r="FA66" s="45"/>
    </row>
    <row r="67" customFormat="false" ht="12.75" hidden="false" customHeight="false" outlineLevel="0" collapsed="false">
      <c r="C67" s="25"/>
      <c r="D67" s="81"/>
      <c r="E67" s="26"/>
      <c r="G67" s="27"/>
      <c r="H67" s="27"/>
      <c r="I67" s="27"/>
      <c r="J67" s="27"/>
      <c r="K67" s="31"/>
      <c r="L67" s="31"/>
      <c r="M67" s="31"/>
      <c r="N67" s="31"/>
      <c r="O67" s="81"/>
      <c r="P67" s="81"/>
      <c r="Q67" s="10"/>
      <c r="R67" s="10"/>
      <c r="DF67" s="45"/>
      <c r="DG67" s="45"/>
      <c r="DH67" s="45"/>
      <c r="DI67" s="45"/>
      <c r="DJ67" s="45"/>
      <c r="DK67" s="45"/>
      <c r="DL67" s="45"/>
      <c r="DM67" s="45"/>
      <c r="DN67" s="45"/>
      <c r="DO67" s="45"/>
      <c r="DP67" s="45"/>
      <c r="DQ67" s="45"/>
      <c r="DR67" s="45"/>
      <c r="DS67" s="45"/>
      <c r="DT67" s="45"/>
      <c r="DU67" s="45"/>
      <c r="DV67" s="45"/>
      <c r="DW67" s="45"/>
      <c r="DX67" s="45"/>
      <c r="DY67" s="45"/>
      <c r="DZ67" s="45"/>
      <c r="EA67" s="45"/>
      <c r="EB67" s="45"/>
      <c r="EC67" s="45"/>
      <c r="ED67" s="45"/>
      <c r="EE67" s="45"/>
      <c r="EF67" s="45"/>
      <c r="EG67" s="45"/>
      <c r="EH67" s="45"/>
      <c r="EI67" s="45"/>
      <c r="EJ67" s="45"/>
      <c r="EK67" s="45"/>
      <c r="EL67" s="45"/>
      <c r="EM67" s="45"/>
      <c r="EN67" s="45"/>
      <c r="EO67" s="45"/>
      <c r="EP67" s="45"/>
      <c r="EQ67" s="45"/>
      <c r="ER67" s="45"/>
      <c r="ES67" s="45"/>
      <c r="ET67" s="45"/>
      <c r="EU67" s="45"/>
      <c r="EV67" s="45"/>
      <c r="EW67" s="45"/>
      <c r="EX67" s="45"/>
      <c r="EY67" s="45"/>
      <c r="EZ67" s="45"/>
      <c r="FA67" s="45"/>
    </row>
    <row r="68" customFormat="false" ht="12.75" hidden="false" customHeight="false" outlineLevel="0" collapsed="false">
      <c r="A68" s="54"/>
      <c r="C68" s="57"/>
      <c r="D68" s="81"/>
      <c r="E68" s="27"/>
      <c r="G68" s="27"/>
      <c r="H68" s="27"/>
      <c r="I68" s="27"/>
      <c r="J68" s="27"/>
      <c r="K68" s="10"/>
      <c r="L68" s="10"/>
      <c r="M68" s="10"/>
      <c r="N68" s="10"/>
      <c r="O68" s="81"/>
      <c r="P68" s="81"/>
      <c r="Q68" s="10"/>
      <c r="R68" s="10"/>
      <c r="DF68" s="45"/>
      <c r="DG68" s="45"/>
      <c r="DH68" s="45"/>
      <c r="DI68" s="45"/>
      <c r="DJ68" s="45"/>
      <c r="DK68" s="45"/>
      <c r="DL68" s="45"/>
      <c r="DM68" s="45"/>
      <c r="DN68" s="45"/>
      <c r="DO68" s="45"/>
      <c r="DP68" s="45"/>
      <c r="DQ68" s="45"/>
      <c r="DR68" s="45"/>
      <c r="DS68" s="45"/>
      <c r="DT68" s="45"/>
      <c r="DU68" s="45"/>
      <c r="DV68" s="45"/>
      <c r="DW68" s="45"/>
      <c r="DX68" s="45"/>
      <c r="DY68" s="45"/>
      <c r="DZ68" s="45"/>
      <c r="EA68" s="45"/>
      <c r="EB68" s="45"/>
      <c r="EC68" s="45"/>
      <c r="ED68" s="45"/>
      <c r="EE68" s="45"/>
      <c r="EF68" s="45"/>
      <c r="EG68" s="45"/>
      <c r="EH68" s="45"/>
      <c r="EI68" s="45"/>
      <c r="EJ68" s="45"/>
      <c r="EK68" s="45"/>
      <c r="EL68" s="45"/>
      <c r="EM68" s="45"/>
      <c r="EN68" s="45"/>
      <c r="EO68" s="45"/>
      <c r="EP68" s="45"/>
      <c r="EQ68" s="45"/>
      <c r="ER68" s="45"/>
      <c r="ES68" s="45"/>
      <c r="ET68" s="45"/>
      <c r="EU68" s="45"/>
      <c r="EV68" s="45"/>
      <c r="EW68" s="45"/>
      <c r="EX68" s="45"/>
      <c r="EY68" s="45"/>
      <c r="EZ68" s="45"/>
      <c r="FA68" s="45"/>
    </row>
    <row r="69" customFormat="false" ht="12.75" hidden="false" customHeight="false" outlineLevel="0" collapsed="false">
      <c r="C69" s="25"/>
      <c r="D69" s="81"/>
      <c r="E69" s="26"/>
      <c r="G69" s="27"/>
      <c r="H69" s="27"/>
      <c r="I69" s="27"/>
      <c r="J69" s="27"/>
      <c r="K69" s="31"/>
      <c r="L69" s="31"/>
      <c r="M69" s="31"/>
      <c r="N69" s="31"/>
      <c r="O69" s="81"/>
      <c r="P69" s="81"/>
      <c r="Q69" s="10"/>
      <c r="R69" s="10"/>
      <c r="DF69" s="45"/>
      <c r="DG69" s="45"/>
      <c r="DH69" s="45"/>
      <c r="DI69" s="45"/>
      <c r="DJ69" s="45"/>
      <c r="DK69" s="45"/>
      <c r="DL69" s="45"/>
      <c r="DM69" s="45"/>
      <c r="DN69" s="45"/>
      <c r="DO69" s="45"/>
      <c r="DP69" s="45"/>
      <c r="DQ69" s="45"/>
      <c r="DR69" s="45"/>
      <c r="DS69" s="45"/>
      <c r="DT69" s="45"/>
      <c r="DU69" s="45"/>
      <c r="DV69" s="45"/>
      <c r="DW69" s="45"/>
      <c r="DX69" s="45"/>
      <c r="DY69" s="45"/>
      <c r="DZ69" s="45"/>
      <c r="EA69" s="45"/>
      <c r="EB69" s="45"/>
      <c r="EC69" s="45"/>
      <c r="ED69" s="45"/>
      <c r="EE69" s="45"/>
      <c r="EF69" s="45"/>
      <c r="EG69" s="45"/>
      <c r="EH69" s="45"/>
      <c r="EI69" s="45"/>
      <c r="EJ69" s="45"/>
      <c r="EK69" s="45"/>
      <c r="EL69" s="45"/>
      <c r="EM69" s="45"/>
      <c r="EN69" s="45"/>
      <c r="EO69" s="45"/>
      <c r="EP69" s="45"/>
      <c r="EQ69" s="45"/>
      <c r="ER69" s="45"/>
      <c r="ES69" s="45"/>
      <c r="ET69" s="45"/>
      <c r="EU69" s="45"/>
      <c r="EV69" s="45"/>
      <c r="EW69" s="45"/>
      <c r="EX69" s="45"/>
      <c r="EY69" s="45"/>
      <c r="EZ69" s="45"/>
      <c r="FA69" s="45"/>
    </row>
    <row r="70" customFormat="false" ht="12.75" hidden="false" customHeight="false" outlineLevel="0" collapsed="false">
      <c r="C70" s="25"/>
      <c r="D70" s="81"/>
      <c r="E70" s="26"/>
      <c r="G70" s="27"/>
      <c r="H70" s="27"/>
      <c r="I70" s="27"/>
      <c r="J70" s="27"/>
      <c r="K70" s="31"/>
      <c r="L70" s="31"/>
      <c r="M70" s="31"/>
      <c r="N70" s="31"/>
      <c r="O70" s="81"/>
      <c r="P70" s="81"/>
      <c r="Q70" s="10"/>
      <c r="R70" s="10"/>
      <c r="DF70" s="45"/>
      <c r="DG70" s="45"/>
      <c r="DH70" s="45"/>
      <c r="DI70" s="45"/>
      <c r="DJ70" s="45"/>
      <c r="DK70" s="45"/>
      <c r="DL70" s="45"/>
      <c r="DM70" s="45"/>
      <c r="DN70" s="45"/>
      <c r="DO70" s="45"/>
      <c r="DP70" s="45"/>
      <c r="DQ70" s="45"/>
      <c r="DR70" s="45"/>
      <c r="DS70" s="45"/>
      <c r="DT70" s="45"/>
      <c r="DU70" s="45"/>
      <c r="DV70" s="45"/>
      <c r="DW70" s="45"/>
      <c r="DX70" s="45"/>
      <c r="DY70" s="45"/>
      <c r="DZ70" s="45"/>
      <c r="EA70" s="45"/>
      <c r="EB70" s="45"/>
      <c r="EC70" s="45"/>
      <c r="ED70" s="45"/>
      <c r="EE70" s="45"/>
      <c r="EF70" s="45"/>
      <c r="EG70" s="45"/>
      <c r="EH70" s="45"/>
      <c r="EI70" s="45"/>
      <c r="EJ70" s="45"/>
      <c r="EK70" s="45"/>
      <c r="EL70" s="45"/>
      <c r="EM70" s="45"/>
      <c r="EN70" s="45"/>
      <c r="EO70" s="45"/>
      <c r="EP70" s="45"/>
      <c r="EQ70" s="45"/>
      <c r="ER70" s="45"/>
      <c r="ES70" s="45"/>
      <c r="ET70" s="45"/>
      <c r="EU70" s="45"/>
      <c r="EV70" s="45"/>
      <c r="EW70" s="45"/>
      <c r="EX70" s="45"/>
      <c r="EY70" s="45"/>
      <c r="EZ70" s="45"/>
      <c r="FA70" s="45"/>
    </row>
    <row r="71" customFormat="false" ht="12.75" hidden="false" customHeight="false" outlineLevel="0" collapsed="false">
      <c r="C71" s="25"/>
      <c r="D71" s="81"/>
      <c r="E71" s="26"/>
      <c r="G71" s="54"/>
      <c r="H71" s="54"/>
      <c r="I71" s="54"/>
      <c r="J71" s="54"/>
      <c r="K71" s="10"/>
      <c r="L71" s="10"/>
      <c r="M71" s="10"/>
      <c r="N71" s="10"/>
      <c r="O71" s="81"/>
      <c r="P71" s="81"/>
      <c r="Q71" s="10"/>
      <c r="R71" s="10"/>
      <c r="DF71" s="45"/>
      <c r="DG71" s="45"/>
      <c r="DH71" s="45"/>
      <c r="DI71" s="45"/>
      <c r="DJ71" s="45"/>
      <c r="DK71" s="45"/>
      <c r="DL71" s="45"/>
      <c r="DM71" s="45"/>
      <c r="DN71" s="45"/>
      <c r="DO71" s="45"/>
      <c r="DP71" s="45"/>
      <c r="DQ71" s="45"/>
      <c r="DR71" s="45"/>
      <c r="DS71" s="45"/>
      <c r="DT71" s="45"/>
      <c r="DU71" s="45"/>
      <c r="DV71" s="45"/>
      <c r="DW71" s="45"/>
      <c r="DX71" s="45"/>
      <c r="DY71" s="45"/>
      <c r="DZ71" s="45"/>
      <c r="EA71" s="45"/>
      <c r="EB71" s="45"/>
      <c r="EC71" s="45"/>
      <c r="ED71" s="45"/>
      <c r="EE71" s="45"/>
      <c r="EF71" s="45"/>
      <c r="EG71" s="45"/>
      <c r="EH71" s="45"/>
      <c r="EI71" s="45"/>
      <c r="EJ71" s="45"/>
      <c r="EK71" s="45"/>
      <c r="EL71" s="45"/>
      <c r="EM71" s="45"/>
      <c r="EN71" s="45"/>
      <c r="EO71" s="45"/>
      <c r="EP71" s="45"/>
      <c r="EQ71" s="45"/>
      <c r="ER71" s="45"/>
      <c r="ES71" s="45"/>
      <c r="ET71" s="45"/>
      <c r="EU71" s="45"/>
      <c r="EV71" s="45"/>
      <c r="EW71" s="45"/>
      <c r="EX71" s="45"/>
      <c r="EY71" s="45"/>
      <c r="EZ71" s="45"/>
      <c r="FA71" s="45"/>
    </row>
    <row r="72" customFormat="false" ht="12.75" hidden="false" customHeight="false" outlineLevel="0" collapsed="false">
      <c r="C72" s="25"/>
      <c r="D72" s="81"/>
      <c r="E72" s="26"/>
      <c r="G72" s="54"/>
      <c r="H72" s="54"/>
      <c r="I72" s="54"/>
      <c r="J72" s="54"/>
      <c r="K72" s="10"/>
      <c r="L72" s="10"/>
      <c r="M72" s="10"/>
      <c r="N72" s="10"/>
      <c r="O72" s="81"/>
      <c r="P72" s="81"/>
      <c r="Q72" s="10"/>
      <c r="R72" s="10"/>
      <c r="DF72" s="45"/>
      <c r="DG72" s="45"/>
      <c r="DH72" s="45"/>
      <c r="DI72" s="45"/>
      <c r="DJ72" s="45"/>
      <c r="DK72" s="45"/>
      <c r="DL72" s="45"/>
      <c r="DM72" s="45"/>
      <c r="DN72" s="45"/>
      <c r="DO72" s="45"/>
      <c r="DP72" s="45"/>
      <c r="DQ72" s="45"/>
      <c r="DR72" s="45"/>
      <c r="DS72" s="45"/>
      <c r="DT72" s="45"/>
      <c r="DU72" s="45"/>
      <c r="DV72" s="45"/>
      <c r="DW72" s="45"/>
      <c r="DX72" s="45"/>
      <c r="DY72" s="45"/>
      <c r="DZ72" s="45"/>
      <c r="EA72" s="45"/>
      <c r="EB72" s="45"/>
      <c r="EC72" s="45"/>
      <c r="ED72" s="45"/>
      <c r="EE72" s="45"/>
      <c r="EF72" s="45"/>
      <c r="EG72" s="45"/>
      <c r="EH72" s="45"/>
      <c r="EI72" s="45"/>
      <c r="EJ72" s="45"/>
      <c r="EK72" s="45"/>
      <c r="EL72" s="45"/>
      <c r="EM72" s="45"/>
      <c r="EN72" s="45"/>
      <c r="EO72" s="45"/>
      <c r="EP72" s="45"/>
      <c r="EQ72" s="45"/>
      <c r="ER72" s="45"/>
      <c r="ES72" s="45"/>
      <c r="ET72" s="45"/>
      <c r="EU72" s="45"/>
      <c r="EV72" s="45"/>
      <c r="EW72" s="45"/>
      <c r="EX72" s="45"/>
      <c r="EY72" s="45"/>
      <c r="EZ72" s="45"/>
      <c r="FA72" s="45"/>
    </row>
    <row r="73" customFormat="false" ht="12.75" hidden="false" customHeight="false" outlineLevel="0" collapsed="false">
      <c r="C73" s="25"/>
      <c r="D73" s="81"/>
      <c r="E73" s="26"/>
      <c r="G73" s="54"/>
      <c r="H73" s="54"/>
      <c r="I73" s="54"/>
      <c r="J73" s="54"/>
      <c r="K73" s="10"/>
      <c r="L73" s="10"/>
      <c r="M73" s="10"/>
      <c r="N73" s="10"/>
      <c r="O73" s="81"/>
      <c r="P73" s="81"/>
      <c r="Q73" s="10"/>
      <c r="R73" s="10"/>
      <c r="DF73" s="45"/>
      <c r="DG73" s="45"/>
      <c r="DH73" s="45"/>
      <c r="DI73" s="45"/>
      <c r="DJ73" s="45"/>
      <c r="DK73" s="45"/>
      <c r="DL73" s="45"/>
      <c r="DM73" s="45"/>
      <c r="DN73" s="45"/>
      <c r="DO73" s="45"/>
      <c r="DP73" s="45"/>
      <c r="DQ73" s="45"/>
      <c r="DR73" s="45"/>
      <c r="DS73" s="45"/>
      <c r="DT73" s="45"/>
      <c r="DU73" s="45"/>
      <c r="DV73" s="45"/>
      <c r="DW73" s="45"/>
      <c r="DX73" s="45"/>
      <c r="DY73" s="45"/>
      <c r="DZ73" s="45"/>
      <c r="EA73" s="45"/>
      <c r="EB73" s="45"/>
      <c r="EC73" s="45"/>
      <c r="ED73" s="45"/>
      <c r="EE73" s="45"/>
      <c r="EF73" s="45"/>
      <c r="EG73" s="45"/>
      <c r="EH73" s="45"/>
      <c r="EI73" s="45"/>
      <c r="EJ73" s="45"/>
      <c r="EK73" s="45"/>
      <c r="EL73" s="45"/>
      <c r="EM73" s="45"/>
      <c r="EN73" s="45"/>
      <c r="EO73" s="45"/>
      <c r="EP73" s="45"/>
      <c r="EQ73" s="45"/>
      <c r="ER73" s="45"/>
      <c r="ES73" s="45"/>
      <c r="ET73" s="45"/>
      <c r="EU73" s="45"/>
      <c r="EV73" s="45"/>
      <c r="EW73" s="45"/>
      <c r="EX73" s="45"/>
      <c r="EY73" s="45"/>
      <c r="EZ73" s="45"/>
      <c r="FA73" s="45"/>
    </row>
    <row r="74" customFormat="false" ht="12.75" hidden="false" customHeight="false" outlineLevel="0" collapsed="false">
      <c r="C74" s="25"/>
      <c r="D74" s="81"/>
      <c r="E74" s="26"/>
      <c r="G74" s="27"/>
      <c r="H74" s="27"/>
      <c r="I74" s="27"/>
      <c r="J74" s="27"/>
      <c r="K74" s="31"/>
      <c r="L74" s="31"/>
      <c r="M74" s="31"/>
      <c r="N74" s="31"/>
      <c r="O74" s="81"/>
      <c r="P74" s="81"/>
      <c r="Q74" s="10"/>
      <c r="R74" s="10"/>
      <c r="DF74" s="45"/>
      <c r="DG74" s="45"/>
      <c r="DH74" s="45"/>
      <c r="DI74" s="45"/>
      <c r="DJ74" s="45"/>
      <c r="DK74" s="45"/>
      <c r="DL74" s="45"/>
      <c r="DM74" s="45"/>
      <c r="DN74" s="45"/>
      <c r="DO74" s="45"/>
      <c r="DP74" s="45"/>
      <c r="DQ74" s="45"/>
      <c r="DR74" s="45"/>
      <c r="DS74" s="45"/>
      <c r="DT74" s="45"/>
      <c r="DU74" s="45"/>
      <c r="DV74" s="45"/>
      <c r="DW74" s="45"/>
      <c r="DX74" s="45"/>
      <c r="DY74" s="45"/>
      <c r="DZ74" s="45"/>
      <c r="EA74" s="45"/>
      <c r="EB74" s="45"/>
      <c r="EC74" s="45"/>
      <c r="ED74" s="45"/>
      <c r="EE74" s="45"/>
      <c r="EF74" s="45"/>
      <c r="EG74" s="45"/>
      <c r="EH74" s="45"/>
      <c r="EI74" s="45"/>
      <c r="EJ74" s="45"/>
      <c r="EK74" s="45"/>
      <c r="EL74" s="45"/>
      <c r="EM74" s="45"/>
      <c r="EN74" s="45"/>
      <c r="EO74" s="45"/>
      <c r="EP74" s="45"/>
      <c r="EQ74" s="45"/>
      <c r="ER74" s="45"/>
      <c r="ES74" s="45"/>
      <c r="ET74" s="45"/>
      <c r="EU74" s="45"/>
      <c r="EV74" s="45"/>
      <c r="EW74" s="45"/>
      <c r="EX74" s="45"/>
      <c r="EY74" s="45"/>
      <c r="EZ74" s="45"/>
      <c r="FA74" s="45"/>
    </row>
    <row r="75" customFormat="false" ht="12.75" hidden="false" customHeight="false" outlineLevel="0" collapsed="false">
      <c r="C75" s="25"/>
      <c r="D75" s="81"/>
      <c r="E75" s="26"/>
      <c r="G75" s="27"/>
      <c r="H75" s="27"/>
      <c r="I75" s="27"/>
      <c r="J75" s="27"/>
      <c r="K75" s="31"/>
      <c r="L75" s="31"/>
      <c r="M75" s="31"/>
      <c r="N75" s="31"/>
      <c r="O75" s="81"/>
      <c r="P75" s="81"/>
      <c r="Q75" s="10"/>
      <c r="R75" s="10"/>
      <c r="DF75" s="45"/>
      <c r="DG75" s="45"/>
      <c r="DH75" s="45"/>
      <c r="DI75" s="45"/>
      <c r="DJ75" s="45"/>
      <c r="DK75" s="45"/>
      <c r="DL75" s="45"/>
      <c r="DM75" s="45"/>
      <c r="DN75" s="45"/>
      <c r="DO75" s="45"/>
      <c r="DP75" s="45"/>
      <c r="DQ75" s="45"/>
      <c r="DR75" s="45"/>
      <c r="DS75" s="45"/>
      <c r="DT75" s="45"/>
      <c r="DU75" s="45"/>
      <c r="DV75" s="45"/>
      <c r="DW75" s="45"/>
      <c r="DX75" s="45"/>
      <c r="DY75" s="45"/>
      <c r="DZ75" s="45"/>
      <c r="EA75" s="45"/>
      <c r="EB75" s="45"/>
      <c r="EC75" s="45"/>
      <c r="ED75" s="45"/>
      <c r="EE75" s="45"/>
      <c r="EF75" s="45"/>
      <c r="EG75" s="45"/>
      <c r="EH75" s="45"/>
      <c r="EI75" s="45"/>
      <c r="EJ75" s="45"/>
      <c r="EK75" s="45"/>
      <c r="EL75" s="45"/>
      <c r="EM75" s="45"/>
      <c r="EN75" s="45"/>
      <c r="EO75" s="45"/>
      <c r="EP75" s="45"/>
      <c r="EQ75" s="45"/>
      <c r="ER75" s="45"/>
      <c r="ES75" s="45"/>
      <c r="ET75" s="45"/>
      <c r="EU75" s="45"/>
      <c r="EV75" s="45"/>
      <c r="EW75" s="45"/>
      <c r="EX75" s="45"/>
      <c r="EY75" s="45"/>
      <c r="EZ75" s="45"/>
      <c r="FA75" s="45"/>
    </row>
    <row r="76" customFormat="false" ht="12.75" hidden="false" customHeight="false" outlineLevel="0" collapsed="false">
      <c r="C76" s="25"/>
      <c r="D76" s="81"/>
      <c r="E76" s="26"/>
      <c r="G76" s="27"/>
      <c r="H76" s="27"/>
      <c r="I76" s="27"/>
      <c r="J76" s="27"/>
      <c r="K76" s="31"/>
      <c r="L76" s="31"/>
      <c r="M76" s="31"/>
      <c r="N76" s="31"/>
      <c r="O76" s="81"/>
      <c r="P76" s="81"/>
      <c r="Q76" s="10"/>
      <c r="R76" s="10"/>
      <c r="DF76" s="45"/>
      <c r="DG76" s="45"/>
      <c r="DH76" s="45"/>
      <c r="DI76" s="45"/>
      <c r="DJ76" s="45"/>
      <c r="DK76" s="45"/>
      <c r="DL76" s="45"/>
      <c r="DM76" s="45"/>
      <c r="DN76" s="45"/>
      <c r="DO76" s="45"/>
      <c r="DP76" s="45"/>
      <c r="DQ76" s="45"/>
      <c r="DR76" s="45"/>
      <c r="DS76" s="45"/>
      <c r="DT76" s="45"/>
      <c r="DU76" s="45"/>
      <c r="DV76" s="45"/>
      <c r="DW76" s="45"/>
      <c r="DX76" s="45"/>
      <c r="DY76" s="45"/>
      <c r="DZ76" s="45"/>
      <c r="EA76" s="45"/>
      <c r="EB76" s="45"/>
      <c r="EC76" s="45"/>
      <c r="ED76" s="45"/>
      <c r="EE76" s="45"/>
      <c r="EF76" s="45"/>
      <c r="EG76" s="45"/>
      <c r="EH76" s="45"/>
      <c r="EI76" s="45"/>
      <c r="EJ76" s="45"/>
      <c r="EK76" s="45"/>
      <c r="EL76" s="45"/>
      <c r="EM76" s="45"/>
      <c r="EN76" s="45"/>
      <c r="EO76" s="45"/>
      <c r="EP76" s="45"/>
      <c r="EQ76" s="45"/>
      <c r="ER76" s="45"/>
      <c r="ES76" s="45"/>
      <c r="ET76" s="45"/>
      <c r="EU76" s="45"/>
      <c r="EV76" s="45"/>
      <c r="EW76" s="45"/>
      <c r="EX76" s="45"/>
      <c r="EY76" s="45"/>
      <c r="EZ76" s="45"/>
      <c r="FA76" s="45"/>
    </row>
    <row r="77" customFormat="false" ht="12.75" hidden="false" customHeight="false" outlineLevel="0" collapsed="false">
      <c r="C77" s="25"/>
      <c r="D77" s="81"/>
      <c r="E77" s="26"/>
      <c r="G77" s="52"/>
      <c r="H77" s="52"/>
      <c r="I77" s="52"/>
      <c r="J77" s="52"/>
      <c r="K77" s="31"/>
      <c r="L77" s="31"/>
      <c r="M77" s="31"/>
      <c r="N77" s="31"/>
      <c r="O77" s="81"/>
      <c r="P77" s="81"/>
      <c r="Q77" s="10"/>
      <c r="R77" s="10"/>
      <c r="DF77" s="45"/>
      <c r="DG77" s="45"/>
      <c r="DH77" s="45"/>
      <c r="DI77" s="45"/>
      <c r="DJ77" s="45"/>
      <c r="DK77" s="45"/>
      <c r="DL77" s="45"/>
      <c r="DM77" s="45"/>
      <c r="DN77" s="45"/>
      <c r="DO77" s="45"/>
      <c r="DP77" s="45"/>
      <c r="DQ77" s="45"/>
      <c r="DR77" s="45"/>
      <c r="DS77" s="45"/>
      <c r="DT77" s="45"/>
      <c r="DU77" s="45"/>
      <c r="DV77" s="45"/>
      <c r="DW77" s="45"/>
      <c r="DX77" s="45"/>
      <c r="DY77" s="45"/>
      <c r="DZ77" s="45"/>
      <c r="EA77" s="45"/>
      <c r="EB77" s="45"/>
      <c r="EC77" s="45"/>
      <c r="ED77" s="45"/>
      <c r="EE77" s="45"/>
      <c r="EF77" s="45"/>
      <c r="EG77" s="45"/>
      <c r="EH77" s="45"/>
      <c r="EI77" s="45"/>
      <c r="EJ77" s="45"/>
      <c r="EK77" s="45"/>
      <c r="EL77" s="45"/>
      <c r="EM77" s="45"/>
      <c r="EN77" s="45"/>
      <c r="EO77" s="45"/>
      <c r="EP77" s="45"/>
      <c r="EQ77" s="45"/>
      <c r="ER77" s="45"/>
      <c r="ES77" s="45"/>
      <c r="ET77" s="45"/>
      <c r="EU77" s="45"/>
      <c r="EV77" s="45"/>
      <c r="EW77" s="45"/>
      <c r="EX77" s="45"/>
      <c r="EY77" s="45"/>
      <c r="EZ77" s="45"/>
      <c r="FA77" s="45"/>
    </row>
    <row r="78" customFormat="false" ht="12.75" hidden="false" customHeight="false" outlineLevel="0" collapsed="false">
      <c r="C78" s="25"/>
      <c r="D78" s="81"/>
      <c r="E78" s="26"/>
      <c r="G78" s="27"/>
      <c r="H78" s="27"/>
      <c r="I78" s="27"/>
      <c r="J78" s="27"/>
      <c r="K78" s="31"/>
      <c r="L78" s="31"/>
      <c r="M78" s="31"/>
      <c r="N78" s="31"/>
      <c r="O78" s="81"/>
      <c r="P78" s="81"/>
      <c r="Q78" s="10"/>
      <c r="R78" s="10"/>
      <c r="DF78" s="45"/>
      <c r="DG78" s="45"/>
      <c r="DH78" s="45"/>
      <c r="DI78" s="45"/>
      <c r="DJ78" s="45"/>
      <c r="DK78" s="45"/>
      <c r="DL78" s="45"/>
      <c r="DM78" s="45"/>
      <c r="DN78" s="45"/>
      <c r="DO78" s="45"/>
      <c r="DP78" s="45"/>
      <c r="DQ78" s="45"/>
      <c r="DR78" s="45"/>
      <c r="DS78" s="45"/>
      <c r="DT78" s="45"/>
      <c r="DU78" s="45"/>
      <c r="DV78" s="45"/>
      <c r="DW78" s="45"/>
      <c r="DX78" s="45"/>
      <c r="DY78" s="45"/>
      <c r="DZ78" s="45"/>
      <c r="EA78" s="45"/>
      <c r="EB78" s="45"/>
      <c r="EC78" s="45"/>
      <c r="ED78" s="45"/>
      <c r="EE78" s="45"/>
      <c r="EF78" s="45"/>
      <c r="EG78" s="45"/>
      <c r="EH78" s="45"/>
      <c r="EI78" s="45"/>
      <c r="EJ78" s="45"/>
      <c r="EK78" s="45"/>
      <c r="EL78" s="45"/>
      <c r="EM78" s="45"/>
      <c r="EN78" s="45"/>
      <c r="EO78" s="45"/>
      <c r="EP78" s="45"/>
      <c r="EQ78" s="45"/>
      <c r="ER78" s="45"/>
      <c r="ES78" s="45"/>
      <c r="ET78" s="45"/>
      <c r="EU78" s="45"/>
      <c r="EV78" s="45"/>
      <c r="EW78" s="45"/>
      <c r="EX78" s="45"/>
      <c r="EY78" s="45"/>
      <c r="EZ78" s="45"/>
      <c r="FA78" s="45"/>
    </row>
    <row r="79" customFormat="false" ht="12.75" hidden="false" customHeight="false" outlineLevel="0" collapsed="false">
      <c r="C79" s="25"/>
      <c r="D79" s="81"/>
      <c r="E79" s="26"/>
      <c r="G79" s="27"/>
      <c r="H79" s="27"/>
      <c r="I79" s="27"/>
      <c r="J79" s="27"/>
      <c r="K79" s="31"/>
      <c r="L79" s="31"/>
      <c r="M79" s="31"/>
      <c r="N79" s="31"/>
      <c r="O79" s="81"/>
      <c r="P79" s="81"/>
      <c r="Q79" s="10"/>
      <c r="R79" s="10"/>
      <c r="DF79" s="45"/>
      <c r="DG79" s="45"/>
      <c r="DH79" s="45"/>
      <c r="DI79" s="45"/>
      <c r="DJ79" s="45"/>
      <c r="DK79" s="45"/>
      <c r="DL79" s="45"/>
      <c r="DM79" s="45"/>
      <c r="DN79" s="45"/>
      <c r="DO79" s="45"/>
      <c r="DP79" s="45"/>
      <c r="DQ79" s="45"/>
      <c r="DR79" s="45"/>
      <c r="DS79" s="45"/>
      <c r="DT79" s="45"/>
      <c r="DU79" s="45"/>
      <c r="DV79" s="45"/>
      <c r="DW79" s="45"/>
      <c r="DX79" s="45"/>
      <c r="DY79" s="45"/>
      <c r="DZ79" s="45"/>
      <c r="EA79" s="45"/>
      <c r="EB79" s="45"/>
      <c r="EC79" s="45"/>
      <c r="ED79" s="45"/>
      <c r="EE79" s="45"/>
      <c r="EF79" s="45"/>
      <c r="EG79" s="45"/>
      <c r="EH79" s="45"/>
      <c r="EI79" s="45"/>
      <c r="EJ79" s="45"/>
      <c r="EK79" s="45"/>
      <c r="EL79" s="45"/>
      <c r="EM79" s="45"/>
      <c r="EN79" s="45"/>
      <c r="EO79" s="45"/>
      <c r="EP79" s="45"/>
      <c r="EQ79" s="45"/>
      <c r="ER79" s="45"/>
      <c r="ES79" s="45"/>
      <c r="ET79" s="45"/>
      <c r="EU79" s="45"/>
      <c r="EV79" s="45"/>
      <c r="EW79" s="45"/>
      <c r="EX79" s="45"/>
      <c r="EY79" s="45"/>
      <c r="EZ79" s="45"/>
      <c r="FA79" s="45"/>
    </row>
    <row r="80" customFormat="false" ht="12.75" hidden="false" customHeight="false" outlineLevel="0" collapsed="false">
      <c r="C80" s="25"/>
      <c r="D80" s="81"/>
      <c r="E80" s="26"/>
      <c r="G80" s="27"/>
      <c r="H80" s="27"/>
      <c r="I80" s="27"/>
      <c r="J80" s="27"/>
      <c r="K80" s="31"/>
      <c r="L80" s="31"/>
      <c r="M80" s="31"/>
      <c r="N80" s="31"/>
      <c r="O80" s="81"/>
      <c r="P80" s="81"/>
      <c r="Q80" s="10"/>
      <c r="R80" s="10"/>
      <c r="DF80" s="45"/>
      <c r="DG80" s="45"/>
      <c r="DH80" s="45"/>
      <c r="DI80" s="45"/>
      <c r="DJ80" s="45"/>
      <c r="DK80" s="45"/>
      <c r="DL80" s="45"/>
      <c r="DM80" s="45"/>
      <c r="DN80" s="45"/>
      <c r="DO80" s="45"/>
      <c r="DP80" s="45"/>
      <c r="DQ80" s="45"/>
      <c r="DR80" s="45"/>
      <c r="DS80" s="45"/>
      <c r="DT80" s="45"/>
      <c r="DU80" s="45"/>
      <c r="DV80" s="45"/>
      <c r="DW80" s="45"/>
      <c r="DX80" s="45"/>
      <c r="DY80" s="45"/>
      <c r="DZ80" s="45"/>
      <c r="EA80" s="45"/>
      <c r="EB80" s="45"/>
      <c r="EC80" s="45"/>
      <c r="ED80" s="45"/>
      <c r="EE80" s="45"/>
      <c r="EF80" s="45"/>
      <c r="EG80" s="45"/>
      <c r="EH80" s="45"/>
      <c r="EI80" s="45"/>
      <c r="EJ80" s="45"/>
      <c r="EK80" s="45"/>
      <c r="EL80" s="45"/>
      <c r="EM80" s="45"/>
      <c r="EN80" s="45"/>
      <c r="EO80" s="45"/>
      <c r="EP80" s="45"/>
      <c r="EQ80" s="45"/>
      <c r="ER80" s="45"/>
      <c r="ES80" s="45"/>
      <c r="ET80" s="45"/>
      <c r="EU80" s="45"/>
      <c r="EV80" s="45"/>
      <c r="EW80" s="45"/>
      <c r="EX80" s="45"/>
      <c r="EY80" s="45"/>
      <c r="EZ80" s="45"/>
      <c r="FA80" s="45"/>
    </row>
    <row r="81" customFormat="false" ht="12.75" hidden="false" customHeight="false" outlineLevel="0" collapsed="false">
      <c r="C81" s="25"/>
      <c r="D81" s="81"/>
      <c r="E81" s="26"/>
      <c r="F81" s="26"/>
      <c r="G81" s="27"/>
      <c r="H81" s="27"/>
      <c r="I81" s="27"/>
      <c r="J81" s="27"/>
      <c r="K81" s="31"/>
      <c r="L81" s="31"/>
      <c r="M81" s="31"/>
      <c r="N81" s="31"/>
      <c r="O81" s="81"/>
      <c r="P81" s="81"/>
      <c r="Q81" s="10"/>
      <c r="R81" s="10"/>
      <c r="DF81" s="45"/>
      <c r="DG81" s="45"/>
      <c r="DH81" s="45"/>
      <c r="DI81" s="45"/>
      <c r="DJ81" s="45"/>
      <c r="DK81" s="45"/>
      <c r="DL81" s="45"/>
      <c r="DM81" s="45"/>
      <c r="DN81" s="45"/>
      <c r="DO81" s="45"/>
      <c r="DP81" s="45"/>
      <c r="DQ81" s="45"/>
      <c r="DR81" s="45"/>
      <c r="DS81" s="45"/>
      <c r="DT81" s="45"/>
      <c r="DU81" s="45"/>
      <c r="DV81" s="45"/>
      <c r="DW81" s="45"/>
      <c r="DX81" s="45"/>
      <c r="DY81" s="45"/>
      <c r="DZ81" s="45"/>
      <c r="EA81" s="45"/>
      <c r="EB81" s="45"/>
      <c r="EC81" s="45"/>
      <c r="ED81" s="45"/>
      <c r="EE81" s="45"/>
      <c r="EF81" s="45"/>
      <c r="EG81" s="45"/>
      <c r="EH81" s="45"/>
      <c r="EI81" s="45"/>
      <c r="EJ81" s="45"/>
      <c r="EK81" s="45"/>
      <c r="EL81" s="45"/>
      <c r="EM81" s="45"/>
      <c r="EN81" s="45"/>
      <c r="EO81" s="45"/>
      <c r="EP81" s="45"/>
      <c r="EQ81" s="45"/>
      <c r="ER81" s="45"/>
      <c r="ES81" s="45"/>
      <c r="ET81" s="45"/>
      <c r="EU81" s="45"/>
      <c r="EV81" s="45"/>
      <c r="EW81" s="45"/>
      <c r="EX81" s="45"/>
      <c r="EY81" s="45"/>
      <c r="EZ81" s="45"/>
      <c r="FA81" s="45"/>
    </row>
    <row r="82" customFormat="false" ht="12.75" hidden="false" customHeight="false" outlineLevel="0" collapsed="false">
      <c r="C82" s="25"/>
      <c r="D82" s="81"/>
      <c r="E82" s="26"/>
      <c r="G82" s="27"/>
      <c r="H82" s="27"/>
      <c r="I82" s="27"/>
      <c r="J82" s="27"/>
      <c r="K82" s="31"/>
      <c r="L82" s="31"/>
      <c r="M82" s="31"/>
      <c r="N82" s="31"/>
      <c r="O82" s="81"/>
      <c r="P82" s="81"/>
      <c r="Q82" s="10"/>
      <c r="R82" s="10"/>
      <c r="DF82" s="45"/>
      <c r="DG82" s="45"/>
      <c r="DH82" s="45"/>
      <c r="DI82" s="45"/>
      <c r="DJ82" s="45"/>
      <c r="DK82" s="45"/>
      <c r="DL82" s="45"/>
      <c r="DM82" s="45"/>
      <c r="DN82" s="45"/>
      <c r="DO82" s="45"/>
      <c r="DP82" s="45"/>
      <c r="DQ82" s="45"/>
      <c r="DR82" s="45"/>
      <c r="DS82" s="45"/>
      <c r="DT82" s="45"/>
      <c r="DU82" s="45"/>
      <c r="DV82" s="45"/>
      <c r="DW82" s="45"/>
      <c r="DX82" s="45"/>
      <c r="DY82" s="45"/>
      <c r="DZ82" s="45"/>
      <c r="EA82" s="45"/>
      <c r="EB82" s="45"/>
      <c r="EC82" s="45"/>
      <c r="ED82" s="45"/>
      <c r="EE82" s="45"/>
      <c r="EF82" s="45"/>
      <c r="EG82" s="45"/>
      <c r="EH82" s="45"/>
      <c r="EI82" s="45"/>
      <c r="EJ82" s="45"/>
      <c r="EK82" s="45"/>
      <c r="EL82" s="45"/>
      <c r="EM82" s="45"/>
      <c r="EN82" s="45"/>
      <c r="EO82" s="45"/>
      <c r="EP82" s="45"/>
      <c r="EQ82" s="45"/>
      <c r="ER82" s="45"/>
      <c r="ES82" s="45"/>
      <c r="ET82" s="45"/>
      <c r="EU82" s="45"/>
      <c r="EV82" s="45"/>
      <c r="EW82" s="45"/>
      <c r="EX82" s="45"/>
      <c r="EY82" s="45"/>
      <c r="EZ82" s="45"/>
      <c r="FA82" s="45"/>
    </row>
    <row r="83" customFormat="false" ht="12.75" hidden="false" customHeight="false" outlineLevel="0" collapsed="false">
      <c r="C83" s="25"/>
      <c r="D83" s="81"/>
      <c r="E83" s="26"/>
      <c r="G83" s="54"/>
      <c r="H83" s="54"/>
      <c r="I83" s="54"/>
      <c r="J83" s="54"/>
      <c r="K83" s="10"/>
      <c r="L83" s="10"/>
      <c r="M83" s="10"/>
      <c r="N83" s="10"/>
      <c r="O83" s="81"/>
      <c r="P83" s="81"/>
      <c r="Q83" s="10"/>
      <c r="R83" s="10"/>
      <c r="DF83" s="45"/>
      <c r="DG83" s="45"/>
      <c r="DH83" s="45"/>
      <c r="DI83" s="45"/>
      <c r="DJ83" s="45"/>
      <c r="DK83" s="45"/>
      <c r="DL83" s="45"/>
      <c r="DM83" s="45"/>
      <c r="DN83" s="45"/>
      <c r="DO83" s="45"/>
      <c r="DP83" s="45"/>
      <c r="DQ83" s="45"/>
      <c r="DR83" s="45"/>
      <c r="DS83" s="45"/>
      <c r="DT83" s="45"/>
      <c r="DU83" s="45"/>
      <c r="DV83" s="45"/>
      <c r="DW83" s="45"/>
      <c r="DX83" s="45"/>
      <c r="DY83" s="45"/>
      <c r="DZ83" s="45"/>
      <c r="EA83" s="45"/>
      <c r="EB83" s="45"/>
      <c r="EC83" s="45"/>
      <c r="ED83" s="45"/>
      <c r="EE83" s="45"/>
      <c r="EF83" s="45"/>
      <c r="EG83" s="45"/>
      <c r="EH83" s="45"/>
      <c r="EI83" s="45"/>
      <c r="EJ83" s="45"/>
      <c r="EK83" s="45"/>
      <c r="EL83" s="45"/>
      <c r="EM83" s="45"/>
      <c r="EN83" s="45"/>
      <c r="EO83" s="45"/>
      <c r="EP83" s="45"/>
      <c r="EQ83" s="45"/>
      <c r="ER83" s="45"/>
      <c r="ES83" s="45"/>
      <c r="ET83" s="45"/>
      <c r="EU83" s="45"/>
      <c r="EV83" s="45"/>
      <c r="EW83" s="45"/>
      <c r="EX83" s="45"/>
      <c r="EY83" s="45"/>
      <c r="EZ83" s="45"/>
      <c r="FA83" s="45"/>
    </row>
    <row r="84" customFormat="false" ht="12.75" hidden="false" customHeight="false" outlineLevel="0" collapsed="false">
      <c r="C84" s="25"/>
      <c r="D84" s="81"/>
      <c r="E84" s="26"/>
      <c r="G84" s="54"/>
      <c r="H84" s="54"/>
      <c r="I84" s="54"/>
      <c r="J84" s="54"/>
      <c r="K84" s="31"/>
      <c r="L84" s="31"/>
      <c r="M84" s="31"/>
      <c r="N84" s="31"/>
      <c r="O84" s="81"/>
      <c r="P84" s="81"/>
      <c r="Q84" s="10"/>
      <c r="R84" s="10"/>
      <c r="DF84" s="45"/>
      <c r="DG84" s="45"/>
      <c r="DH84" s="45"/>
      <c r="DI84" s="45"/>
      <c r="DJ84" s="45"/>
      <c r="DK84" s="45"/>
      <c r="DL84" s="45"/>
      <c r="DM84" s="45"/>
      <c r="DN84" s="45"/>
      <c r="DO84" s="45"/>
      <c r="DP84" s="45"/>
      <c r="DQ84" s="45"/>
      <c r="DR84" s="45"/>
      <c r="DS84" s="45"/>
      <c r="DT84" s="45"/>
      <c r="DU84" s="45"/>
      <c r="DV84" s="45"/>
      <c r="DW84" s="45"/>
      <c r="DX84" s="45"/>
      <c r="DY84" s="45"/>
      <c r="DZ84" s="45"/>
      <c r="EA84" s="45"/>
      <c r="EB84" s="45"/>
      <c r="EC84" s="45"/>
      <c r="ED84" s="45"/>
      <c r="EE84" s="45"/>
      <c r="EF84" s="45"/>
      <c r="EG84" s="45"/>
      <c r="EH84" s="45"/>
      <c r="EI84" s="45"/>
      <c r="EJ84" s="45"/>
      <c r="EK84" s="45"/>
      <c r="EL84" s="45"/>
      <c r="EM84" s="45"/>
      <c r="EN84" s="45"/>
      <c r="EO84" s="45"/>
      <c r="EP84" s="45"/>
      <c r="EQ84" s="45"/>
      <c r="ER84" s="45"/>
      <c r="ES84" s="45"/>
      <c r="ET84" s="45"/>
      <c r="EU84" s="45"/>
      <c r="EV84" s="45"/>
      <c r="EW84" s="45"/>
      <c r="EX84" s="45"/>
      <c r="EY84" s="45"/>
      <c r="EZ84" s="45"/>
      <c r="FA84" s="45"/>
    </row>
    <row r="85" customFormat="false" ht="12.75" hidden="false" customHeight="false" outlineLevel="0" collapsed="false">
      <c r="C85" s="25"/>
      <c r="D85" s="81"/>
      <c r="E85" s="26"/>
      <c r="G85" s="54"/>
      <c r="H85" s="54"/>
      <c r="I85" s="54"/>
      <c r="J85" s="54"/>
      <c r="K85" s="31"/>
      <c r="L85" s="31"/>
      <c r="M85" s="31"/>
      <c r="N85" s="31"/>
      <c r="O85" s="81"/>
      <c r="P85" s="81"/>
      <c r="Q85" s="10"/>
      <c r="R85" s="10"/>
      <c r="DF85" s="45"/>
      <c r="DG85" s="45"/>
      <c r="DH85" s="45"/>
      <c r="DI85" s="45"/>
      <c r="DJ85" s="45"/>
      <c r="DK85" s="45"/>
      <c r="DL85" s="45"/>
      <c r="DM85" s="45"/>
      <c r="DN85" s="45"/>
      <c r="DO85" s="45"/>
      <c r="DP85" s="45"/>
      <c r="DQ85" s="45"/>
      <c r="DR85" s="45"/>
      <c r="DS85" s="45"/>
      <c r="DT85" s="45"/>
      <c r="DU85" s="45"/>
      <c r="DV85" s="45"/>
      <c r="DW85" s="45"/>
      <c r="DX85" s="45"/>
      <c r="DY85" s="45"/>
      <c r="DZ85" s="45"/>
      <c r="EA85" s="45"/>
      <c r="EB85" s="45"/>
      <c r="EC85" s="45"/>
      <c r="ED85" s="45"/>
      <c r="EE85" s="45"/>
      <c r="EF85" s="45"/>
      <c r="EG85" s="45"/>
      <c r="EH85" s="45"/>
      <c r="EI85" s="45"/>
      <c r="EJ85" s="45"/>
      <c r="EK85" s="45"/>
      <c r="EL85" s="45"/>
      <c r="EM85" s="45"/>
      <c r="EN85" s="45"/>
      <c r="EO85" s="45"/>
      <c r="EP85" s="45"/>
      <c r="EQ85" s="45"/>
      <c r="ER85" s="45"/>
      <c r="ES85" s="45"/>
      <c r="ET85" s="45"/>
      <c r="EU85" s="45"/>
      <c r="EV85" s="45"/>
      <c r="EW85" s="45"/>
      <c r="EX85" s="45"/>
      <c r="EY85" s="45"/>
      <c r="EZ85" s="45"/>
      <c r="FA85" s="45"/>
    </row>
    <row r="86" customFormat="false" ht="12.75" hidden="false" customHeight="false" outlineLevel="0" collapsed="false">
      <c r="C86" s="25"/>
      <c r="D86" s="81"/>
      <c r="E86" s="26"/>
      <c r="G86" s="54"/>
      <c r="H86" s="54"/>
      <c r="I86" s="54"/>
      <c r="J86" s="54"/>
      <c r="K86" s="10"/>
      <c r="L86" s="10"/>
      <c r="M86" s="10"/>
      <c r="N86" s="10"/>
      <c r="O86" s="81"/>
      <c r="P86" s="81"/>
      <c r="Q86" s="10"/>
      <c r="R86" s="10"/>
      <c r="DF86" s="45"/>
      <c r="DG86" s="45"/>
      <c r="DH86" s="45"/>
      <c r="DI86" s="45"/>
      <c r="DJ86" s="45"/>
      <c r="DK86" s="45"/>
      <c r="DL86" s="45"/>
      <c r="DM86" s="45"/>
      <c r="DN86" s="45"/>
      <c r="DO86" s="45"/>
      <c r="DP86" s="45"/>
      <c r="DQ86" s="45"/>
      <c r="DR86" s="45"/>
      <c r="DS86" s="45"/>
      <c r="DT86" s="45"/>
      <c r="DU86" s="45"/>
      <c r="DV86" s="45"/>
      <c r="DW86" s="45"/>
      <c r="DX86" s="45"/>
      <c r="DY86" s="45"/>
      <c r="DZ86" s="45"/>
      <c r="EA86" s="45"/>
      <c r="EB86" s="45"/>
      <c r="EC86" s="45"/>
      <c r="ED86" s="45"/>
      <c r="EE86" s="45"/>
      <c r="EF86" s="45"/>
      <c r="EG86" s="45"/>
      <c r="EH86" s="45"/>
      <c r="EI86" s="45"/>
      <c r="EJ86" s="45"/>
      <c r="EK86" s="45"/>
      <c r="EL86" s="45"/>
      <c r="EM86" s="45"/>
      <c r="EN86" s="45"/>
      <c r="EO86" s="45"/>
      <c r="EP86" s="45"/>
      <c r="EQ86" s="45"/>
      <c r="ER86" s="45"/>
      <c r="ES86" s="45"/>
      <c r="ET86" s="45"/>
      <c r="EU86" s="45"/>
      <c r="EV86" s="45"/>
      <c r="EW86" s="45"/>
      <c r="EX86" s="45"/>
      <c r="EY86" s="45"/>
      <c r="EZ86" s="45"/>
      <c r="FA86" s="45"/>
    </row>
    <row r="87" customFormat="false" ht="12.75" hidden="false" customHeight="false" outlineLevel="0" collapsed="false">
      <c r="A87" s="54"/>
      <c r="C87" s="57"/>
      <c r="D87" s="81"/>
      <c r="E87" s="27"/>
      <c r="G87" s="54"/>
      <c r="H87" s="54"/>
      <c r="I87" s="54"/>
      <c r="J87" s="54"/>
      <c r="K87" s="10"/>
      <c r="L87" s="10"/>
      <c r="M87" s="10"/>
      <c r="N87" s="10"/>
      <c r="O87" s="81"/>
      <c r="P87" s="81"/>
      <c r="Q87" s="10"/>
      <c r="R87" s="10"/>
      <c r="DF87" s="45"/>
      <c r="DG87" s="45"/>
      <c r="DH87" s="45"/>
      <c r="DI87" s="45"/>
      <c r="DJ87" s="45"/>
      <c r="DK87" s="45"/>
      <c r="DL87" s="45"/>
      <c r="DM87" s="45"/>
      <c r="DN87" s="45"/>
      <c r="DO87" s="45"/>
      <c r="DP87" s="45"/>
      <c r="DQ87" s="45"/>
      <c r="DR87" s="45"/>
      <c r="DS87" s="45"/>
      <c r="DT87" s="45"/>
      <c r="DU87" s="45"/>
      <c r="DV87" s="45"/>
      <c r="DW87" s="45"/>
      <c r="DX87" s="45"/>
      <c r="DY87" s="45"/>
      <c r="DZ87" s="45"/>
      <c r="EA87" s="45"/>
      <c r="EB87" s="45"/>
      <c r="EC87" s="45"/>
      <c r="ED87" s="45"/>
      <c r="EE87" s="45"/>
      <c r="EF87" s="45"/>
      <c r="EG87" s="45"/>
      <c r="EH87" s="45"/>
      <c r="EI87" s="45"/>
      <c r="EJ87" s="45"/>
      <c r="EK87" s="45"/>
      <c r="EL87" s="45"/>
      <c r="EM87" s="45"/>
      <c r="EN87" s="45"/>
      <c r="EO87" s="45"/>
      <c r="EP87" s="45"/>
      <c r="EQ87" s="45"/>
      <c r="ER87" s="45"/>
      <c r="ES87" s="45"/>
      <c r="ET87" s="45"/>
      <c r="EU87" s="45"/>
      <c r="EV87" s="45"/>
      <c r="EW87" s="45"/>
      <c r="EX87" s="45"/>
      <c r="EY87" s="45"/>
      <c r="EZ87" s="45"/>
      <c r="FA87" s="45"/>
    </row>
    <row r="88" customFormat="false" ht="12.75" hidden="false" customHeight="false" outlineLevel="0" collapsed="false">
      <c r="C88" s="25"/>
      <c r="D88" s="81"/>
      <c r="E88" s="26"/>
      <c r="G88" s="27"/>
      <c r="H88" s="27"/>
      <c r="I88" s="27"/>
      <c r="J88" s="27"/>
      <c r="K88" s="31"/>
      <c r="L88" s="31"/>
      <c r="M88" s="31"/>
      <c r="N88" s="31"/>
      <c r="O88" s="81"/>
      <c r="P88" s="81"/>
      <c r="Q88" s="10"/>
      <c r="R88" s="10"/>
      <c r="DF88" s="45"/>
      <c r="DG88" s="45"/>
      <c r="DH88" s="45"/>
      <c r="DI88" s="45"/>
      <c r="DJ88" s="45"/>
      <c r="DK88" s="45"/>
      <c r="DL88" s="45"/>
      <c r="DM88" s="45"/>
      <c r="DN88" s="45"/>
      <c r="DO88" s="45"/>
      <c r="DP88" s="45"/>
      <c r="DQ88" s="45"/>
      <c r="DR88" s="45"/>
      <c r="DS88" s="45"/>
      <c r="DT88" s="45"/>
      <c r="DU88" s="45"/>
      <c r="DV88" s="45"/>
      <c r="DW88" s="45"/>
      <c r="DX88" s="45"/>
      <c r="DY88" s="45"/>
      <c r="DZ88" s="45"/>
      <c r="EA88" s="45"/>
      <c r="EB88" s="45"/>
      <c r="EC88" s="45"/>
      <c r="ED88" s="45"/>
      <c r="EE88" s="45"/>
      <c r="EF88" s="45"/>
      <c r="EG88" s="45"/>
      <c r="EH88" s="45"/>
      <c r="EI88" s="45"/>
      <c r="EJ88" s="45"/>
      <c r="EK88" s="45"/>
      <c r="EL88" s="45"/>
      <c r="EM88" s="45"/>
      <c r="EN88" s="45"/>
      <c r="EO88" s="45"/>
      <c r="EP88" s="45"/>
      <c r="EQ88" s="45"/>
      <c r="ER88" s="45"/>
      <c r="ES88" s="45"/>
      <c r="ET88" s="45"/>
      <c r="EU88" s="45"/>
      <c r="EV88" s="45"/>
      <c r="EW88" s="45"/>
      <c r="EX88" s="45"/>
      <c r="EY88" s="45"/>
      <c r="EZ88" s="45"/>
      <c r="FA88" s="45"/>
    </row>
    <row r="89" customFormat="false" ht="12.75" hidden="false" customHeight="false" outlineLevel="0" collapsed="false">
      <c r="C89" s="25"/>
      <c r="D89" s="81"/>
      <c r="E89" s="26"/>
      <c r="G89" s="27"/>
      <c r="H89" s="27"/>
      <c r="I89" s="27"/>
      <c r="J89" s="27"/>
      <c r="K89" s="31"/>
      <c r="L89" s="31"/>
      <c r="M89" s="31"/>
      <c r="N89" s="31"/>
      <c r="O89" s="81"/>
      <c r="P89" s="81"/>
      <c r="Q89" s="10"/>
      <c r="R89" s="10"/>
      <c r="DF89" s="45"/>
      <c r="DG89" s="45"/>
      <c r="DH89" s="45"/>
      <c r="DI89" s="45"/>
      <c r="DJ89" s="45"/>
      <c r="DK89" s="45"/>
      <c r="DL89" s="45"/>
      <c r="DM89" s="45"/>
      <c r="DN89" s="45"/>
      <c r="DO89" s="45"/>
      <c r="DP89" s="45"/>
      <c r="DQ89" s="45"/>
      <c r="DR89" s="45"/>
      <c r="DS89" s="45"/>
      <c r="DT89" s="45"/>
      <c r="DU89" s="45"/>
      <c r="DV89" s="45"/>
      <c r="DW89" s="45"/>
      <c r="DX89" s="45"/>
      <c r="DY89" s="45"/>
      <c r="DZ89" s="45"/>
      <c r="EA89" s="45"/>
      <c r="EB89" s="45"/>
      <c r="EC89" s="45"/>
      <c r="ED89" s="45"/>
      <c r="EE89" s="45"/>
      <c r="EF89" s="45"/>
      <c r="EG89" s="45"/>
      <c r="EH89" s="45"/>
      <c r="EI89" s="45"/>
      <c r="EJ89" s="45"/>
      <c r="EK89" s="45"/>
      <c r="EL89" s="45"/>
      <c r="EM89" s="45"/>
      <c r="EN89" s="45"/>
      <c r="EO89" s="45"/>
      <c r="EP89" s="45"/>
      <c r="EQ89" s="45"/>
      <c r="ER89" s="45"/>
      <c r="ES89" s="45"/>
      <c r="ET89" s="45"/>
      <c r="EU89" s="45"/>
      <c r="EV89" s="45"/>
      <c r="EW89" s="45"/>
      <c r="EX89" s="45"/>
      <c r="EY89" s="45"/>
      <c r="EZ89" s="45"/>
      <c r="FA89" s="45"/>
    </row>
    <row r="90" customFormat="false" ht="12.75" hidden="false" customHeight="false" outlineLevel="0" collapsed="false">
      <c r="C90" s="25"/>
      <c r="D90" s="81"/>
      <c r="E90" s="26"/>
      <c r="G90" s="27"/>
      <c r="H90" s="27"/>
      <c r="I90" s="27"/>
      <c r="J90" s="27"/>
      <c r="K90" s="31"/>
      <c r="L90" s="31"/>
      <c r="M90" s="31"/>
      <c r="N90" s="31"/>
      <c r="O90" s="81"/>
      <c r="P90" s="81"/>
      <c r="Q90" s="10"/>
      <c r="R90" s="10"/>
      <c r="DF90" s="45"/>
      <c r="DG90" s="45"/>
      <c r="DH90" s="45"/>
      <c r="DI90" s="45"/>
      <c r="DJ90" s="45"/>
      <c r="DK90" s="45"/>
      <c r="DL90" s="45"/>
      <c r="DM90" s="45"/>
      <c r="DN90" s="45"/>
      <c r="DO90" s="45"/>
      <c r="DP90" s="45"/>
      <c r="DQ90" s="45"/>
      <c r="DR90" s="45"/>
      <c r="DS90" s="45"/>
      <c r="DT90" s="45"/>
      <c r="DU90" s="45"/>
      <c r="DV90" s="45"/>
      <c r="DW90" s="45"/>
      <c r="DX90" s="45"/>
      <c r="DY90" s="45"/>
      <c r="DZ90" s="45"/>
      <c r="EA90" s="45"/>
      <c r="EB90" s="45"/>
      <c r="EC90" s="45"/>
      <c r="ED90" s="45"/>
      <c r="EE90" s="45"/>
      <c r="EF90" s="45"/>
      <c r="EG90" s="45"/>
      <c r="EH90" s="45"/>
      <c r="EI90" s="45"/>
      <c r="EJ90" s="45"/>
      <c r="EK90" s="45"/>
      <c r="EL90" s="45"/>
      <c r="EM90" s="45"/>
      <c r="EN90" s="45"/>
      <c r="EO90" s="45"/>
      <c r="EP90" s="45"/>
      <c r="EQ90" s="45"/>
      <c r="ER90" s="45"/>
      <c r="ES90" s="45"/>
      <c r="ET90" s="45"/>
      <c r="EU90" s="45"/>
      <c r="EV90" s="45"/>
      <c r="EW90" s="45"/>
      <c r="EX90" s="45"/>
      <c r="EY90" s="45"/>
      <c r="EZ90" s="45"/>
      <c r="FA90" s="45"/>
    </row>
    <row r="91" customFormat="false" ht="12.75" hidden="false" customHeight="false" outlineLevel="0" collapsed="false">
      <c r="C91" s="25"/>
      <c r="D91" s="81"/>
      <c r="E91" s="26"/>
      <c r="G91" s="54"/>
      <c r="H91" s="54"/>
      <c r="I91" s="54"/>
      <c r="J91" s="54"/>
      <c r="K91" s="31"/>
      <c r="L91" s="31"/>
      <c r="M91" s="31"/>
      <c r="N91" s="31"/>
      <c r="O91" s="81"/>
      <c r="P91" s="81"/>
      <c r="Q91" s="10"/>
      <c r="R91" s="10"/>
      <c r="DF91" s="45"/>
      <c r="DG91" s="45"/>
      <c r="DH91" s="45"/>
      <c r="DI91" s="45"/>
      <c r="DJ91" s="45"/>
      <c r="DK91" s="45"/>
      <c r="DL91" s="45"/>
      <c r="DM91" s="45"/>
      <c r="DN91" s="45"/>
      <c r="DO91" s="45"/>
      <c r="DP91" s="45"/>
      <c r="DQ91" s="45"/>
      <c r="DR91" s="45"/>
      <c r="DS91" s="45"/>
      <c r="DT91" s="45"/>
      <c r="DU91" s="45"/>
      <c r="DV91" s="45"/>
      <c r="DW91" s="45"/>
      <c r="DX91" s="45"/>
      <c r="DY91" s="45"/>
      <c r="DZ91" s="45"/>
      <c r="EA91" s="45"/>
      <c r="EB91" s="45"/>
      <c r="EC91" s="45"/>
      <c r="ED91" s="45"/>
      <c r="EE91" s="45"/>
      <c r="EF91" s="45"/>
      <c r="EG91" s="45"/>
      <c r="EH91" s="45"/>
      <c r="EI91" s="45"/>
      <c r="EJ91" s="45"/>
      <c r="EK91" s="45"/>
      <c r="EL91" s="45"/>
      <c r="EM91" s="45"/>
      <c r="EN91" s="45"/>
      <c r="EO91" s="45"/>
      <c r="EP91" s="45"/>
      <c r="EQ91" s="45"/>
      <c r="ER91" s="45"/>
      <c r="ES91" s="45"/>
      <c r="ET91" s="45"/>
      <c r="EU91" s="45"/>
      <c r="EV91" s="45"/>
      <c r="EW91" s="45"/>
      <c r="EX91" s="45"/>
      <c r="EY91" s="45"/>
      <c r="EZ91" s="45"/>
      <c r="FA91" s="45"/>
    </row>
    <row r="92" customFormat="false" ht="12.75" hidden="false" customHeight="false" outlineLevel="0" collapsed="false">
      <c r="C92" s="25"/>
      <c r="D92" s="81"/>
      <c r="E92" s="26"/>
      <c r="G92" s="27"/>
      <c r="H92" s="27"/>
      <c r="I92" s="27"/>
      <c r="J92" s="27"/>
      <c r="K92" s="31"/>
      <c r="L92" s="31"/>
      <c r="M92" s="31"/>
      <c r="N92" s="31"/>
      <c r="O92" s="81"/>
      <c r="P92" s="81"/>
      <c r="Q92" s="10"/>
      <c r="R92" s="10"/>
      <c r="DF92" s="45"/>
      <c r="DG92" s="45"/>
      <c r="DH92" s="45"/>
      <c r="DI92" s="45"/>
      <c r="DJ92" s="45"/>
      <c r="DK92" s="45"/>
      <c r="DL92" s="45"/>
      <c r="DM92" s="45"/>
      <c r="DN92" s="45"/>
      <c r="DO92" s="45"/>
      <c r="DP92" s="45"/>
      <c r="DQ92" s="45"/>
      <c r="DR92" s="45"/>
      <c r="DS92" s="45"/>
      <c r="DT92" s="45"/>
      <c r="DU92" s="45"/>
      <c r="DV92" s="45"/>
      <c r="DW92" s="45"/>
      <c r="DX92" s="45"/>
      <c r="DY92" s="45"/>
      <c r="DZ92" s="45"/>
      <c r="EA92" s="45"/>
      <c r="EB92" s="45"/>
      <c r="EC92" s="45"/>
      <c r="ED92" s="45"/>
      <c r="EE92" s="45"/>
      <c r="EF92" s="45"/>
      <c r="EG92" s="45"/>
      <c r="EH92" s="45"/>
      <c r="EI92" s="45"/>
      <c r="EJ92" s="45"/>
      <c r="EK92" s="45"/>
      <c r="EL92" s="45"/>
      <c r="EM92" s="45"/>
      <c r="EN92" s="45"/>
      <c r="EO92" s="45"/>
      <c r="EP92" s="45"/>
      <c r="EQ92" s="45"/>
      <c r="ER92" s="45"/>
      <c r="ES92" s="45"/>
      <c r="ET92" s="45"/>
      <c r="EU92" s="45"/>
      <c r="EV92" s="45"/>
      <c r="EW92" s="45"/>
      <c r="EX92" s="45"/>
      <c r="EY92" s="45"/>
      <c r="EZ92" s="45"/>
      <c r="FA92" s="45"/>
    </row>
    <row r="93" customFormat="false" ht="12.75" hidden="false" customHeight="false" outlineLevel="0" collapsed="false">
      <c r="C93" s="25"/>
      <c r="D93" s="81"/>
      <c r="E93" s="26"/>
      <c r="G93" s="27"/>
      <c r="H93" s="27"/>
      <c r="I93" s="27"/>
      <c r="J93" s="27"/>
      <c r="K93" s="31"/>
      <c r="L93" s="31"/>
      <c r="M93" s="31"/>
      <c r="N93" s="31"/>
      <c r="O93" s="81"/>
      <c r="P93" s="81"/>
      <c r="Q93" s="10"/>
      <c r="R93" s="10"/>
      <c r="DF93" s="45"/>
      <c r="DG93" s="45"/>
      <c r="DH93" s="45"/>
      <c r="DI93" s="45"/>
      <c r="DJ93" s="45"/>
      <c r="DK93" s="45"/>
      <c r="DL93" s="45"/>
      <c r="DM93" s="45"/>
      <c r="DN93" s="45"/>
      <c r="DO93" s="45"/>
      <c r="DP93" s="45"/>
      <c r="DQ93" s="45"/>
      <c r="DR93" s="45"/>
      <c r="DS93" s="45"/>
      <c r="DT93" s="45"/>
      <c r="DU93" s="45"/>
      <c r="DV93" s="45"/>
      <c r="DW93" s="45"/>
      <c r="DX93" s="45"/>
      <c r="DY93" s="45"/>
      <c r="DZ93" s="45"/>
      <c r="EA93" s="45"/>
      <c r="EB93" s="45"/>
      <c r="EC93" s="45"/>
      <c r="ED93" s="45"/>
      <c r="EE93" s="45"/>
      <c r="EF93" s="45"/>
      <c r="EG93" s="45"/>
      <c r="EH93" s="45"/>
      <c r="EI93" s="45"/>
      <c r="EJ93" s="45"/>
      <c r="EK93" s="45"/>
      <c r="EL93" s="45"/>
      <c r="EM93" s="45"/>
      <c r="EN93" s="45"/>
      <c r="EO93" s="45"/>
      <c r="EP93" s="45"/>
      <c r="EQ93" s="45"/>
      <c r="ER93" s="45"/>
      <c r="ES93" s="45"/>
      <c r="ET93" s="45"/>
      <c r="EU93" s="45"/>
      <c r="EV93" s="45"/>
      <c r="EW93" s="45"/>
      <c r="EX93" s="45"/>
      <c r="EY93" s="45"/>
      <c r="EZ93" s="45"/>
      <c r="FA93" s="45"/>
    </row>
    <row r="94" customFormat="false" ht="12.75" hidden="false" customHeight="false" outlineLevel="0" collapsed="false">
      <c r="A94" s="54"/>
      <c r="C94" s="57"/>
      <c r="D94" s="27"/>
      <c r="E94" s="27"/>
      <c r="F94" s="27"/>
      <c r="G94" s="27"/>
      <c r="H94" s="27"/>
      <c r="I94" s="27"/>
      <c r="J94" s="27"/>
      <c r="K94" s="83"/>
      <c r="L94" s="83"/>
      <c r="M94" s="83"/>
      <c r="N94" s="83"/>
      <c r="O94" s="82"/>
      <c r="P94" s="82"/>
      <c r="Q94" s="10"/>
      <c r="R94" s="10"/>
      <c r="DF94" s="45"/>
      <c r="DG94" s="45"/>
      <c r="DH94" s="45"/>
      <c r="DI94" s="45"/>
      <c r="DJ94" s="45"/>
      <c r="DK94" s="45"/>
      <c r="DL94" s="45"/>
      <c r="DM94" s="45"/>
      <c r="DN94" s="45"/>
      <c r="DO94" s="45"/>
      <c r="DP94" s="45"/>
      <c r="DQ94" s="45"/>
      <c r="DR94" s="45"/>
      <c r="DS94" s="45"/>
      <c r="DT94" s="45"/>
      <c r="DU94" s="45"/>
      <c r="DV94" s="45"/>
      <c r="DW94" s="45"/>
      <c r="DX94" s="45"/>
      <c r="DY94" s="45"/>
      <c r="DZ94" s="45"/>
      <c r="EA94" s="45"/>
      <c r="EB94" s="45"/>
      <c r="EC94" s="45"/>
      <c r="ED94" s="45"/>
      <c r="EE94" s="45"/>
      <c r="EF94" s="45"/>
      <c r="EG94" s="45"/>
      <c r="EH94" s="45"/>
      <c r="EI94" s="45"/>
      <c r="EJ94" s="45"/>
      <c r="EK94" s="45"/>
      <c r="EL94" s="45"/>
      <c r="EM94" s="45"/>
      <c r="EN94" s="45"/>
      <c r="EO94" s="45"/>
      <c r="EP94" s="45"/>
      <c r="EQ94" s="45"/>
      <c r="ER94" s="45"/>
      <c r="ES94" s="45"/>
      <c r="ET94" s="45"/>
      <c r="EU94" s="45"/>
      <c r="EV94" s="45"/>
      <c r="EW94" s="45"/>
      <c r="EX94" s="45"/>
      <c r="EY94" s="45"/>
      <c r="EZ94" s="45"/>
      <c r="FA94" s="45"/>
    </row>
    <row r="95" customFormat="false" ht="12.75" hidden="false" customHeight="false" outlineLevel="0" collapsed="false">
      <c r="C95" s="71"/>
      <c r="K95" s="31"/>
      <c r="L95" s="31"/>
      <c r="M95" s="31"/>
      <c r="N95" s="31"/>
      <c r="O95" s="31"/>
      <c r="P95" s="31"/>
      <c r="Q95" s="10"/>
      <c r="R95" s="10"/>
      <c r="DF95" s="45"/>
      <c r="DG95" s="45"/>
      <c r="DH95" s="45"/>
      <c r="DI95" s="45"/>
      <c r="DJ95" s="45"/>
      <c r="DK95" s="45"/>
      <c r="DL95" s="45"/>
      <c r="DM95" s="45"/>
      <c r="DN95" s="45"/>
      <c r="DO95" s="45"/>
      <c r="DP95" s="45"/>
      <c r="DQ95" s="45"/>
      <c r="DR95" s="45"/>
      <c r="DS95" s="45"/>
      <c r="DT95" s="45"/>
      <c r="DU95" s="45"/>
      <c r="DV95" s="45"/>
      <c r="DW95" s="45"/>
      <c r="DX95" s="45"/>
      <c r="DY95" s="45"/>
      <c r="DZ95" s="45"/>
      <c r="EA95" s="45"/>
      <c r="EB95" s="45"/>
      <c r="EC95" s="45"/>
      <c r="ED95" s="45"/>
      <c r="EE95" s="45"/>
      <c r="EF95" s="45"/>
      <c r="EG95" s="45"/>
      <c r="EH95" s="45"/>
      <c r="EI95" s="45"/>
      <c r="EJ95" s="45"/>
      <c r="EK95" s="45"/>
      <c r="EL95" s="45"/>
      <c r="EM95" s="45"/>
      <c r="EN95" s="45"/>
      <c r="EO95" s="45"/>
      <c r="EP95" s="45"/>
      <c r="EQ95" s="45"/>
      <c r="ER95" s="45"/>
      <c r="ES95" s="45"/>
      <c r="ET95" s="45"/>
      <c r="EU95" s="45"/>
      <c r="EV95" s="45"/>
      <c r="EW95" s="45"/>
      <c r="EX95" s="45"/>
      <c r="EY95" s="45"/>
      <c r="EZ95" s="45"/>
      <c r="FA95" s="45"/>
    </row>
    <row r="96" customFormat="false" ht="12.75" hidden="false" customHeight="false" outlineLevel="0" collapsed="false">
      <c r="DF96" s="45"/>
      <c r="DG96" s="45"/>
      <c r="DH96" s="45"/>
      <c r="DI96" s="45"/>
      <c r="DJ96" s="45"/>
      <c r="DK96" s="45"/>
      <c r="DL96" s="45"/>
      <c r="DM96" s="45"/>
      <c r="DN96" s="45"/>
      <c r="DO96" s="45"/>
      <c r="DP96" s="45"/>
      <c r="DQ96" s="45"/>
      <c r="DR96" s="45"/>
      <c r="DS96" s="45"/>
      <c r="DT96" s="45"/>
      <c r="DU96" s="45"/>
      <c r="DV96" s="45"/>
      <c r="DW96" s="45"/>
      <c r="DX96" s="45"/>
      <c r="DY96" s="45"/>
      <c r="DZ96" s="45"/>
      <c r="EA96" s="45"/>
      <c r="EB96" s="45"/>
      <c r="EC96" s="45"/>
      <c r="ED96" s="45"/>
      <c r="EE96" s="45"/>
      <c r="EF96" s="45"/>
      <c r="EG96" s="45"/>
      <c r="EH96" s="45"/>
      <c r="EI96" s="45"/>
      <c r="EJ96" s="45"/>
      <c r="EK96" s="45"/>
      <c r="EL96" s="45"/>
      <c r="EM96" s="45"/>
      <c r="EN96" s="45"/>
      <c r="EO96" s="45"/>
      <c r="EP96" s="45"/>
      <c r="EQ96" s="45"/>
      <c r="ER96" s="45"/>
      <c r="ES96" s="45"/>
      <c r="ET96" s="45"/>
      <c r="EU96" s="45"/>
      <c r="EV96" s="45"/>
      <c r="EW96" s="45"/>
      <c r="EX96" s="45"/>
      <c r="EY96" s="45"/>
      <c r="EZ96" s="45"/>
      <c r="FA96" s="45"/>
    </row>
    <row r="97" customFormat="false" ht="12.75" hidden="false" customHeight="false" outlineLevel="0" collapsed="false">
      <c r="DF97" s="45"/>
      <c r="DG97" s="45"/>
      <c r="DH97" s="45"/>
      <c r="DI97" s="45"/>
      <c r="DJ97" s="45"/>
      <c r="DK97" s="45"/>
      <c r="DL97" s="45"/>
      <c r="DM97" s="45"/>
      <c r="DN97" s="45"/>
      <c r="DO97" s="45"/>
      <c r="DP97" s="45"/>
      <c r="DQ97" s="45"/>
      <c r="DR97" s="45"/>
      <c r="DS97" s="45"/>
      <c r="DT97" s="45"/>
      <c r="DU97" s="45"/>
      <c r="DV97" s="45"/>
      <c r="DW97" s="45"/>
      <c r="DX97" s="45"/>
      <c r="DY97" s="45"/>
      <c r="DZ97" s="45"/>
      <c r="EA97" s="45"/>
      <c r="EB97" s="45"/>
      <c r="EC97" s="45"/>
      <c r="ED97" s="45"/>
      <c r="EE97" s="45"/>
      <c r="EF97" s="45"/>
      <c r="EG97" s="45"/>
      <c r="EH97" s="45"/>
      <c r="EI97" s="45"/>
      <c r="EJ97" s="45"/>
      <c r="EK97" s="45"/>
      <c r="EL97" s="45"/>
      <c r="EM97" s="45"/>
      <c r="EN97" s="45"/>
      <c r="EO97" s="45"/>
      <c r="EP97" s="45"/>
      <c r="EQ97" s="45"/>
      <c r="ER97" s="45"/>
      <c r="ES97" s="45"/>
      <c r="ET97" s="45"/>
      <c r="EU97" s="45"/>
      <c r="EV97" s="45"/>
      <c r="EW97" s="45"/>
      <c r="EX97" s="45"/>
      <c r="EY97" s="45"/>
      <c r="EZ97" s="45"/>
      <c r="FA97" s="45"/>
    </row>
    <row r="98" customFormat="false" ht="12.75" hidden="false" customHeight="false" outlineLevel="0" collapsed="false">
      <c r="DF98" s="45"/>
      <c r="DG98" s="45"/>
      <c r="DH98" s="45"/>
      <c r="DI98" s="45"/>
      <c r="DJ98" s="45"/>
      <c r="DK98" s="45"/>
      <c r="DL98" s="45"/>
      <c r="DM98" s="45"/>
      <c r="DN98" s="45"/>
      <c r="DO98" s="45"/>
      <c r="DP98" s="45"/>
      <c r="DQ98" s="45"/>
      <c r="DR98" s="45"/>
      <c r="DS98" s="45"/>
      <c r="DT98" s="45"/>
      <c r="DU98" s="45"/>
      <c r="DV98" s="45"/>
      <c r="DW98" s="45"/>
      <c r="DX98" s="45"/>
      <c r="DY98" s="45"/>
      <c r="DZ98" s="45"/>
      <c r="EA98" s="45"/>
      <c r="EB98" s="45"/>
      <c r="EC98" s="45"/>
      <c r="ED98" s="45"/>
      <c r="EE98" s="45"/>
      <c r="EF98" s="45"/>
      <c r="EG98" s="45"/>
      <c r="EH98" s="45"/>
      <c r="EI98" s="45"/>
      <c r="EJ98" s="45"/>
      <c r="EK98" s="45"/>
      <c r="EL98" s="45"/>
      <c r="EM98" s="45"/>
      <c r="EN98" s="45"/>
      <c r="EO98" s="45"/>
      <c r="EP98" s="45"/>
      <c r="EQ98" s="45"/>
      <c r="ER98" s="45"/>
      <c r="ES98" s="45"/>
      <c r="ET98" s="45"/>
      <c r="EU98" s="45"/>
      <c r="EV98" s="45"/>
      <c r="EW98" s="45"/>
      <c r="EX98" s="45"/>
      <c r="EY98" s="45"/>
      <c r="EZ98" s="45"/>
      <c r="FA98" s="45"/>
    </row>
    <row r="99" customFormat="false" ht="12.75" hidden="false" customHeight="false" outlineLevel="0" collapsed="false">
      <c r="DF99" s="45"/>
      <c r="DG99" s="45"/>
      <c r="DH99" s="45"/>
      <c r="DI99" s="45"/>
      <c r="DJ99" s="45"/>
      <c r="DK99" s="45"/>
      <c r="DL99" s="45"/>
      <c r="DM99" s="45"/>
      <c r="DN99" s="45"/>
      <c r="DO99" s="45"/>
      <c r="DP99" s="45"/>
      <c r="DQ99" s="45"/>
      <c r="DR99" s="45"/>
      <c r="DS99" s="45"/>
      <c r="DT99" s="45"/>
      <c r="DU99" s="45"/>
      <c r="DV99" s="45"/>
      <c r="DW99" s="45"/>
      <c r="DX99" s="45"/>
      <c r="DY99" s="45"/>
      <c r="DZ99" s="45"/>
      <c r="EA99" s="45"/>
      <c r="EB99" s="45"/>
      <c r="EC99" s="45"/>
      <c r="ED99" s="45"/>
      <c r="EE99" s="45"/>
      <c r="EF99" s="45"/>
      <c r="EG99" s="45"/>
      <c r="EH99" s="45"/>
      <c r="EI99" s="45"/>
      <c r="EJ99" s="45"/>
      <c r="EK99" s="45"/>
      <c r="EL99" s="45"/>
      <c r="EM99" s="45"/>
      <c r="EN99" s="45"/>
      <c r="EO99" s="45"/>
      <c r="EP99" s="45"/>
      <c r="EQ99" s="45"/>
      <c r="ER99" s="45"/>
      <c r="ES99" s="45"/>
      <c r="ET99" s="45"/>
      <c r="EU99" s="45"/>
      <c r="EV99" s="45"/>
      <c r="EW99" s="45"/>
      <c r="EX99" s="45"/>
      <c r="EY99" s="45"/>
      <c r="EZ99" s="45"/>
      <c r="FA99" s="45"/>
    </row>
    <row r="100" customFormat="false" ht="12.75" hidden="false" customHeight="false" outlineLevel="0" collapsed="false">
      <c r="DF100" s="45"/>
      <c r="DG100" s="45"/>
      <c r="DH100" s="45"/>
      <c r="DI100" s="45"/>
      <c r="DJ100" s="45"/>
      <c r="DK100" s="45"/>
      <c r="DL100" s="45"/>
      <c r="DM100" s="45"/>
      <c r="DN100" s="45"/>
      <c r="DO100" s="45"/>
      <c r="DP100" s="45"/>
      <c r="DQ100" s="45"/>
      <c r="DR100" s="45"/>
      <c r="DS100" s="45"/>
      <c r="DT100" s="45"/>
      <c r="DU100" s="45"/>
      <c r="DV100" s="45"/>
      <c r="DW100" s="45"/>
      <c r="DX100" s="45"/>
      <c r="DY100" s="45"/>
      <c r="DZ100" s="45"/>
      <c r="EA100" s="45"/>
      <c r="EB100" s="45"/>
      <c r="EC100" s="45"/>
      <c r="ED100" s="45"/>
      <c r="EE100" s="45"/>
      <c r="EF100" s="45"/>
      <c r="EG100" s="45"/>
      <c r="EH100" s="45"/>
      <c r="EI100" s="45"/>
      <c r="EJ100" s="45"/>
      <c r="EK100" s="45"/>
      <c r="EL100" s="45"/>
      <c r="EM100" s="45"/>
      <c r="EN100" s="45"/>
      <c r="EO100" s="45"/>
      <c r="EP100" s="45"/>
      <c r="EQ100" s="45"/>
      <c r="ER100" s="45"/>
      <c r="ES100" s="45"/>
      <c r="ET100" s="45"/>
      <c r="EU100" s="45"/>
      <c r="EV100" s="45"/>
      <c r="EW100" s="45"/>
      <c r="EX100" s="45"/>
      <c r="EY100" s="45"/>
      <c r="EZ100" s="45"/>
      <c r="FA100" s="45"/>
    </row>
    <row r="101" customFormat="false" ht="12.75" hidden="false" customHeight="false" outlineLevel="0" collapsed="false">
      <c r="DF101" s="45"/>
      <c r="DG101" s="45"/>
      <c r="DH101" s="45"/>
      <c r="DI101" s="45"/>
      <c r="DJ101" s="45"/>
      <c r="DK101" s="45"/>
      <c r="DL101" s="45"/>
      <c r="DM101" s="45"/>
      <c r="DN101" s="45"/>
      <c r="DO101" s="45"/>
      <c r="DP101" s="45"/>
      <c r="DQ101" s="45"/>
      <c r="DR101" s="45"/>
      <c r="DS101" s="45"/>
      <c r="DT101" s="45"/>
      <c r="DU101" s="45"/>
      <c r="DV101" s="45"/>
      <c r="DW101" s="45"/>
      <c r="DX101" s="45"/>
      <c r="DY101" s="45"/>
      <c r="DZ101" s="45"/>
      <c r="EA101" s="45"/>
      <c r="EB101" s="45"/>
      <c r="EC101" s="45"/>
      <c r="ED101" s="45"/>
      <c r="EE101" s="45"/>
      <c r="EF101" s="45"/>
      <c r="EG101" s="45"/>
      <c r="EH101" s="45"/>
      <c r="EI101" s="45"/>
      <c r="EJ101" s="45"/>
      <c r="EK101" s="45"/>
      <c r="EL101" s="45"/>
      <c r="EM101" s="45"/>
      <c r="EN101" s="45"/>
      <c r="EO101" s="45"/>
      <c r="EP101" s="45"/>
      <c r="EQ101" s="45"/>
      <c r="ER101" s="45"/>
      <c r="ES101" s="45"/>
      <c r="ET101" s="45"/>
      <c r="EU101" s="45"/>
      <c r="EV101" s="45"/>
      <c r="EW101" s="45"/>
      <c r="EX101" s="45"/>
      <c r="EY101" s="45"/>
      <c r="EZ101" s="45"/>
      <c r="FA101" s="45"/>
    </row>
    <row r="102" customFormat="false" ht="12.75" hidden="false" customHeight="false" outlineLevel="0" collapsed="false">
      <c r="DF102" s="45"/>
      <c r="DG102" s="45"/>
      <c r="DH102" s="45"/>
      <c r="DI102" s="45"/>
      <c r="DJ102" s="45"/>
      <c r="DK102" s="45"/>
      <c r="DL102" s="45"/>
      <c r="DM102" s="45"/>
      <c r="DN102" s="45"/>
      <c r="DO102" s="45"/>
      <c r="DP102" s="45"/>
      <c r="DQ102" s="45"/>
      <c r="DR102" s="45"/>
      <c r="DS102" s="45"/>
      <c r="DT102" s="45"/>
      <c r="DU102" s="45"/>
      <c r="DV102" s="45"/>
      <c r="DW102" s="45"/>
      <c r="DX102" s="45"/>
      <c r="DY102" s="45"/>
      <c r="DZ102" s="45"/>
      <c r="EA102" s="45"/>
      <c r="EB102" s="45"/>
      <c r="EC102" s="45"/>
      <c r="ED102" s="45"/>
      <c r="EE102" s="45"/>
      <c r="EF102" s="45"/>
      <c r="EG102" s="45"/>
      <c r="EH102" s="45"/>
      <c r="EI102" s="45"/>
      <c r="EJ102" s="45"/>
      <c r="EK102" s="45"/>
      <c r="EL102" s="45"/>
      <c r="EM102" s="45"/>
      <c r="EN102" s="45"/>
      <c r="EO102" s="45"/>
      <c r="EP102" s="45"/>
      <c r="EQ102" s="45"/>
      <c r="ER102" s="45"/>
      <c r="ES102" s="45"/>
      <c r="ET102" s="45"/>
      <c r="EU102" s="45"/>
      <c r="EV102" s="45"/>
      <c r="EW102" s="45"/>
      <c r="EX102" s="45"/>
      <c r="EY102" s="45"/>
      <c r="EZ102" s="45"/>
      <c r="FA102" s="45"/>
    </row>
    <row r="103" customFormat="false" ht="12.75" hidden="false" customHeight="false" outlineLevel="0" collapsed="false">
      <c r="DF103" s="45"/>
      <c r="DG103" s="45"/>
      <c r="DH103" s="45"/>
      <c r="DI103" s="45"/>
      <c r="DJ103" s="45"/>
      <c r="DK103" s="45"/>
      <c r="DL103" s="45"/>
      <c r="DM103" s="45"/>
      <c r="DN103" s="45"/>
      <c r="DO103" s="45"/>
      <c r="DP103" s="45"/>
      <c r="DQ103" s="45"/>
      <c r="DR103" s="45"/>
      <c r="DS103" s="45"/>
      <c r="DT103" s="45"/>
      <c r="DU103" s="45"/>
      <c r="DV103" s="45"/>
      <c r="DW103" s="45"/>
      <c r="DX103" s="45"/>
      <c r="DY103" s="45"/>
      <c r="DZ103" s="45"/>
      <c r="EA103" s="45"/>
      <c r="EB103" s="45"/>
      <c r="EC103" s="45"/>
      <c r="ED103" s="45"/>
      <c r="EE103" s="45"/>
      <c r="EF103" s="45"/>
      <c r="EG103" s="45"/>
      <c r="EH103" s="45"/>
      <c r="EI103" s="45"/>
      <c r="EJ103" s="45"/>
      <c r="EK103" s="45"/>
      <c r="EL103" s="45"/>
      <c r="EM103" s="45"/>
      <c r="EN103" s="45"/>
      <c r="EO103" s="45"/>
      <c r="EP103" s="45"/>
      <c r="EQ103" s="45"/>
      <c r="ER103" s="45"/>
      <c r="ES103" s="45"/>
      <c r="ET103" s="45"/>
      <c r="EU103" s="45"/>
      <c r="EV103" s="45"/>
      <c r="EW103" s="45"/>
      <c r="EX103" s="45"/>
      <c r="EY103" s="45"/>
      <c r="EZ103" s="45"/>
      <c r="FA103" s="45"/>
    </row>
    <row r="104" customFormat="false" ht="12.75" hidden="false" customHeight="false" outlineLevel="0" collapsed="false">
      <c r="DF104" s="45"/>
      <c r="DG104" s="45"/>
      <c r="DH104" s="45"/>
      <c r="DI104" s="45"/>
      <c r="DJ104" s="45"/>
      <c r="DK104" s="45"/>
      <c r="DL104" s="45"/>
      <c r="DM104" s="45"/>
      <c r="DN104" s="45"/>
      <c r="DO104" s="45"/>
      <c r="DP104" s="45"/>
      <c r="DQ104" s="45"/>
      <c r="DR104" s="45"/>
      <c r="DS104" s="45"/>
      <c r="DT104" s="45"/>
      <c r="DU104" s="45"/>
      <c r="DV104" s="45"/>
      <c r="DW104" s="45"/>
      <c r="DX104" s="45"/>
      <c r="DY104" s="45"/>
      <c r="DZ104" s="45"/>
      <c r="EA104" s="45"/>
      <c r="EB104" s="45"/>
      <c r="EC104" s="45"/>
      <c r="ED104" s="45"/>
      <c r="EE104" s="45"/>
      <c r="EF104" s="45"/>
      <c r="EG104" s="45"/>
      <c r="EH104" s="45"/>
      <c r="EI104" s="45"/>
      <c r="EJ104" s="45"/>
      <c r="EK104" s="45"/>
      <c r="EL104" s="45"/>
      <c r="EM104" s="45"/>
      <c r="EN104" s="45"/>
      <c r="EO104" s="45"/>
      <c r="EP104" s="45"/>
      <c r="EQ104" s="45"/>
      <c r="ER104" s="45"/>
      <c r="ES104" s="45"/>
      <c r="ET104" s="45"/>
      <c r="EU104" s="45"/>
      <c r="EV104" s="45"/>
      <c r="EW104" s="45"/>
      <c r="EX104" s="45"/>
      <c r="EY104" s="45"/>
      <c r="EZ104" s="45"/>
      <c r="FA104" s="45"/>
    </row>
    <row r="105" customFormat="false" ht="12.75" hidden="false" customHeight="false" outlineLevel="0" collapsed="false">
      <c r="DF105" s="45"/>
      <c r="DG105" s="45"/>
      <c r="DH105" s="45"/>
      <c r="DI105" s="45"/>
      <c r="DJ105" s="45"/>
      <c r="DK105" s="45"/>
      <c r="DL105" s="45"/>
      <c r="DM105" s="45"/>
      <c r="DN105" s="45"/>
      <c r="DO105" s="45"/>
      <c r="DP105" s="45"/>
      <c r="DQ105" s="45"/>
      <c r="DR105" s="45"/>
      <c r="DS105" s="45"/>
      <c r="DT105" s="45"/>
      <c r="DU105" s="45"/>
      <c r="DV105" s="45"/>
      <c r="DW105" s="45"/>
      <c r="DX105" s="45"/>
      <c r="DY105" s="45"/>
      <c r="DZ105" s="45"/>
      <c r="EA105" s="45"/>
      <c r="EB105" s="45"/>
      <c r="EC105" s="45"/>
      <c r="ED105" s="45"/>
      <c r="EE105" s="45"/>
      <c r="EF105" s="45"/>
      <c r="EG105" s="45"/>
      <c r="EH105" s="45"/>
      <c r="EI105" s="45"/>
      <c r="EJ105" s="45"/>
      <c r="EK105" s="45"/>
      <c r="EL105" s="45"/>
      <c r="EM105" s="45"/>
      <c r="EN105" s="45"/>
      <c r="EO105" s="45"/>
      <c r="EP105" s="45"/>
      <c r="EQ105" s="45"/>
      <c r="ER105" s="45"/>
      <c r="ES105" s="45"/>
      <c r="ET105" s="45"/>
      <c r="EU105" s="45"/>
      <c r="EV105" s="45"/>
      <c r="EW105" s="45"/>
      <c r="EX105" s="45"/>
      <c r="EY105" s="45"/>
      <c r="EZ105" s="45"/>
      <c r="FA105" s="45"/>
    </row>
    <row r="106" customFormat="false" ht="12.75" hidden="false" customHeight="false" outlineLevel="0" collapsed="false">
      <c r="DF106" s="45"/>
      <c r="DG106" s="45"/>
      <c r="DH106" s="45"/>
      <c r="DI106" s="45"/>
      <c r="DJ106" s="45"/>
      <c r="DK106" s="45"/>
      <c r="DL106" s="45"/>
      <c r="DM106" s="45"/>
      <c r="DN106" s="45"/>
      <c r="DO106" s="45"/>
      <c r="DP106" s="45"/>
      <c r="DQ106" s="45"/>
      <c r="DR106" s="45"/>
      <c r="DS106" s="45"/>
      <c r="DT106" s="45"/>
      <c r="DU106" s="45"/>
      <c r="DV106" s="45"/>
      <c r="DW106" s="45"/>
      <c r="DX106" s="45"/>
      <c r="DY106" s="45"/>
      <c r="DZ106" s="45"/>
      <c r="EA106" s="45"/>
      <c r="EB106" s="45"/>
      <c r="EC106" s="45"/>
      <c r="ED106" s="45"/>
      <c r="EE106" s="45"/>
      <c r="EF106" s="45"/>
      <c r="EG106" s="45"/>
      <c r="EH106" s="45"/>
      <c r="EI106" s="45"/>
      <c r="EJ106" s="45"/>
      <c r="EK106" s="45"/>
      <c r="EL106" s="45"/>
      <c r="EM106" s="45"/>
      <c r="EN106" s="45"/>
      <c r="EO106" s="45"/>
      <c r="EP106" s="45"/>
      <c r="EQ106" s="45"/>
      <c r="ER106" s="45"/>
      <c r="ES106" s="45"/>
      <c r="ET106" s="45"/>
      <c r="EU106" s="45"/>
      <c r="EV106" s="45"/>
      <c r="EW106" s="45"/>
      <c r="EX106" s="45"/>
      <c r="EY106" s="45"/>
      <c r="EZ106" s="45"/>
      <c r="FA106" s="45"/>
    </row>
    <row r="107" customFormat="false" ht="12.75" hidden="false" customHeight="false" outlineLevel="0" collapsed="false">
      <c r="DF107" s="45"/>
      <c r="DG107" s="45"/>
      <c r="DH107" s="45"/>
      <c r="DI107" s="45"/>
      <c r="DJ107" s="45"/>
      <c r="DK107" s="45"/>
      <c r="DL107" s="45"/>
      <c r="DM107" s="45"/>
      <c r="DN107" s="45"/>
      <c r="DO107" s="45"/>
      <c r="DP107" s="45"/>
      <c r="DQ107" s="45"/>
      <c r="DR107" s="45"/>
      <c r="DS107" s="45"/>
      <c r="DT107" s="45"/>
      <c r="DU107" s="45"/>
      <c r="DV107" s="45"/>
      <c r="DW107" s="45"/>
      <c r="DX107" s="45"/>
      <c r="DY107" s="45"/>
      <c r="DZ107" s="45"/>
      <c r="EA107" s="45"/>
      <c r="EB107" s="45"/>
      <c r="EC107" s="45"/>
      <c r="ED107" s="45"/>
      <c r="EE107" s="45"/>
      <c r="EF107" s="45"/>
      <c r="EG107" s="45"/>
      <c r="EH107" s="45"/>
      <c r="EI107" s="45"/>
      <c r="EJ107" s="45"/>
      <c r="EK107" s="45"/>
      <c r="EL107" s="45"/>
      <c r="EM107" s="45"/>
      <c r="EN107" s="45"/>
      <c r="EO107" s="45"/>
      <c r="EP107" s="45"/>
      <c r="EQ107" s="45"/>
      <c r="ER107" s="45"/>
      <c r="ES107" s="45"/>
      <c r="ET107" s="45"/>
      <c r="EU107" s="45"/>
      <c r="EV107" s="45"/>
      <c r="EW107" s="45"/>
      <c r="EX107" s="45"/>
      <c r="EY107" s="45"/>
      <c r="EZ107" s="45"/>
      <c r="FA107" s="45"/>
    </row>
    <row r="108" customFormat="false" ht="12.75" hidden="false" customHeight="false" outlineLevel="0" collapsed="false">
      <c r="DF108" s="45"/>
      <c r="DG108" s="45"/>
      <c r="DH108" s="45"/>
      <c r="DI108" s="45"/>
      <c r="DJ108" s="45"/>
      <c r="DK108" s="45"/>
      <c r="DL108" s="45"/>
      <c r="DM108" s="45"/>
      <c r="DN108" s="45"/>
      <c r="DO108" s="45"/>
      <c r="DP108" s="45"/>
      <c r="DQ108" s="45"/>
      <c r="DR108" s="45"/>
      <c r="DS108" s="45"/>
      <c r="DT108" s="45"/>
      <c r="DU108" s="45"/>
      <c r="DV108" s="45"/>
      <c r="DW108" s="45"/>
      <c r="DX108" s="45"/>
      <c r="DY108" s="45"/>
      <c r="DZ108" s="45"/>
      <c r="EA108" s="45"/>
      <c r="EB108" s="45"/>
      <c r="EC108" s="45"/>
      <c r="ED108" s="45"/>
      <c r="EE108" s="45"/>
      <c r="EF108" s="45"/>
      <c r="EG108" s="45"/>
      <c r="EH108" s="45"/>
      <c r="EI108" s="45"/>
      <c r="EJ108" s="45"/>
      <c r="EK108" s="45"/>
      <c r="EL108" s="45"/>
      <c r="EM108" s="45"/>
      <c r="EN108" s="45"/>
      <c r="EO108" s="45"/>
      <c r="EP108" s="45"/>
      <c r="EQ108" s="45"/>
      <c r="ER108" s="45"/>
      <c r="ES108" s="45"/>
      <c r="ET108" s="45"/>
      <c r="EU108" s="45"/>
      <c r="EV108" s="45"/>
      <c r="EW108" s="45"/>
      <c r="EX108" s="45"/>
      <c r="EY108" s="45"/>
      <c r="EZ108" s="45"/>
      <c r="FA108" s="45"/>
    </row>
    <row r="109" customFormat="false" ht="12.75" hidden="false" customHeight="false" outlineLevel="0" collapsed="false">
      <c r="DF109" s="45"/>
      <c r="DG109" s="45"/>
      <c r="DH109" s="45"/>
      <c r="DI109" s="45"/>
      <c r="DJ109" s="45"/>
      <c r="DK109" s="45"/>
      <c r="DL109" s="45"/>
      <c r="DM109" s="45"/>
      <c r="DN109" s="45"/>
      <c r="DO109" s="45"/>
      <c r="DP109" s="45"/>
      <c r="DQ109" s="45"/>
      <c r="DR109" s="45"/>
      <c r="DS109" s="45"/>
      <c r="DT109" s="45"/>
      <c r="DU109" s="45"/>
      <c r="DV109" s="45"/>
      <c r="DW109" s="45"/>
      <c r="DX109" s="45"/>
      <c r="DY109" s="45"/>
      <c r="DZ109" s="45"/>
      <c r="EA109" s="45"/>
      <c r="EB109" s="45"/>
      <c r="EC109" s="45"/>
      <c r="ED109" s="45"/>
      <c r="EE109" s="45"/>
      <c r="EF109" s="45"/>
      <c r="EG109" s="45"/>
      <c r="EH109" s="45"/>
      <c r="EI109" s="45"/>
      <c r="EJ109" s="45"/>
      <c r="EK109" s="45"/>
      <c r="EL109" s="45"/>
      <c r="EM109" s="45"/>
      <c r="EN109" s="45"/>
      <c r="EO109" s="45"/>
      <c r="EP109" s="45"/>
      <c r="EQ109" s="45"/>
      <c r="ER109" s="45"/>
      <c r="ES109" s="45"/>
      <c r="ET109" s="45"/>
      <c r="EU109" s="45"/>
      <c r="EV109" s="45"/>
      <c r="EW109" s="45"/>
      <c r="EX109" s="45"/>
      <c r="EY109" s="45"/>
      <c r="EZ109" s="45"/>
      <c r="FA109" s="45"/>
    </row>
    <row r="110" customFormat="false" ht="12.75" hidden="false" customHeight="false" outlineLevel="0" collapsed="false">
      <c r="DF110" s="45"/>
      <c r="DG110" s="45"/>
      <c r="DH110" s="45"/>
      <c r="DI110" s="45"/>
      <c r="DJ110" s="45"/>
      <c r="DK110" s="45"/>
      <c r="DL110" s="45"/>
      <c r="DM110" s="45"/>
      <c r="DN110" s="45"/>
      <c r="DO110" s="45"/>
      <c r="DP110" s="45"/>
      <c r="DQ110" s="45"/>
      <c r="DR110" s="45"/>
      <c r="DS110" s="45"/>
      <c r="DT110" s="45"/>
      <c r="DU110" s="45"/>
      <c r="DV110" s="45"/>
      <c r="DW110" s="45"/>
      <c r="DX110" s="45"/>
      <c r="DY110" s="45"/>
      <c r="DZ110" s="45"/>
      <c r="EA110" s="45"/>
      <c r="EB110" s="45"/>
      <c r="EC110" s="45"/>
      <c r="ED110" s="45"/>
      <c r="EE110" s="45"/>
      <c r="EF110" s="45"/>
      <c r="EG110" s="45"/>
      <c r="EH110" s="45"/>
      <c r="EI110" s="45"/>
      <c r="EJ110" s="45"/>
      <c r="EK110" s="45"/>
      <c r="EL110" s="45"/>
      <c r="EM110" s="45"/>
      <c r="EN110" s="45"/>
      <c r="EO110" s="45"/>
      <c r="EP110" s="45"/>
      <c r="EQ110" s="45"/>
      <c r="ER110" s="45"/>
      <c r="ES110" s="45"/>
      <c r="ET110" s="45"/>
      <c r="EU110" s="45"/>
      <c r="EV110" s="45"/>
      <c r="EW110" s="45"/>
      <c r="EX110" s="45"/>
      <c r="EY110" s="45"/>
      <c r="EZ110" s="45"/>
      <c r="FA110" s="45"/>
    </row>
    <row r="111" customFormat="false" ht="12.75" hidden="false" customHeight="false" outlineLevel="0" collapsed="false">
      <c r="DF111" s="45"/>
      <c r="DG111" s="45"/>
      <c r="DH111" s="45"/>
      <c r="DI111" s="45"/>
      <c r="DJ111" s="45"/>
      <c r="DK111" s="45"/>
      <c r="DL111" s="45"/>
      <c r="DM111" s="45"/>
      <c r="DN111" s="45"/>
      <c r="DO111" s="45"/>
      <c r="DP111" s="45"/>
      <c r="DQ111" s="45"/>
      <c r="DR111" s="45"/>
      <c r="DS111" s="45"/>
      <c r="DT111" s="45"/>
      <c r="DU111" s="45"/>
      <c r="DV111" s="45"/>
      <c r="DW111" s="45"/>
      <c r="DX111" s="45"/>
      <c r="DY111" s="45"/>
      <c r="DZ111" s="45"/>
      <c r="EA111" s="45"/>
      <c r="EB111" s="45"/>
      <c r="EC111" s="45"/>
      <c r="ED111" s="45"/>
      <c r="EE111" s="45"/>
      <c r="EF111" s="45"/>
      <c r="EG111" s="45"/>
      <c r="EH111" s="45"/>
      <c r="EI111" s="45"/>
      <c r="EJ111" s="45"/>
      <c r="EK111" s="45"/>
      <c r="EL111" s="45"/>
      <c r="EM111" s="45"/>
      <c r="EN111" s="45"/>
      <c r="EO111" s="45"/>
      <c r="EP111" s="45"/>
      <c r="EQ111" s="45"/>
      <c r="ER111" s="45"/>
      <c r="ES111" s="45"/>
      <c r="ET111" s="45"/>
      <c r="EU111" s="45"/>
      <c r="EV111" s="45"/>
      <c r="EW111" s="45"/>
      <c r="EX111" s="45"/>
      <c r="EY111" s="45"/>
      <c r="EZ111" s="45"/>
      <c r="FA111" s="45"/>
    </row>
    <row r="112" customFormat="false" ht="12.75" hidden="false" customHeight="false" outlineLevel="0" collapsed="false">
      <c r="DF112" s="45"/>
      <c r="DG112" s="45"/>
      <c r="DH112" s="45"/>
      <c r="DI112" s="45"/>
      <c r="DJ112" s="45"/>
      <c r="DK112" s="45"/>
      <c r="DL112" s="45"/>
      <c r="DM112" s="45"/>
      <c r="DN112" s="45"/>
      <c r="DO112" s="45"/>
      <c r="DP112" s="45"/>
      <c r="DQ112" s="45"/>
      <c r="DR112" s="45"/>
      <c r="DS112" s="45"/>
      <c r="DT112" s="45"/>
      <c r="DU112" s="45"/>
      <c r="DV112" s="45"/>
      <c r="DW112" s="45"/>
      <c r="DX112" s="45"/>
      <c r="DY112" s="45"/>
      <c r="DZ112" s="45"/>
      <c r="EA112" s="45"/>
      <c r="EB112" s="45"/>
      <c r="EC112" s="45"/>
      <c r="ED112" s="45"/>
      <c r="EE112" s="45"/>
      <c r="EF112" s="45"/>
      <c r="EG112" s="45"/>
      <c r="EH112" s="45"/>
      <c r="EI112" s="45"/>
      <c r="EJ112" s="45"/>
      <c r="EK112" s="45"/>
      <c r="EL112" s="45"/>
      <c r="EM112" s="45"/>
      <c r="EN112" s="45"/>
      <c r="EO112" s="45"/>
      <c r="EP112" s="45"/>
      <c r="EQ112" s="45"/>
      <c r="ER112" s="45"/>
      <c r="ES112" s="45"/>
      <c r="ET112" s="45"/>
      <c r="EU112" s="45"/>
      <c r="EV112" s="45"/>
      <c r="EW112" s="45"/>
      <c r="EX112" s="45"/>
      <c r="EY112" s="45"/>
      <c r="EZ112" s="45"/>
      <c r="FA112" s="45"/>
    </row>
    <row r="113" customFormat="false" ht="12.75" hidden="false" customHeight="false" outlineLevel="0" collapsed="false">
      <c r="DF113" s="45"/>
      <c r="DG113" s="45"/>
      <c r="DH113" s="45"/>
      <c r="DI113" s="45"/>
      <c r="DJ113" s="45"/>
      <c r="DK113" s="45"/>
      <c r="DL113" s="45"/>
      <c r="DM113" s="45"/>
      <c r="DN113" s="45"/>
      <c r="DO113" s="45"/>
      <c r="DP113" s="45"/>
      <c r="DQ113" s="45"/>
      <c r="DR113" s="45"/>
      <c r="DS113" s="45"/>
      <c r="DT113" s="45"/>
      <c r="DU113" s="45"/>
      <c r="DV113" s="45"/>
      <c r="DW113" s="45"/>
      <c r="DX113" s="45"/>
      <c r="DY113" s="45"/>
      <c r="DZ113" s="45"/>
      <c r="EA113" s="45"/>
      <c r="EB113" s="45"/>
      <c r="EC113" s="45"/>
      <c r="ED113" s="45"/>
      <c r="EE113" s="45"/>
      <c r="EF113" s="45"/>
      <c r="EG113" s="45"/>
      <c r="EH113" s="45"/>
      <c r="EI113" s="45"/>
      <c r="EJ113" s="45"/>
      <c r="EK113" s="45"/>
      <c r="EL113" s="45"/>
      <c r="EM113" s="45"/>
      <c r="EN113" s="45"/>
      <c r="EO113" s="45"/>
      <c r="EP113" s="45"/>
      <c r="EQ113" s="45"/>
      <c r="ER113" s="45"/>
      <c r="ES113" s="45"/>
      <c r="ET113" s="45"/>
      <c r="EU113" s="45"/>
      <c r="EV113" s="45"/>
      <c r="EW113" s="45"/>
      <c r="EX113" s="45"/>
      <c r="EY113" s="45"/>
      <c r="EZ113" s="45"/>
      <c r="FA113" s="45"/>
    </row>
    <row r="114" customFormat="false" ht="12.75" hidden="false" customHeight="false" outlineLevel="0" collapsed="false">
      <c r="DF114" s="45"/>
      <c r="DG114" s="45"/>
      <c r="DH114" s="45"/>
      <c r="DI114" s="45"/>
      <c r="DJ114" s="45"/>
      <c r="DK114" s="45"/>
      <c r="DL114" s="45"/>
      <c r="DM114" s="45"/>
      <c r="DN114" s="45"/>
      <c r="DO114" s="45"/>
      <c r="DP114" s="45"/>
      <c r="DQ114" s="45"/>
      <c r="DR114" s="45"/>
      <c r="DS114" s="45"/>
      <c r="DT114" s="45"/>
      <c r="DU114" s="45"/>
      <c r="DV114" s="45"/>
      <c r="DW114" s="45"/>
      <c r="DX114" s="45"/>
      <c r="DY114" s="45"/>
      <c r="DZ114" s="45"/>
      <c r="EA114" s="45"/>
      <c r="EB114" s="45"/>
      <c r="EC114" s="45"/>
      <c r="ED114" s="45"/>
      <c r="EE114" s="45"/>
      <c r="EF114" s="45"/>
      <c r="EG114" s="45"/>
      <c r="EH114" s="45"/>
      <c r="EI114" s="45"/>
      <c r="EJ114" s="45"/>
      <c r="EK114" s="45"/>
      <c r="EL114" s="45"/>
      <c r="EM114" s="45"/>
      <c r="EN114" s="45"/>
      <c r="EO114" s="45"/>
      <c r="EP114" s="45"/>
      <c r="EQ114" s="45"/>
      <c r="ER114" s="45"/>
      <c r="ES114" s="45"/>
      <c r="ET114" s="45"/>
      <c r="EU114" s="45"/>
      <c r="EV114" s="45"/>
      <c r="EW114" s="45"/>
      <c r="EX114" s="45"/>
      <c r="EY114" s="45"/>
      <c r="EZ114" s="45"/>
      <c r="FA114" s="45"/>
    </row>
    <row r="115" customFormat="false" ht="12.75" hidden="false" customHeight="false" outlineLevel="0" collapsed="false">
      <c r="DF115" s="45"/>
      <c r="DG115" s="45"/>
      <c r="DH115" s="45"/>
      <c r="DI115" s="45"/>
      <c r="DJ115" s="45"/>
      <c r="DK115" s="45"/>
      <c r="DL115" s="45"/>
      <c r="DM115" s="45"/>
      <c r="DN115" s="45"/>
      <c r="DO115" s="45"/>
      <c r="DP115" s="45"/>
      <c r="DQ115" s="45"/>
      <c r="DR115" s="45"/>
      <c r="DS115" s="45"/>
      <c r="DT115" s="45"/>
      <c r="DU115" s="45"/>
      <c r="DV115" s="45"/>
      <c r="DW115" s="45"/>
      <c r="DX115" s="45"/>
      <c r="DY115" s="45"/>
      <c r="DZ115" s="45"/>
      <c r="EA115" s="45"/>
      <c r="EB115" s="45"/>
      <c r="EC115" s="45"/>
      <c r="ED115" s="45"/>
      <c r="EE115" s="45"/>
      <c r="EF115" s="45"/>
      <c r="EG115" s="45"/>
      <c r="EH115" s="45"/>
      <c r="EI115" s="45"/>
      <c r="EJ115" s="45"/>
      <c r="EK115" s="45"/>
      <c r="EL115" s="45"/>
      <c r="EM115" s="45"/>
      <c r="EN115" s="45"/>
      <c r="EO115" s="45"/>
      <c r="EP115" s="45"/>
      <c r="EQ115" s="45"/>
      <c r="ER115" s="45"/>
      <c r="ES115" s="45"/>
      <c r="ET115" s="45"/>
      <c r="EU115" s="45"/>
      <c r="EV115" s="45"/>
      <c r="EW115" s="45"/>
      <c r="EX115" s="45"/>
      <c r="EY115" s="45"/>
      <c r="EZ115" s="45"/>
      <c r="FA115" s="45"/>
    </row>
    <row r="116" customFormat="false" ht="12.75" hidden="false" customHeight="false" outlineLevel="0" collapsed="false">
      <c r="DF116" s="45"/>
      <c r="DG116" s="45"/>
      <c r="DH116" s="45"/>
      <c r="DI116" s="45"/>
      <c r="DJ116" s="45"/>
      <c r="DK116" s="45"/>
      <c r="DL116" s="45"/>
      <c r="DM116" s="45"/>
      <c r="DN116" s="45"/>
      <c r="DO116" s="45"/>
      <c r="DP116" s="45"/>
      <c r="DQ116" s="45"/>
      <c r="DR116" s="45"/>
      <c r="DS116" s="45"/>
      <c r="DT116" s="45"/>
      <c r="DU116" s="45"/>
      <c r="DV116" s="45"/>
      <c r="DW116" s="45"/>
      <c r="DX116" s="45"/>
      <c r="DY116" s="45"/>
      <c r="DZ116" s="45"/>
      <c r="EA116" s="45"/>
      <c r="EB116" s="45"/>
      <c r="EC116" s="45"/>
      <c r="ED116" s="45"/>
      <c r="EE116" s="45"/>
      <c r="EF116" s="45"/>
      <c r="EG116" s="45"/>
      <c r="EH116" s="45"/>
      <c r="EI116" s="45"/>
      <c r="EJ116" s="45"/>
      <c r="EK116" s="45"/>
      <c r="EL116" s="45"/>
      <c r="EM116" s="45"/>
      <c r="EN116" s="45"/>
      <c r="EO116" s="45"/>
      <c r="EP116" s="45"/>
      <c r="EQ116" s="45"/>
      <c r="ER116" s="45"/>
      <c r="ES116" s="45"/>
      <c r="ET116" s="45"/>
      <c r="EU116" s="45"/>
      <c r="EV116" s="45"/>
      <c r="EW116" s="45"/>
      <c r="EX116" s="45"/>
      <c r="EY116" s="45"/>
      <c r="EZ116" s="45"/>
      <c r="FA116" s="45"/>
    </row>
    <row r="117" customFormat="false" ht="12.75" hidden="false" customHeight="false" outlineLevel="0" collapsed="false">
      <c r="DF117" s="45"/>
      <c r="DG117" s="45"/>
      <c r="DH117" s="45"/>
      <c r="DI117" s="45"/>
      <c r="DJ117" s="45"/>
      <c r="DK117" s="45"/>
      <c r="DL117" s="45"/>
      <c r="DM117" s="45"/>
      <c r="DN117" s="45"/>
      <c r="DO117" s="45"/>
      <c r="DP117" s="45"/>
      <c r="DQ117" s="45"/>
      <c r="DR117" s="45"/>
      <c r="DS117" s="45"/>
      <c r="DT117" s="45"/>
      <c r="DU117" s="45"/>
      <c r="DV117" s="45"/>
      <c r="DW117" s="45"/>
      <c r="DX117" s="45"/>
      <c r="DY117" s="45"/>
      <c r="DZ117" s="45"/>
      <c r="EA117" s="45"/>
      <c r="EB117" s="45"/>
      <c r="EC117" s="45"/>
      <c r="ED117" s="45"/>
      <c r="EE117" s="45"/>
      <c r="EF117" s="45"/>
      <c r="EG117" s="45"/>
      <c r="EH117" s="45"/>
      <c r="EI117" s="45"/>
      <c r="EJ117" s="45"/>
      <c r="EK117" s="45"/>
      <c r="EL117" s="45"/>
      <c r="EM117" s="45"/>
      <c r="EN117" s="45"/>
      <c r="EO117" s="45"/>
      <c r="EP117" s="45"/>
      <c r="EQ117" s="45"/>
      <c r="ER117" s="45"/>
      <c r="ES117" s="45"/>
      <c r="ET117" s="45"/>
      <c r="EU117" s="45"/>
      <c r="EV117" s="45"/>
      <c r="EW117" s="45"/>
      <c r="EX117" s="45"/>
      <c r="EY117" s="45"/>
      <c r="EZ117" s="45"/>
      <c r="FA117" s="45"/>
    </row>
    <row r="118" customFormat="false" ht="12.75" hidden="false" customHeight="false" outlineLevel="0" collapsed="false">
      <c r="DF118" s="45"/>
      <c r="DG118" s="45"/>
      <c r="DH118" s="45"/>
      <c r="DI118" s="45"/>
      <c r="DJ118" s="45"/>
      <c r="DK118" s="45"/>
      <c r="DL118" s="45"/>
      <c r="DM118" s="45"/>
      <c r="DN118" s="45"/>
      <c r="DO118" s="45"/>
      <c r="DP118" s="45"/>
      <c r="DQ118" s="45"/>
      <c r="DR118" s="45"/>
      <c r="DS118" s="45"/>
      <c r="DT118" s="45"/>
      <c r="DU118" s="45"/>
      <c r="DV118" s="45"/>
      <c r="DW118" s="45"/>
      <c r="DX118" s="45"/>
      <c r="DY118" s="45"/>
      <c r="DZ118" s="45"/>
      <c r="EA118" s="45"/>
      <c r="EB118" s="45"/>
      <c r="EC118" s="45"/>
      <c r="ED118" s="45"/>
      <c r="EE118" s="45"/>
      <c r="EF118" s="45"/>
      <c r="EG118" s="45"/>
      <c r="EH118" s="45"/>
      <c r="EI118" s="45"/>
      <c r="EJ118" s="45"/>
      <c r="EK118" s="45"/>
      <c r="EL118" s="45"/>
      <c r="EM118" s="45"/>
      <c r="EN118" s="45"/>
      <c r="EO118" s="45"/>
      <c r="EP118" s="45"/>
      <c r="EQ118" s="45"/>
      <c r="ER118" s="45"/>
      <c r="ES118" s="45"/>
      <c r="ET118" s="45"/>
      <c r="EU118" s="45"/>
      <c r="EV118" s="45"/>
      <c r="EW118" s="45"/>
      <c r="EX118" s="45"/>
      <c r="EY118" s="45"/>
      <c r="EZ118" s="45"/>
      <c r="FA118" s="45"/>
    </row>
    <row r="119" customFormat="false" ht="12.75" hidden="false" customHeight="false" outlineLevel="0" collapsed="false">
      <c r="DF119" s="45"/>
      <c r="DG119" s="45"/>
      <c r="DH119" s="45"/>
      <c r="DI119" s="45"/>
      <c r="DJ119" s="45"/>
      <c r="DK119" s="45"/>
      <c r="DL119" s="45"/>
      <c r="DM119" s="45"/>
      <c r="DN119" s="45"/>
      <c r="DO119" s="45"/>
      <c r="DP119" s="45"/>
      <c r="DQ119" s="45"/>
      <c r="DR119" s="45"/>
      <c r="DS119" s="45"/>
      <c r="DT119" s="45"/>
      <c r="DU119" s="45"/>
      <c r="DV119" s="45"/>
      <c r="DW119" s="45"/>
      <c r="DX119" s="45"/>
      <c r="DY119" s="45"/>
      <c r="DZ119" s="45"/>
      <c r="EA119" s="45"/>
      <c r="EB119" s="45"/>
      <c r="EC119" s="45"/>
      <c r="ED119" s="45"/>
      <c r="EE119" s="45"/>
      <c r="EF119" s="45"/>
      <c r="EG119" s="45"/>
      <c r="EH119" s="45"/>
      <c r="EI119" s="45"/>
      <c r="EJ119" s="45"/>
      <c r="EK119" s="45"/>
      <c r="EL119" s="45"/>
      <c r="EM119" s="45"/>
      <c r="EN119" s="45"/>
      <c r="EO119" s="45"/>
      <c r="EP119" s="45"/>
      <c r="EQ119" s="45"/>
      <c r="ER119" s="45"/>
      <c r="ES119" s="45"/>
      <c r="ET119" s="45"/>
      <c r="EU119" s="45"/>
      <c r="EV119" s="45"/>
      <c r="EW119" s="45"/>
      <c r="EX119" s="45"/>
      <c r="EY119" s="45"/>
      <c r="EZ119" s="45"/>
      <c r="FA119" s="45"/>
    </row>
    <row r="120" customFormat="false" ht="12.75" hidden="false" customHeight="false" outlineLevel="0" collapsed="false">
      <c r="DF120" s="45"/>
      <c r="DG120" s="45"/>
      <c r="DH120" s="45"/>
      <c r="DI120" s="45"/>
      <c r="DJ120" s="45"/>
      <c r="DK120" s="45"/>
      <c r="DL120" s="45"/>
      <c r="DM120" s="45"/>
      <c r="DN120" s="45"/>
      <c r="DO120" s="45"/>
      <c r="DP120" s="45"/>
      <c r="DQ120" s="45"/>
      <c r="DR120" s="45"/>
      <c r="DS120" s="45"/>
      <c r="DT120" s="45"/>
      <c r="DU120" s="45"/>
      <c r="DV120" s="45"/>
      <c r="DW120" s="45"/>
      <c r="DX120" s="45"/>
      <c r="DY120" s="45"/>
      <c r="DZ120" s="45"/>
      <c r="EA120" s="45"/>
      <c r="EB120" s="45"/>
      <c r="EC120" s="45"/>
      <c r="ED120" s="45"/>
      <c r="EE120" s="45"/>
      <c r="EF120" s="45"/>
      <c r="EG120" s="45"/>
      <c r="EH120" s="45"/>
      <c r="EI120" s="45"/>
      <c r="EJ120" s="45"/>
      <c r="EK120" s="45"/>
      <c r="EL120" s="45"/>
      <c r="EM120" s="45"/>
      <c r="EN120" s="45"/>
      <c r="EO120" s="45"/>
      <c r="EP120" s="45"/>
      <c r="EQ120" s="45"/>
      <c r="ER120" s="45"/>
      <c r="ES120" s="45"/>
      <c r="ET120" s="45"/>
      <c r="EU120" s="45"/>
      <c r="EV120" s="45"/>
      <c r="EW120" s="45"/>
      <c r="EX120" s="45"/>
      <c r="EY120" s="45"/>
      <c r="EZ120" s="45"/>
      <c r="FA120" s="45"/>
    </row>
    <row r="121" customFormat="false" ht="12.75" hidden="false" customHeight="false" outlineLevel="0" collapsed="false">
      <c r="DF121" s="45"/>
      <c r="DG121" s="45"/>
      <c r="DH121" s="45"/>
      <c r="DI121" s="45"/>
      <c r="DJ121" s="45"/>
      <c r="DK121" s="45"/>
      <c r="DL121" s="45"/>
      <c r="DM121" s="45"/>
      <c r="DN121" s="45"/>
      <c r="DO121" s="45"/>
      <c r="DP121" s="45"/>
      <c r="DQ121" s="45"/>
      <c r="DR121" s="45"/>
      <c r="DS121" s="45"/>
      <c r="DT121" s="45"/>
      <c r="DU121" s="45"/>
      <c r="DV121" s="45"/>
      <c r="DW121" s="45"/>
      <c r="DX121" s="45"/>
      <c r="DY121" s="45"/>
      <c r="DZ121" s="45"/>
      <c r="EA121" s="45"/>
      <c r="EB121" s="45"/>
      <c r="EC121" s="45"/>
      <c r="ED121" s="45"/>
      <c r="EE121" s="45"/>
      <c r="EF121" s="45"/>
      <c r="EG121" s="45"/>
      <c r="EH121" s="45"/>
      <c r="EI121" s="45"/>
      <c r="EJ121" s="45"/>
      <c r="EK121" s="45"/>
      <c r="EL121" s="45"/>
      <c r="EM121" s="45"/>
      <c r="EN121" s="45"/>
      <c r="EO121" s="45"/>
      <c r="EP121" s="45"/>
      <c r="EQ121" s="45"/>
      <c r="ER121" s="45"/>
      <c r="ES121" s="45"/>
      <c r="ET121" s="45"/>
      <c r="EU121" s="45"/>
      <c r="EV121" s="45"/>
      <c r="EW121" s="45"/>
      <c r="EX121" s="45"/>
      <c r="EY121" s="45"/>
      <c r="EZ121" s="45"/>
      <c r="FA121" s="45"/>
    </row>
    <row r="122" customFormat="false" ht="12.75" hidden="false" customHeight="false" outlineLevel="0" collapsed="false">
      <c r="DF122" s="45"/>
      <c r="DG122" s="45"/>
      <c r="DH122" s="45"/>
      <c r="DI122" s="45"/>
      <c r="DJ122" s="45"/>
      <c r="DK122" s="45"/>
      <c r="DL122" s="45"/>
      <c r="DM122" s="45"/>
      <c r="DN122" s="45"/>
      <c r="DO122" s="45"/>
      <c r="DP122" s="45"/>
      <c r="DQ122" s="45"/>
      <c r="DR122" s="45"/>
      <c r="DS122" s="45"/>
      <c r="DT122" s="45"/>
      <c r="DU122" s="45"/>
      <c r="DV122" s="45"/>
      <c r="DW122" s="45"/>
      <c r="DX122" s="45"/>
      <c r="DY122" s="45"/>
      <c r="DZ122" s="45"/>
      <c r="EA122" s="45"/>
      <c r="EB122" s="45"/>
      <c r="EC122" s="45"/>
      <c r="ED122" s="45"/>
      <c r="EE122" s="45"/>
      <c r="EF122" s="45"/>
      <c r="EG122" s="45"/>
      <c r="EH122" s="45"/>
      <c r="EI122" s="45"/>
      <c r="EJ122" s="45"/>
      <c r="EK122" s="45"/>
      <c r="EL122" s="45"/>
      <c r="EM122" s="45"/>
      <c r="EN122" s="45"/>
      <c r="EO122" s="45"/>
      <c r="EP122" s="45"/>
      <c r="EQ122" s="45"/>
      <c r="ER122" s="45"/>
      <c r="ES122" s="45"/>
      <c r="ET122" s="45"/>
      <c r="EU122" s="45"/>
      <c r="EV122" s="45"/>
      <c r="EW122" s="45"/>
      <c r="EX122" s="45"/>
      <c r="EY122" s="45"/>
      <c r="EZ122" s="45"/>
      <c r="FA122" s="45"/>
    </row>
    <row r="123" customFormat="false" ht="12.75" hidden="false" customHeight="false" outlineLevel="0" collapsed="false">
      <c r="DF123" s="45"/>
      <c r="DG123" s="45"/>
      <c r="DH123" s="45"/>
      <c r="DI123" s="45"/>
      <c r="DJ123" s="45"/>
      <c r="DK123" s="45"/>
      <c r="DL123" s="45"/>
      <c r="DM123" s="45"/>
      <c r="DN123" s="45"/>
      <c r="DO123" s="45"/>
      <c r="DP123" s="45"/>
      <c r="DQ123" s="45"/>
      <c r="DR123" s="45"/>
      <c r="DS123" s="45"/>
      <c r="DT123" s="45"/>
      <c r="DU123" s="45"/>
      <c r="DV123" s="45"/>
      <c r="DW123" s="45"/>
      <c r="DX123" s="45"/>
      <c r="DY123" s="45"/>
      <c r="DZ123" s="45"/>
      <c r="EA123" s="45"/>
      <c r="EB123" s="45"/>
      <c r="EC123" s="45"/>
      <c r="ED123" s="45"/>
      <c r="EE123" s="45"/>
      <c r="EF123" s="45"/>
      <c r="EG123" s="45"/>
      <c r="EH123" s="45"/>
      <c r="EI123" s="45"/>
      <c r="EJ123" s="45"/>
      <c r="EK123" s="45"/>
      <c r="EL123" s="45"/>
      <c r="EM123" s="45"/>
      <c r="EN123" s="45"/>
      <c r="EO123" s="45"/>
      <c r="EP123" s="45"/>
      <c r="EQ123" s="45"/>
      <c r="ER123" s="45"/>
      <c r="ES123" s="45"/>
      <c r="ET123" s="45"/>
      <c r="EU123" s="45"/>
      <c r="EV123" s="45"/>
      <c r="EW123" s="45"/>
      <c r="EX123" s="45"/>
      <c r="EY123" s="45"/>
      <c r="EZ123" s="45"/>
      <c r="FA123" s="45"/>
    </row>
    <row r="124" customFormat="false" ht="12.75" hidden="false" customHeight="false" outlineLevel="0" collapsed="false">
      <c r="DF124" s="45"/>
      <c r="DG124" s="45"/>
      <c r="DH124" s="45"/>
      <c r="DI124" s="45"/>
      <c r="DJ124" s="45"/>
      <c r="DK124" s="45"/>
      <c r="DL124" s="45"/>
      <c r="DM124" s="45"/>
      <c r="DN124" s="45"/>
      <c r="DO124" s="45"/>
      <c r="DP124" s="45"/>
      <c r="DQ124" s="45"/>
      <c r="DR124" s="45"/>
      <c r="DS124" s="45"/>
      <c r="DT124" s="45"/>
      <c r="DU124" s="45"/>
      <c r="DV124" s="45"/>
      <c r="DW124" s="45"/>
      <c r="DX124" s="45"/>
      <c r="DY124" s="45"/>
      <c r="DZ124" s="45"/>
      <c r="EA124" s="45"/>
      <c r="EB124" s="45"/>
      <c r="EC124" s="45"/>
      <c r="ED124" s="45"/>
      <c r="EE124" s="45"/>
      <c r="EF124" s="45"/>
      <c r="EG124" s="45"/>
      <c r="EH124" s="45"/>
      <c r="EI124" s="45"/>
      <c r="EJ124" s="45"/>
      <c r="EK124" s="45"/>
      <c r="EL124" s="45"/>
      <c r="EM124" s="45"/>
      <c r="EN124" s="45"/>
      <c r="EO124" s="45"/>
      <c r="EP124" s="45"/>
      <c r="EQ124" s="45"/>
      <c r="ER124" s="45"/>
      <c r="ES124" s="45"/>
      <c r="ET124" s="45"/>
      <c r="EU124" s="45"/>
      <c r="EV124" s="45"/>
      <c r="EW124" s="45"/>
      <c r="EX124" s="45"/>
      <c r="EY124" s="45"/>
      <c r="EZ124" s="45"/>
      <c r="FA124" s="45"/>
    </row>
    <row r="125" customFormat="false" ht="12.75" hidden="false" customHeight="false" outlineLevel="0" collapsed="false">
      <c r="DF125" s="45"/>
      <c r="DG125" s="45"/>
      <c r="DH125" s="45"/>
      <c r="DI125" s="45"/>
      <c r="DJ125" s="45"/>
      <c r="DK125" s="45"/>
      <c r="DL125" s="45"/>
      <c r="DM125" s="45"/>
      <c r="DN125" s="45"/>
      <c r="DO125" s="45"/>
      <c r="DP125" s="45"/>
      <c r="DQ125" s="45"/>
      <c r="DR125" s="45"/>
      <c r="DS125" s="45"/>
      <c r="DT125" s="45"/>
      <c r="DU125" s="45"/>
      <c r="DV125" s="45"/>
      <c r="DW125" s="45"/>
      <c r="DX125" s="45"/>
      <c r="DY125" s="45"/>
      <c r="DZ125" s="45"/>
      <c r="EA125" s="45"/>
      <c r="EB125" s="45"/>
      <c r="EC125" s="45"/>
      <c r="ED125" s="45"/>
      <c r="EE125" s="45"/>
      <c r="EF125" s="45"/>
      <c r="EG125" s="45"/>
      <c r="EH125" s="45"/>
      <c r="EI125" s="45"/>
      <c r="EJ125" s="45"/>
      <c r="EK125" s="45"/>
      <c r="EL125" s="45"/>
      <c r="EM125" s="45"/>
      <c r="EN125" s="45"/>
      <c r="EO125" s="45"/>
      <c r="EP125" s="45"/>
      <c r="EQ125" s="45"/>
      <c r="ER125" s="45"/>
      <c r="ES125" s="45"/>
      <c r="ET125" s="45"/>
      <c r="EU125" s="45"/>
      <c r="EV125" s="45"/>
      <c r="EW125" s="45"/>
      <c r="EX125" s="45"/>
      <c r="EY125" s="45"/>
      <c r="EZ125" s="45"/>
      <c r="FA125" s="45"/>
    </row>
    <row r="126" customFormat="false" ht="12.75" hidden="false" customHeight="false" outlineLevel="0" collapsed="false">
      <c r="DF126" s="45"/>
      <c r="DG126" s="45"/>
      <c r="DH126" s="45"/>
      <c r="DI126" s="45"/>
      <c r="DJ126" s="45"/>
      <c r="DK126" s="45"/>
      <c r="DL126" s="45"/>
      <c r="DM126" s="45"/>
      <c r="DN126" s="45"/>
      <c r="DO126" s="45"/>
      <c r="DP126" s="45"/>
      <c r="DQ126" s="45"/>
      <c r="DR126" s="45"/>
      <c r="DS126" s="45"/>
      <c r="DT126" s="45"/>
      <c r="DU126" s="45"/>
      <c r="DV126" s="45"/>
      <c r="DW126" s="45"/>
      <c r="DX126" s="45"/>
      <c r="DY126" s="45"/>
      <c r="DZ126" s="45"/>
      <c r="EA126" s="45"/>
      <c r="EB126" s="45"/>
      <c r="EC126" s="45"/>
      <c r="ED126" s="45"/>
      <c r="EE126" s="45"/>
      <c r="EF126" s="45"/>
      <c r="EG126" s="45"/>
      <c r="EH126" s="45"/>
      <c r="EI126" s="45"/>
      <c r="EJ126" s="45"/>
      <c r="EK126" s="45"/>
      <c r="EL126" s="45"/>
      <c r="EM126" s="45"/>
      <c r="EN126" s="45"/>
      <c r="EO126" s="45"/>
      <c r="EP126" s="45"/>
      <c r="EQ126" s="45"/>
      <c r="ER126" s="45"/>
      <c r="ES126" s="45"/>
      <c r="ET126" s="45"/>
      <c r="EU126" s="45"/>
      <c r="EV126" s="45"/>
      <c r="EW126" s="45"/>
      <c r="EX126" s="45"/>
      <c r="EY126" s="45"/>
      <c r="EZ126" s="45"/>
      <c r="FA126" s="45"/>
    </row>
    <row r="127" customFormat="false" ht="12.75" hidden="false" customHeight="false" outlineLevel="0" collapsed="false">
      <c r="DF127" s="45"/>
      <c r="DG127" s="45"/>
      <c r="DH127" s="45"/>
      <c r="DI127" s="45"/>
      <c r="DJ127" s="45"/>
      <c r="DK127" s="45"/>
      <c r="DL127" s="45"/>
      <c r="DM127" s="45"/>
      <c r="DN127" s="45"/>
      <c r="DO127" s="45"/>
      <c r="DP127" s="45"/>
      <c r="DQ127" s="45"/>
      <c r="DR127" s="45"/>
      <c r="DS127" s="45"/>
      <c r="DT127" s="45"/>
      <c r="DU127" s="45"/>
      <c r="DV127" s="45"/>
      <c r="DW127" s="45"/>
      <c r="DX127" s="45"/>
      <c r="DY127" s="45"/>
      <c r="DZ127" s="45"/>
      <c r="EA127" s="45"/>
      <c r="EB127" s="45"/>
    </row>
    <row r="128" customFormat="false" ht="12.75" hidden="false" customHeight="false" outlineLevel="0" collapsed="false">
      <c r="DF128" s="45"/>
      <c r="DG128" s="45"/>
      <c r="DH128" s="45"/>
      <c r="DI128" s="45"/>
      <c r="DJ128" s="45"/>
      <c r="DK128" s="45"/>
      <c r="DL128" s="45"/>
      <c r="DM128" s="45"/>
      <c r="DN128" s="45"/>
      <c r="DO128" s="45"/>
      <c r="DP128" s="45"/>
      <c r="DQ128" s="45"/>
      <c r="DR128" s="45"/>
      <c r="DS128" s="45"/>
      <c r="DT128" s="45"/>
      <c r="DU128" s="45"/>
      <c r="DV128" s="45"/>
      <c r="DW128" s="45"/>
      <c r="DX128" s="45"/>
      <c r="DY128" s="45"/>
      <c r="DZ128" s="45"/>
      <c r="EA128" s="45"/>
      <c r="EB128" s="45"/>
    </row>
    <row r="129" customFormat="false" ht="12.75" hidden="false" customHeight="false" outlineLevel="0" collapsed="false">
      <c r="DF129" s="45"/>
      <c r="DG129" s="45"/>
      <c r="DH129" s="45"/>
      <c r="DI129" s="45"/>
      <c r="DJ129" s="45"/>
      <c r="DK129" s="45"/>
      <c r="DL129" s="45"/>
      <c r="DM129" s="45"/>
      <c r="DN129" s="45"/>
      <c r="DO129" s="45"/>
      <c r="DP129" s="45"/>
      <c r="DQ129" s="45"/>
      <c r="DR129" s="45"/>
      <c r="DS129" s="45"/>
      <c r="DT129" s="45"/>
      <c r="DU129" s="45"/>
      <c r="DV129" s="45"/>
      <c r="DW129" s="45"/>
      <c r="DX129" s="45"/>
      <c r="DY129" s="45"/>
      <c r="DZ129" s="45"/>
      <c r="EA129" s="45"/>
      <c r="EB129" s="45"/>
    </row>
    <row r="130" customFormat="false" ht="12.75" hidden="false" customHeight="false" outlineLevel="0" collapsed="false">
      <c r="DF130" s="45"/>
      <c r="DG130" s="45"/>
      <c r="DH130" s="45"/>
      <c r="DI130" s="45"/>
      <c r="DJ130" s="45"/>
      <c r="DK130" s="45"/>
      <c r="DL130" s="45"/>
      <c r="DM130" s="45"/>
      <c r="DN130" s="45"/>
      <c r="DO130" s="45"/>
      <c r="DP130" s="45"/>
      <c r="DQ130" s="45"/>
      <c r="DR130" s="45"/>
      <c r="DS130" s="45"/>
      <c r="DT130" s="45"/>
      <c r="DU130" s="45"/>
      <c r="DV130" s="45"/>
      <c r="DW130" s="45"/>
      <c r="DX130" s="45"/>
      <c r="DY130" s="45"/>
      <c r="DZ130" s="45"/>
      <c r="EA130" s="45"/>
      <c r="EB130" s="45"/>
    </row>
    <row r="131" customFormat="false" ht="12.75" hidden="false" customHeight="false" outlineLevel="0" collapsed="false">
      <c r="DF131" s="45"/>
      <c r="DG131" s="45"/>
      <c r="DH131" s="45"/>
      <c r="DI131" s="45"/>
      <c r="DJ131" s="45"/>
      <c r="DK131" s="45"/>
      <c r="DL131" s="45"/>
      <c r="DM131" s="45"/>
      <c r="DN131" s="45"/>
      <c r="DO131" s="45"/>
      <c r="DP131" s="45"/>
      <c r="DQ131" s="45"/>
      <c r="DR131" s="45"/>
      <c r="DS131" s="45"/>
      <c r="DT131" s="45"/>
      <c r="DU131" s="45"/>
      <c r="DV131" s="45"/>
      <c r="DW131" s="45"/>
      <c r="DX131" s="45"/>
      <c r="DY131" s="45"/>
      <c r="DZ131" s="45"/>
      <c r="EA131" s="45"/>
      <c r="EB131" s="45"/>
    </row>
    <row r="132" customFormat="false" ht="12.75" hidden="false" customHeight="false" outlineLevel="0" collapsed="false">
      <c r="DF132" s="45"/>
      <c r="DG132" s="45"/>
      <c r="DH132" s="45"/>
      <c r="DI132" s="45"/>
      <c r="DJ132" s="45"/>
      <c r="DK132" s="45"/>
      <c r="DL132" s="45"/>
      <c r="DM132" s="45"/>
      <c r="DN132" s="45"/>
      <c r="DO132" s="45"/>
      <c r="DP132" s="45"/>
      <c r="DQ132" s="45"/>
      <c r="DR132" s="45"/>
      <c r="DS132" s="45"/>
      <c r="DT132" s="45"/>
      <c r="DU132" s="45"/>
      <c r="DV132" s="45"/>
      <c r="DW132" s="45"/>
      <c r="DX132" s="45"/>
      <c r="DY132" s="45"/>
      <c r="DZ132" s="45"/>
      <c r="EA132" s="45"/>
      <c r="EB132" s="45"/>
    </row>
    <row r="133" customFormat="false" ht="12.75" hidden="false" customHeight="false" outlineLevel="0" collapsed="false">
      <c r="DF133" s="45"/>
      <c r="DG133" s="45"/>
      <c r="DH133" s="45"/>
      <c r="DI133" s="45"/>
      <c r="DJ133" s="45"/>
      <c r="DK133" s="45"/>
      <c r="DL133" s="45"/>
      <c r="DM133" s="45"/>
      <c r="DN133" s="45"/>
      <c r="DO133" s="45"/>
      <c r="DP133" s="45"/>
      <c r="DQ133" s="45"/>
      <c r="DR133" s="45"/>
      <c r="DS133" s="45"/>
      <c r="DT133" s="45"/>
      <c r="DU133" s="45"/>
      <c r="DV133" s="45"/>
      <c r="DW133" s="45"/>
      <c r="DX133" s="45"/>
      <c r="DY133" s="45"/>
      <c r="DZ133" s="45"/>
      <c r="EA133" s="45"/>
      <c r="EB133" s="45"/>
    </row>
    <row r="134" customFormat="false" ht="12.75" hidden="false" customHeight="false" outlineLevel="0" collapsed="false">
      <c r="DF134" s="45"/>
      <c r="DG134" s="45"/>
      <c r="DH134" s="45"/>
      <c r="DI134" s="45"/>
      <c r="DJ134" s="45"/>
      <c r="DK134" s="45"/>
      <c r="DL134" s="45"/>
      <c r="DM134" s="45"/>
      <c r="DN134" s="45"/>
      <c r="DO134" s="45"/>
      <c r="DP134" s="45"/>
      <c r="DQ134" s="45"/>
      <c r="DR134" s="45"/>
      <c r="DS134" s="45"/>
      <c r="DT134" s="45"/>
      <c r="DU134" s="45"/>
      <c r="DV134" s="45"/>
      <c r="DW134" s="45"/>
      <c r="DX134" s="45"/>
      <c r="DY134" s="45"/>
      <c r="DZ134" s="45"/>
      <c r="EA134" s="45"/>
      <c r="EB134" s="45"/>
    </row>
    <row r="135" customFormat="false" ht="12.75" hidden="false" customHeight="false" outlineLevel="0" collapsed="false">
      <c r="DF135" s="45"/>
      <c r="DG135" s="45"/>
      <c r="DH135" s="45"/>
      <c r="DI135" s="45"/>
      <c r="DJ135" s="45"/>
      <c r="DK135" s="45"/>
      <c r="DL135" s="45"/>
      <c r="DM135" s="45"/>
      <c r="DN135" s="45"/>
      <c r="DO135" s="45"/>
      <c r="DP135" s="45"/>
      <c r="DQ135" s="45"/>
      <c r="DR135" s="45"/>
      <c r="DS135" s="45"/>
      <c r="DT135" s="45"/>
      <c r="DU135" s="45"/>
      <c r="DV135" s="45"/>
      <c r="DW135" s="45"/>
      <c r="DX135" s="45"/>
      <c r="DY135" s="45"/>
      <c r="DZ135" s="45"/>
      <c r="EA135" s="45"/>
      <c r="EB135" s="45"/>
    </row>
    <row r="136" customFormat="false" ht="12.75" hidden="false" customHeight="false" outlineLevel="0" collapsed="false">
      <c r="DF136" s="45"/>
      <c r="DG136" s="45"/>
      <c r="DH136" s="45"/>
      <c r="DI136" s="45"/>
      <c r="DJ136" s="45"/>
      <c r="DK136" s="45"/>
      <c r="DL136" s="45"/>
      <c r="DM136" s="45"/>
      <c r="DN136" s="45"/>
      <c r="DO136" s="45"/>
      <c r="DP136" s="45"/>
      <c r="DQ136" s="45"/>
      <c r="DR136" s="45"/>
      <c r="DS136" s="45"/>
      <c r="DT136" s="45"/>
      <c r="DU136" s="45"/>
      <c r="DV136" s="45"/>
      <c r="DW136" s="45"/>
      <c r="DX136" s="45"/>
      <c r="DY136" s="45"/>
      <c r="DZ136" s="45"/>
      <c r="EA136" s="45"/>
      <c r="EB136" s="45"/>
    </row>
    <row r="137" customFormat="false" ht="12.75" hidden="false" customHeight="false" outlineLevel="0" collapsed="false">
      <c r="DF137" s="45"/>
      <c r="DG137" s="45"/>
      <c r="DH137" s="45"/>
      <c r="DI137" s="45"/>
      <c r="DJ137" s="45"/>
      <c r="DK137" s="45"/>
      <c r="DL137" s="45"/>
      <c r="DM137" s="45"/>
      <c r="DN137" s="45"/>
      <c r="DO137" s="45"/>
      <c r="DP137" s="45"/>
      <c r="DQ137" s="45"/>
      <c r="DR137" s="45"/>
      <c r="DS137" s="45"/>
      <c r="DT137" s="45"/>
      <c r="DU137" s="45"/>
      <c r="DV137" s="45"/>
      <c r="DW137" s="45"/>
      <c r="DX137" s="45"/>
      <c r="DY137" s="45"/>
      <c r="DZ137" s="45"/>
      <c r="EA137" s="45"/>
      <c r="EB137" s="45"/>
    </row>
    <row r="138" customFormat="false" ht="12.75" hidden="false" customHeight="false" outlineLevel="0" collapsed="false">
      <c r="DF138" s="45"/>
      <c r="DG138" s="45"/>
      <c r="DH138" s="45"/>
      <c r="DI138" s="45"/>
      <c r="DJ138" s="45"/>
      <c r="DK138" s="45"/>
      <c r="DL138" s="45"/>
      <c r="DM138" s="45"/>
      <c r="DN138" s="45"/>
      <c r="DO138" s="45"/>
      <c r="DP138" s="45"/>
      <c r="DQ138" s="45"/>
      <c r="DR138" s="45"/>
      <c r="DS138" s="45"/>
      <c r="DT138" s="45"/>
      <c r="DU138" s="45"/>
      <c r="DV138" s="45"/>
      <c r="DW138" s="45"/>
      <c r="DX138" s="45"/>
      <c r="DY138" s="45"/>
      <c r="DZ138" s="45"/>
      <c r="EA138" s="45"/>
      <c r="EB138" s="45"/>
    </row>
    <row r="139" customFormat="false" ht="12.75" hidden="false" customHeight="false" outlineLevel="0" collapsed="false">
      <c r="DF139" s="45"/>
      <c r="DG139" s="45"/>
      <c r="DH139" s="45"/>
      <c r="DI139" s="45"/>
      <c r="DJ139" s="45"/>
      <c r="DK139" s="45"/>
      <c r="DL139" s="45"/>
      <c r="DM139" s="45"/>
      <c r="DN139" s="45"/>
      <c r="DO139" s="45"/>
      <c r="DP139" s="45"/>
      <c r="DQ139" s="45"/>
      <c r="DR139" s="45"/>
      <c r="DS139" s="45"/>
      <c r="DT139" s="45"/>
      <c r="DU139" s="45"/>
      <c r="DV139" s="45"/>
      <c r="DW139" s="45"/>
      <c r="DX139" s="45"/>
      <c r="DY139" s="45"/>
      <c r="DZ139" s="45"/>
      <c r="EA139" s="45"/>
      <c r="EB139" s="45"/>
    </row>
    <row r="140" customFormat="false" ht="12.75" hidden="false" customHeight="false" outlineLevel="0" collapsed="false">
      <c r="DF140" s="45"/>
      <c r="DG140" s="45"/>
      <c r="DH140" s="45"/>
      <c r="DI140" s="45"/>
      <c r="DJ140" s="45"/>
      <c r="DK140" s="45"/>
      <c r="DL140" s="45"/>
      <c r="DM140" s="45"/>
      <c r="DN140" s="45"/>
      <c r="DO140" s="45"/>
      <c r="DP140" s="45"/>
      <c r="DQ140" s="45"/>
      <c r="DR140" s="45"/>
      <c r="DS140" s="45"/>
      <c r="DT140" s="45"/>
      <c r="DU140" s="45"/>
      <c r="DV140" s="45"/>
      <c r="DW140" s="45"/>
      <c r="DX140" s="45"/>
      <c r="DY140" s="45"/>
      <c r="DZ140" s="45"/>
      <c r="EA140" s="45"/>
      <c r="EB140" s="45"/>
    </row>
    <row r="141" customFormat="false" ht="12.75" hidden="false" customHeight="false" outlineLevel="0" collapsed="false">
      <c r="DF141" s="45"/>
      <c r="DG141" s="45"/>
      <c r="DH141" s="45"/>
      <c r="DI141" s="45"/>
      <c r="DJ141" s="45"/>
      <c r="DK141" s="45"/>
      <c r="DL141" s="45"/>
      <c r="DM141" s="45"/>
      <c r="DN141" s="45"/>
      <c r="DO141" s="45"/>
      <c r="DP141" s="45"/>
      <c r="DQ141" s="45"/>
      <c r="DR141" s="45"/>
      <c r="DS141" s="45"/>
      <c r="DT141" s="45"/>
      <c r="DU141" s="45"/>
      <c r="DV141" s="45"/>
      <c r="DW141" s="45"/>
      <c r="DX141" s="45"/>
      <c r="DY141" s="45"/>
      <c r="DZ141" s="45"/>
      <c r="EA141" s="45"/>
      <c r="EB141" s="45"/>
    </row>
    <row r="142" customFormat="false" ht="12.75" hidden="false" customHeight="false" outlineLevel="0" collapsed="false">
      <c r="DF142" s="45"/>
      <c r="DG142" s="45"/>
      <c r="DH142" s="45"/>
      <c r="DI142" s="45"/>
      <c r="DJ142" s="45"/>
      <c r="DK142" s="45"/>
      <c r="DL142" s="45"/>
      <c r="DM142" s="45"/>
      <c r="DN142" s="45"/>
      <c r="DO142" s="45"/>
      <c r="DP142" s="45"/>
      <c r="DQ142" s="45"/>
      <c r="DR142" s="45"/>
      <c r="DS142" s="45"/>
      <c r="DT142" s="45"/>
      <c r="DU142" s="45"/>
      <c r="DV142" s="45"/>
      <c r="DW142" s="45"/>
      <c r="DX142" s="45"/>
      <c r="DY142" s="45"/>
      <c r="DZ142" s="45"/>
      <c r="EA142" s="45"/>
      <c r="EB142" s="45"/>
    </row>
    <row r="143" customFormat="false" ht="12.75" hidden="false" customHeight="false" outlineLevel="0" collapsed="false">
      <c r="DF143" s="45"/>
      <c r="DG143" s="45"/>
      <c r="DH143" s="45"/>
      <c r="DI143" s="45"/>
      <c r="DJ143" s="45"/>
      <c r="DK143" s="45"/>
      <c r="DL143" s="45"/>
      <c r="DM143" s="45"/>
      <c r="DN143" s="45"/>
      <c r="DO143" s="45"/>
      <c r="DP143" s="45"/>
      <c r="DQ143" s="45"/>
      <c r="DR143" s="45"/>
      <c r="DS143" s="45"/>
      <c r="DT143" s="45"/>
      <c r="DU143" s="45"/>
      <c r="DV143" s="45"/>
      <c r="DW143" s="45"/>
      <c r="DX143" s="45"/>
      <c r="DY143" s="45"/>
      <c r="DZ143" s="45"/>
      <c r="EA143" s="45"/>
      <c r="EB143" s="45"/>
    </row>
    <row r="144" customFormat="false" ht="12.75" hidden="false" customHeight="false" outlineLevel="0" collapsed="false">
      <c r="DF144" s="45"/>
      <c r="DG144" s="45"/>
      <c r="DH144" s="45"/>
      <c r="DI144" s="45"/>
      <c r="DJ144" s="45"/>
      <c r="DK144" s="45"/>
      <c r="DL144" s="45"/>
      <c r="DM144" s="45"/>
      <c r="DN144" s="45"/>
      <c r="DO144" s="45"/>
      <c r="DP144" s="45"/>
      <c r="DQ144" s="45"/>
      <c r="DR144" s="45"/>
      <c r="DS144" s="45"/>
      <c r="DT144" s="45"/>
      <c r="DU144" s="45"/>
      <c r="DV144" s="45"/>
      <c r="DW144" s="45"/>
      <c r="DX144" s="45"/>
      <c r="DY144" s="45"/>
      <c r="DZ144" s="45"/>
      <c r="EA144" s="45"/>
      <c r="EB144" s="45"/>
    </row>
    <row r="145" customFormat="false" ht="12.75" hidden="false" customHeight="false" outlineLevel="0" collapsed="false">
      <c r="DF145" s="45"/>
      <c r="DG145" s="45"/>
      <c r="DH145" s="45"/>
      <c r="DI145" s="45"/>
      <c r="DJ145" s="45"/>
      <c r="DK145" s="45"/>
      <c r="DL145" s="45"/>
      <c r="DM145" s="45"/>
      <c r="DN145" s="45"/>
      <c r="DO145" s="45"/>
      <c r="DP145" s="45"/>
      <c r="DQ145" s="45"/>
      <c r="DR145" s="45"/>
      <c r="DS145" s="45"/>
      <c r="DT145" s="45"/>
      <c r="DU145" s="45"/>
      <c r="DV145" s="45"/>
      <c r="DW145" s="45"/>
      <c r="DX145" s="45"/>
      <c r="DY145" s="45"/>
      <c r="DZ145" s="45"/>
      <c r="EA145" s="45"/>
      <c r="EB145" s="45"/>
    </row>
    <row r="146" customFormat="false" ht="12.75" hidden="false" customHeight="false" outlineLevel="0" collapsed="false">
      <c r="DF146" s="45"/>
      <c r="DG146" s="45"/>
      <c r="DH146" s="45"/>
      <c r="DI146" s="45"/>
      <c r="DJ146" s="45"/>
      <c r="DK146" s="45"/>
      <c r="DL146" s="45"/>
      <c r="DM146" s="45"/>
      <c r="DN146" s="45"/>
      <c r="DO146" s="45"/>
      <c r="DP146" s="45"/>
      <c r="DQ146" s="45"/>
      <c r="DR146" s="45"/>
      <c r="DS146" s="45"/>
      <c r="DT146" s="45"/>
      <c r="DU146" s="45"/>
      <c r="DV146" s="45"/>
      <c r="DW146" s="45"/>
      <c r="DX146" s="45"/>
      <c r="DY146" s="45"/>
      <c r="DZ146" s="45"/>
      <c r="EA146" s="45"/>
      <c r="EB146" s="45"/>
    </row>
    <row r="147" customFormat="false" ht="12.75" hidden="false" customHeight="false" outlineLevel="0" collapsed="false">
      <c r="DF147" s="45"/>
      <c r="DG147" s="45"/>
      <c r="DH147" s="45"/>
      <c r="DI147" s="45"/>
      <c r="DJ147" s="45"/>
      <c r="DK147" s="45"/>
      <c r="DL147" s="45"/>
      <c r="DM147" s="45"/>
      <c r="DN147" s="45"/>
      <c r="DO147" s="45"/>
      <c r="DP147" s="45"/>
      <c r="DQ147" s="45"/>
      <c r="DR147" s="45"/>
      <c r="DS147" s="45"/>
      <c r="DT147" s="45"/>
      <c r="DU147" s="45"/>
      <c r="DV147" s="45"/>
      <c r="DW147" s="45"/>
      <c r="DX147" s="45"/>
      <c r="DY147" s="45"/>
      <c r="DZ147" s="45"/>
      <c r="EA147" s="45"/>
      <c r="EB147" s="45"/>
    </row>
    <row r="148" customFormat="false" ht="12.75" hidden="false" customHeight="false" outlineLevel="0" collapsed="false">
      <c r="DF148" s="45"/>
      <c r="DG148" s="45"/>
      <c r="DH148" s="45"/>
      <c r="DI148" s="45"/>
      <c r="DJ148" s="45"/>
      <c r="DK148" s="45"/>
      <c r="DL148" s="45"/>
      <c r="DM148" s="45"/>
      <c r="DN148" s="45"/>
      <c r="DO148" s="45"/>
      <c r="DP148" s="45"/>
      <c r="DQ148" s="45"/>
      <c r="DR148" s="45"/>
      <c r="DS148" s="45"/>
      <c r="DT148" s="45"/>
      <c r="DU148" s="45"/>
      <c r="DV148" s="45"/>
      <c r="DW148" s="45"/>
      <c r="DX148" s="45"/>
      <c r="DY148" s="45"/>
      <c r="DZ148" s="45"/>
      <c r="EA148" s="45"/>
      <c r="EB148" s="45"/>
    </row>
    <row r="149" customFormat="false" ht="12.75" hidden="false" customHeight="false" outlineLevel="0" collapsed="false">
      <c r="DF149" s="45"/>
      <c r="DG149" s="45"/>
      <c r="DH149" s="45"/>
      <c r="DI149" s="45"/>
      <c r="DJ149" s="45"/>
      <c r="DK149" s="45"/>
      <c r="DL149" s="45"/>
      <c r="DM149" s="45"/>
      <c r="DN149" s="45"/>
      <c r="DO149" s="45"/>
      <c r="DP149" s="45"/>
      <c r="DQ149" s="45"/>
      <c r="DR149" s="45"/>
      <c r="DS149" s="45"/>
      <c r="DT149" s="45"/>
      <c r="DU149" s="45"/>
      <c r="DV149" s="45"/>
      <c r="DW149" s="45"/>
      <c r="DX149" s="45"/>
      <c r="DY149" s="45"/>
      <c r="DZ149" s="45"/>
      <c r="EA149" s="45"/>
      <c r="EB149" s="45"/>
    </row>
    <row r="150" customFormat="false" ht="12.75" hidden="false" customHeight="false" outlineLevel="0" collapsed="false">
      <c r="DF150" s="45"/>
      <c r="DG150" s="45"/>
      <c r="DH150" s="45"/>
      <c r="DI150" s="45"/>
      <c r="DJ150" s="45"/>
      <c r="DK150" s="45"/>
      <c r="DL150" s="45"/>
      <c r="DM150" s="45"/>
      <c r="DN150" s="45"/>
      <c r="DO150" s="45"/>
      <c r="DP150" s="45"/>
      <c r="DQ150" s="45"/>
      <c r="DR150" s="45"/>
      <c r="DS150" s="45"/>
      <c r="DT150" s="45"/>
      <c r="DU150" s="45"/>
      <c r="DV150" s="45"/>
      <c r="DW150" s="45"/>
      <c r="DX150" s="45"/>
      <c r="DY150" s="45"/>
      <c r="DZ150" s="45"/>
      <c r="EA150" s="45"/>
      <c r="EB150" s="45"/>
    </row>
    <row r="151" customFormat="false" ht="12.75" hidden="false" customHeight="false" outlineLevel="0" collapsed="false">
      <c r="DF151" s="45"/>
      <c r="DG151" s="45"/>
      <c r="DH151" s="45"/>
      <c r="DI151" s="45"/>
      <c r="DJ151" s="45"/>
      <c r="DK151" s="45"/>
      <c r="DL151" s="45"/>
      <c r="DM151" s="45"/>
      <c r="DN151" s="45"/>
      <c r="DO151" s="45"/>
      <c r="DP151" s="45"/>
      <c r="DQ151" s="45"/>
      <c r="DR151" s="45"/>
      <c r="DS151" s="45"/>
      <c r="DT151" s="45"/>
      <c r="DU151" s="45"/>
      <c r="DV151" s="45"/>
      <c r="DW151" s="45"/>
      <c r="DX151" s="45"/>
      <c r="DY151" s="45"/>
      <c r="DZ151" s="45"/>
      <c r="EA151" s="45"/>
      <c r="EB151" s="45"/>
    </row>
    <row r="152" customFormat="false" ht="12.75" hidden="false" customHeight="false" outlineLevel="0" collapsed="false">
      <c r="DF152" s="45"/>
      <c r="DG152" s="45"/>
      <c r="DH152" s="45"/>
      <c r="DI152" s="45"/>
      <c r="DJ152" s="45"/>
      <c r="DK152" s="45"/>
      <c r="DL152" s="45"/>
      <c r="DM152" s="45"/>
      <c r="DN152" s="45"/>
      <c r="DO152" s="45"/>
      <c r="DP152" s="45"/>
      <c r="DQ152" s="45"/>
      <c r="DR152" s="45"/>
      <c r="DS152" s="45"/>
      <c r="DT152" s="45"/>
      <c r="DU152" s="45"/>
      <c r="DV152" s="45"/>
      <c r="DW152" s="45"/>
      <c r="DX152" s="45"/>
      <c r="DY152" s="45"/>
      <c r="DZ152" s="45"/>
      <c r="EA152" s="45"/>
      <c r="EB152" s="45"/>
    </row>
    <row r="153" customFormat="false" ht="12.75" hidden="false" customHeight="false" outlineLevel="0" collapsed="false">
      <c r="DF153" s="45"/>
      <c r="DG153" s="45"/>
      <c r="DH153" s="45"/>
      <c r="DI153" s="45"/>
      <c r="DJ153" s="45"/>
      <c r="DK153" s="45"/>
      <c r="DL153" s="45"/>
      <c r="DM153" s="45"/>
      <c r="DN153" s="45"/>
      <c r="DO153" s="45"/>
      <c r="DP153" s="45"/>
      <c r="DQ153" s="45"/>
      <c r="DR153" s="45"/>
      <c r="DS153" s="45"/>
      <c r="DT153" s="45"/>
      <c r="DU153" s="45"/>
      <c r="DV153" s="45"/>
      <c r="DW153" s="45"/>
      <c r="DX153" s="45"/>
      <c r="DY153" s="45"/>
      <c r="DZ153" s="45"/>
      <c r="EA153" s="45"/>
      <c r="EB153" s="45"/>
    </row>
    <row r="154" customFormat="false" ht="12.75" hidden="false" customHeight="false" outlineLevel="0" collapsed="false">
      <c r="DF154" s="45"/>
      <c r="DG154" s="45"/>
      <c r="DH154" s="45"/>
      <c r="DI154" s="45"/>
      <c r="DJ154" s="45"/>
      <c r="DK154" s="45"/>
      <c r="DL154" s="45"/>
      <c r="DM154" s="45"/>
      <c r="DN154" s="45"/>
      <c r="DO154" s="45"/>
      <c r="DP154" s="45"/>
      <c r="DQ154" s="45"/>
      <c r="DR154" s="45"/>
      <c r="DS154" s="45"/>
      <c r="DT154" s="45"/>
      <c r="DU154" s="45"/>
      <c r="DV154" s="45"/>
      <c r="DW154" s="45"/>
      <c r="DX154" s="45"/>
      <c r="DY154" s="45"/>
      <c r="DZ154" s="45"/>
      <c r="EA154" s="45"/>
      <c r="EB154" s="45"/>
    </row>
    <row r="155" customFormat="false" ht="12.75" hidden="false" customHeight="false" outlineLevel="0" collapsed="false">
      <c r="DF155" s="45"/>
      <c r="DG155" s="45"/>
      <c r="DH155" s="45"/>
      <c r="DI155" s="45"/>
      <c r="DJ155" s="45"/>
      <c r="DK155" s="45"/>
      <c r="DL155" s="45"/>
      <c r="DM155" s="45"/>
      <c r="DN155" s="45"/>
      <c r="DO155" s="45"/>
      <c r="DP155" s="45"/>
      <c r="DQ155" s="45"/>
      <c r="DR155" s="45"/>
      <c r="DS155" s="45"/>
      <c r="DT155" s="45"/>
      <c r="DU155" s="45"/>
      <c r="DV155" s="45"/>
      <c r="DW155" s="45"/>
      <c r="DX155" s="45"/>
      <c r="DY155" s="45"/>
      <c r="DZ155" s="45"/>
      <c r="EA155" s="45"/>
      <c r="EB155" s="45"/>
    </row>
    <row r="156" customFormat="false" ht="12.75" hidden="false" customHeight="false" outlineLevel="0" collapsed="false">
      <c r="DF156" s="45"/>
      <c r="DG156" s="45"/>
      <c r="DH156" s="45"/>
      <c r="DI156" s="45"/>
      <c r="DJ156" s="45"/>
      <c r="DK156" s="45"/>
      <c r="DL156" s="45"/>
      <c r="DM156" s="45"/>
      <c r="DN156" s="45"/>
      <c r="DO156" s="45"/>
      <c r="DP156" s="45"/>
      <c r="DQ156" s="45"/>
      <c r="DR156" s="45"/>
      <c r="DS156" s="45"/>
      <c r="DT156" s="45"/>
      <c r="DU156" s="45"/>
      <c r="DV156" s="45"/>
      <c r="DW156" s="45"/>
      <c r="DX156" s="45"/>
      <c r="DY156" s="45"/>
      <c r="DZ156" s="45"/>
      <c r="EA156" s="45"/>
      <c r="EB156" s="45"/>
    </row>
    <row r="157" customFormat="false" ht="12.75" hidden="false" customHeight="false" outlineLevel="0" collapsed="false">
      <c r="DF157" s="45"/>
      <c r="DG157" s="45"/>
      <c r="DH157" s="45"/>
      <c r="DI157" s="45"/>
      <c r="DJ157" s="45"/>
      <c r="DK157" s="45"/>
      <c r="DL157" s="45"/>
      <c r="DM157" s="45"/>
      <c r="DN157" s="45"/>
      <c r="DO157" s="45"/>
      <c r="DP157" s="45"/>
      <c r="DQ157" s="45"/>
      <c r="DR157" s="45"/>
      <c r="DS157" s="45"/>
      <c r="DT157" s="45"/>
      <c r="DU157" s="45"/>
      <c r="DV157" s="45"/>
      <c r="DW157" s="45"/>
      <c r="DX157" s="45"/>
      <c r="DY157" s="45"/>
      <c r="DZ157" s="45"/>
      <c r="EA157" s="45"/>
      <c r="EB157" s="45"/>
    </row>
    <row r="158" customFormat="false" ht="12.75" hidden="false" customHeight="false" outlineLevel="0" collapsed="false">
      <c r="DF158" s="45"/>
      <c r="DG158" s="45"/>
      <c r="DH158" s="45"/>
      <c r="DI158" s="45"/>
      <c r="DJ158" s="45"/>
      <c r="DK158" s="45"/>
      <c r="DL158" s="45"/>
      <c r="DM158" s="45"/>
      <c r="DN158" s="45"/>
      <c r="DO158" s="45"/>
      <c r="DP158" s="45"/>
      <c r="DQ158" s="45"/>
      <c r="DR158" s="45"/>
      <c r="DS158" s="45"/>
      <c r="DT158" s="45"/>
      <c r="DU158" s="45"/>
      <c r="DV158" s="45"/>
      <c r="DW158" s="45"/>
      <c r="DX158" s="45"/>
      <c r="DY158" s="45"/>
      <c r="DZ158" s="45"/>
      <c r="EA158" s="45"/>
      <c r="EB158" s="45"/>
    </row>
    <row r="159" customFormat="false" ht="12.75" hidden="false" customHeight="false" outlineLevel="0" collapsed="false">
      <c r="DF159" s="45"/>
      <c r="DG159" s="45"/>
      <c r="DH159" s="45"/>
      <c r="DI159" s="45"/>
      <c r="DJ159" s="45"/>
      <c r="DK159" s="45"/>
      <c r="DL159" s="45"/>
      <c r="DM159" s="45"/>
      <c r="DN159" s="45"/>
      <c r="DO159" s="45"/>
      <c r="DP159" s="45"/>
      <c r="DQ159" s="45"/>
      <c r="DR159" s="45"/>
      <c r="DS159" s="45"/>
      <c r="DT159" s="45"/>
      <c r="DU159" s="45"/>
      <c r="DV159" s="45"/>
      <c r="DW159" s="45"/>
      <c r="DX159" s="45"/>
      <c r="DY159" s="45"/>
      <c r="DZ159" s="45"/>
      <c r="EA159" s="45"/>
      <c r="EB159" s="45"/>
    </row>
    <row r="160" customFormat="false" ht="12.75" hidden="false" customHeight="false" outlineLevel="0" collapsed="false">
      <c r="DF160" s="45"/>
      <c r="DG160" s="45"/>
      <c r="DH160" s="45"/>
      <c r="DI160" s="45"/>
      <c r="DJ160" s="45"/>
      <c r="DK160" s="45"/>
      <c r="DL160" s="45"/>
      <c r="DM160" s="45"/>
      <c r="DN160" s="45"/>
      <c r="DO160" s="45"/>
      <c r="DP160" s="45"/>
      <c r="DQ160" s="45"/>
      <c r="DR160" s="45"/>
      <c r="DS160" s="45"/>
      <c r="DT160" s="45"/>
      <c r="DU160" s="45"/>
      <c r="DV160" s="45"/>
      <c r="DW160" s="45"/>
      <c r="DX160" s="45"/>
      <c r="DY160" s="45"/>
      <c r="DZ160" s="45"/>
      <c r="EA160" s="45"/>
      <c r="EB160" s="45"/>
    </row>
    <row r="161" customFormat="false" ht="12.75" hidden="false" customHeight="false" outlineLevel="0" collapsed="false">
      <c r="DF161" s="45"/>
      <c r="DG161" s="45"/>
      <c r="DH161" s="45"/>
      <c r="DI161" s="45"/>
      <c r="DJ161" s="45"/>
      <c r="DK161" s="45"/>
      <c r="DL161" s="45"/>
      <c r="DM161" s="45"/>
      <c r="DN161" s="45"/>
      <c r="DO161" s="45"/>
      <c r="DP161" s="45"/>
      <c r="DQ161" s="45"/>
      <c r="DR161" s="45"/>
      <c r="DS161" s="45"/>
      <c r="DT161" s="45"/>
      <c r="DU161" s="45"/>
      <c r="DV161" s="45"/>
      <c r="DW161" s="45"/>
      <c r="DX161" s="45"/>
      <c r="DY161" s="45"/>
      <c r="DZ161" s="45"/>
      <c r="EA161" s="45"/>
      <c r="EB161" s="45"/>
    </row>
    <row r="162" customFormat="false" ht="12.75" hidden="false" customHeight="false" outlineLevel="0" collapsed="false">
      <c r="DF162" s="45"/>
      <c r="DG162" s="45"/>
      <c r="DH162" s="45"/>
      <c r="DI162" s="45"/>
      <c r="DJ162" s="45"/>
      <c r="DK162" s="45"/>
      <c r="DL162" s="45"/>
      <c r="DM162" s="45"/>
      <c r="DN162" s="45"/>
      <c r="DO162" s="45"/>
      <c r="DP162" s="45"/>
      <c r="DQ162" s="45"/>
      <c r="DR162" s="45"/>
      <c r="DS162" s="45"/>
      <c r="DT162" s="45"/>
      <c r="DU162" s="45"/>
      <c r="DV162" s="45"/>
      <c r="DW162" s="45"/>
      <c r="DX162" s="45"/>
      <c r="DY162" s="45"/>
      <c r="DZ162" s="45"/>
      <c r="EA162" s="45"/>
      <c r="EB162" s="45"/>
    </row>
    <row r="163" customFormat="false" ht="12.75" hidden="false" customHeight="false" outlineLevel="0" collapsed="false">
      <c r="DF163" s="45"/>
      <c r="DG163" s="45"/>
      <c r="DH163" s="45"/>
      <c r="DI163" s="45"/>
      <c r="DJ163" s="45"/>
      <c r="DK163" s="45"/>
      <c r="DL163" s="45"/>
      <c r="DM163" s="45"/>
      <c r="DN163" s="45"/>
      <c r="DO163" s="45"/>
      <c r="DP163" s="45"/>
      <c r="DQ163" s="45"/>
      <c r="DR163" s="45"/>
      <c r="DS163" s="45"/>
      <c r="DT163" s="45"/>
      <c r="DU163" s="45"/>
      <c r="DV163" s="45"/>
      <c r="DW163" s="45"/>
      <c r="DX163" s="45"/>
      <c r="DY163" s="45"/>
      <c r="DZ163" s="45"/>
      <c r="EA163" s="45"/>
      <c r="EB163" s="45"/>
    </row>
    <row r="164" customFormat="false" ht="12.75" hidden="false" customHeight="false" outlineLevel="0" collapsed="false">
      <c r="DF164" s="45"/>
      <c r="DG164" s="45"/>
      <c r="DH164" s="45"/>
      <c r="DI164" s="45"/>
      <c r="DJ164" s="45"/>
      <c r="DK164" s="45"/>
      <c r="DL164" s="45"/>
      <c r="DM164" s="45"/>
      <c r="DN164" s="45"/>
      <c r="DO164" s="45"/>
      <c r="DP164" s="45"/>
      <c r="DQ164" s="45"/>
      <c r="DR164" s="45"/>
      <c r="DS164" s="45"/>
      <c r="DT164" s="45"/>
      <c r="DU164" s="45"/>
      <c r="DV164" s="45"/>
      <c r="DW164" s="45"/>
      <c r="DX164" s="45"/>
      <c r="DY164" s="45"/>
      <c r="DZ164" s="45"/>
      <c r="EA164" s="45"/>
      <c r="EB164" s="45"/>
    </row>
    <row r="165" customFormat="false" ht="12.75" hidden="false" customHeight="false" outlineLevel="0" collapsed="false">
      <c r="DF165" s="45"/>
      <c r="DG165" s="45"/>
      <c r="DH165" s="45"/>
      <c r="DI165" s="45"/>
      <c r="DJ165" s="45"/>
      <c r="DK165" s="45"/>
      <c r="DL165" s="45"/>
      <c r="DM165" s="45"/>
      <c r="DN165" s="45"/>
      <c r="DO165" s="45"/>
      <c r="DP165" s="45"/>
      <c r="DQ165" s="45"/>
      <c r="DR165" s="45"/>
      <c r="DS165" s="45"/>
      <c r="DT165" s="45"/>
      <c r="DU165" s="45"/>
      <c r="DV165" s="45"/>
      <c r="DW165" s="45"/>
      <c r="DX165" s="45"/>
      <c r="DY165" s="45"/>
      <c r="DZ165" s="45"/>
      <c r="EA165" s="45"/>
      <c r="EB165" s="45"/>
    </row>
    <row r="166" customFormat="false" ht="12.75" hidden="false" customHeight="false" outlineLevel="0" collapsed="false">
      <c r="DF166" s="45"/>
      <c r="DG166" s="45"/>
      <c r="DH166" s="45"/>
      <c r="DI166" s="45"/>
      <c r="DJ166" s="45"/>
      <c r="DK166" s="45"/>
      <c r="DL166" s="45"/>
      <c r="DM166" s="45"/>
      <c r="DN166" s="45"/>
      <c r="DO166" s="45"/>
      <c r="DP166" s="45"/>
      <c r="DQ166" s="45"/>
      <c r="DR166" s="45"/>
      <c r="DS166" s="45"/>
      <c r="DT166" s="45"/>
      <c r="DU166" s="45"/>
      <c r="DV166" s="45"/>
      <c r="DW166" s="45"/>
      <c r="DX166" s="45"/>
      <c r="DY166" s="45"/>
      <c r="DZ166" s="45"/>
      <c r="EA166" s="45"/>
      <c r="EB166" s="45"/>
    </row>
    <row r="167" customFormat="false" ht="12.75" hidden="false" customHeight="false" outlineLevel="0" collapsed="false">
      <c r="DF167" s="45"/>
      <c r="DG167" s="45"/>
      <c r="DH167" s="45"/>
      <c r="DI167" s="45"/>
      <c r="DJ167" s="45"/>
      <c r="DK167" s="45"/>
      <c r="DL167" s="45"/>
      <c r="DM167" s="45"/>
      <c r="DN167" s="45"/>
      <c r="DO167" s="45"/>
      <c r="DP167" s="45"/>
      <c r="DQ167" s="45"/>
      <c r="DR167" s="45"/>
      <c r="DS167" s="45"/>
      <c r="DT167" s="45"/>
      <c r="DU167" s="45"/>
      <c r="DV167" s="45"/>
      <c r="DW167" s="45"/>
      <c r="DX167" s="45"/>
      <c r="DY167" s="45"/>
      <c r="DZ167" s="45"/>
      <c r="EA167" s="45"/>
      <c r="EB167" s="45"/>
    </row>
    <row r="168" customFormat="false" ht="12.75" hidden="false" customHeight="false" outlineLevel="0" collapsed="false">
      <c r="DF168" s="45"/>
      <c r="DG168" s="45"/>
      <c r="DH168" s="45"/>
      <c r="DI168" s="45"/>
      <c r="DJ168" s="45"/>
      <c r="DK168" s="45"/>
      <c r="DL168" s="45"/>
      <c r="DM168" s="45"/>
      <c r="DN168" s="45"/>
      <c r="DO168" s="45"/>
      <c r="DP168" s="45"/>
      <c r="DQ168" s="45"/>
      <c r="DR168" s="45"/>
      <c r="DS168" s="45"/>
      <c r="DT168" s="45"/>
      <c r="DU168" s="45"/>
      <c r="DV168" s="45"/>
      <c r="DW168" s="45"/>
      <c r="DX168" s="45"/>
      <c r="DY168" s="45"/>
      <c r="DZ168" s="45"/>
      <c r="EA168" s="45"/>
      <c r="EB168" s="45"/>
    </row>
    <row r="169" customFormat="false" ht="12.75" hidden="false" customHeight="false" outlineLevel="0" collapsed="false">
      <c r="DF169" s="45"/>
      <c r="DG169" s="45"/>
      <c r="DH169" s="45"/>
      <c r="DI169" s="45"/>
      <c r="DJ169" s="45"/>
      <c r="DK169" s="45"/>
      <c r="DL169" s="45"/>
      <c r="DM169" s="45"/>
      <c r="DN169" s="45"/>
      <c r="DO169" s="45"/>
      <c r="DP169" s="45"/>
      <c r="DQ169" s="45"/>
      <c r="DR169" s="45"/>
      <c r="DS169" s="45"/>
      <c r="DT169" s="45"/>
      <c r="DU169" s="45"/>
      <c r="DV169" s="45"/>
      <c r="DW169" s="45"/>
      <c r="DX169" s="45"/>
      <c r="DY169" s="45"/>
      <c r="DZ169" s="45"/>
      <c r="EA169" s="45"/>
      <c r="EB169" s="45"/>
    </row>
    <row r="170" customFormat="false" ht="12.75" hidden="false" customHeight="false" outlineLevel="0" collapsed="false">
      <c r="DF170" s="45"/>
      <c r="DG170" s="45"/>
      <c r="DH170" s="45"/>
      <c r="DI170" s="45"/>
      <c r="DJ170" s="45"/>
      <c r="DK170" s="45"/>
      <c r="DL170" s="45"/>
      <c r="DM170" s="45"/>
      <c r="DN170" s="45"/>
      <c r="DO170" s="45"/>
      <c r="DP170" s="45"/>
      <c r="DQ170" s="45"/>
      <c r="DR170" s="45"/>
      <c r="DS170" s="45"/>
      <c r="DT170" s="45"/>
      <c r="DU170" s="45"/>
      <c r="DV170" s="45"/>
      <c r="DW170" s="45"/>
      <c r="DX170" s="45"/>
      <c r="DY170" s="45"/>
      <c r="DZ170" s="45"/>
      <c r="EA170" s="45"/>
      <c r="EB170" s="45"/>
    </row>
    <row r="171" customFormat="false" ht="12.75" hidden="false" customHeight="false" outlineLevel="0" collapsed="false">
      <c r="DF171" s="45"/>
      <c r="DG171" s="45"/>
      <c r="DH171" s="45"/>
      <c r="DI171" s="45"/>
      <c r="DJ171" s="45"/>
      <c r="DK171" s="45"/>
      <c r="DL171" s="45"/>
      <c r="DM171" s="45"/>
      <c r="DN171" s="45"/>
      <c r="DO171" s="45"/>
      <c r="DP171" s="45"/>
      <c r="DQ171" s="45"/>
      <c r="DR171" s="45"/>
      <c r="DS171" s="45"/>
      <c r="DT171" s="45"/>
      <c r="DU171" s="45"/>
      <c r="DV171" s="45"/>
      <c r="DW171" s="45"/>
      <c r="DX171" s="45"/>
      <c r="DY171" s="45"/>
      <c r="DZ171" s="45"/>
      <c r="EA171" s="45"/>
      <c r="EB171" s="45"/>
    </row>
    <row r="172" customFormat="false" ht="12.75" hidden="false" customHeight="false" outlineLevel="0" collapsed="false">
      <c r="DF172" s="45"/>
      <c r="DG172" s="45"/>
      <c r="DH172" s="45"/>
      <c r="DI172" s="45"/>
      <c r="DJ172" s="45"/>
      <c r="DK172" s="45"/>
      <c r="DL172" s="45"/>
      <c r="DM172" s="45"/>
      <c r="DN172" s="45"/>
      <c r="DO172" s="45"/>
      <c r="DP172" s="45"/>
      <c r="DQ172" s="45"/>
      <c r="DR172" s="45"/>
      <c r="DS172" s="45"/>
      <c r="DT172" s="45"/>
      <c r="DU172" s="45"/>
      <c r="DV172" s="45"/>
      <c r="DW172" s="45"/>
      <c r="DX172" s="45"/>
      <c r="DY172" s="45"/>
      <c r="DZ172" s="45"/>
      <c r="EA172" s="45"/>
      <c r="EB172" s="45"/>
    </row>
    <row r="173" customFormat="false" ht="12.75" hidden="false" customHeight="false" outlineLevel="0" collapsed="false">
      <c r="DF173" s="45"/>
      <c r="DG173" s="45"/>
      <c r="DH173" s="45"/>
      <c r="DI173" s="45"/>
      <c r="DJ173" s="45"/>
      <c r="DK173" s="45"/>
      <c r="DL173" s="45"/>
      <c r="DM173" s="45"/>
      <c r="DN173" s="45"/>
      <c r="DO173" s="45"/>
      <c r="DP173" s="45"/>
      <c r="DQ173" s="45"/>
      <c r="DR173" s="45"/>
      <c r="DS173" s="45"/>
      <c r="DT173" s="45"/>
      <c r="DU173" s="45"/>
      <c r="DV173" s="45"/>
      <c r="DW173" s="45"/>
      <c r="DX173" s="45"/>
      <c r="DY173" s="45"/>
      <c r="DZ173" s="45"/>
      <c r="EA173" s="45"/>
      <c r="EB173" s="45"/>
    </row>
    <row r="174" customFormat="false" ht="12.75" hidden="false" customHeight="false" outlineLevel="0" collapsed="false">
      <c r="DF174" s="45"/>
      <c r="DG174" s="45"/>
      <c r="DH174" s="45"/>
      <c r="DI174" s="45"/>
      <c r="DJ174" s="45"/>
      <c r="DK174" s="45"/>
      <c r="DL174" s="45"/>
      <c r="DM174" s="45"/>
      <c r="DN174" s="45"/>
      <c r="DO174" s="45"/>
      <c r="DP174" s="45"/>
      <c r="DQ174" s="45"/>
      <c r="DR174" s="45"/>
      <c r="DS174" s="45"/>
      <c r="DT174" s="45"/>
      <c r="DU174" s="45"/>
      <c r="DV174" s="45"/>
      <c r="DW174" s="45"/>
      <c r="DX174" s="45"/>
      <c r="DY174" s="45"/>
      <c r="DZ174" s="45"/>
      <c r="EA174" s="45"/>
      <c r="EB174" s="45"/>
    </row>
    <row r="175" customFormat="false" ht="12.75" hidden="false" customHeight="false" outlineLevel="0" collapsed="false">
      <c r="DF175" s="45"/>
      <c r="DG175" s="45"/>
      <c r="DH175" s="45"/>
      <c r="DI175" s="45"/>
      <c r="DJ175" s="45"/>
      <c r="DK175" s="45"/>
      <c r="DL175" s="45"/>
      <c r="DM175" s="45"/>
      <c r="DN175" s="45"/>
      <c r="DO175" s="45"/>
      <c r="DP175" s="45"/>
      <c r="DQ175" s="45"/>
      <c r="DR175" s="45"/>
      <c r="DS175" s="45"/>
      <c r="DT175" s="45"/>
      <c r="DU175" s="45"/>
      <c r="DV175" s="45"/>
      <c r="DW175" s="45"/>
      <c r="DX175" s="45"/>
      <c r="DY175" s="45"/>
      <c r="DZ175" s="45"/>
      <c r="EA175" s="45"/>
      <c r="EB175" s="45"/>
    </row>
    <row r="176" customFormat="false" ht="12.75" hidden="false" customHeight="false" outlineLevel="0" collapsed="false">
      <c r="DF176" s="45"/>
      <c r="DG176" s="45"/>
      <c r="DH176" s="45"/>
      <c r="DI176" s="45"/>
      <c r="DJ176" s="45"/>
      <c r="DK176" s="45"/>
      <c r="DL176" s="45"/>
      <c r="DM176" s="45"/>
      <c r="DN176" s="45"/>
      <c r="DO176" s="45"/>
      <c r="DP176" s="45"/>
      <c r="DQ176" s="45"/>
      <c r="DR176" s="45"/>
      <c r="DS176" s="45"/>
      <c r="DT176" s="45"/>
      <c r="DU176" s="45"/>
      <c r="DV176" s="45"/>
      <c r="DW176" s="45"/>
      <c r="DX176" s="45"/>
      <c r="DY176" s="45"/>
      <c r="DZ176" s="45"/>
      <c r="EA176" s="45"/>
      <c r="EB176" s="45"/>
    </row>
    <row r="177" customFormat="false" ht="12.75" hidden="false" customHeight="false" outlineLevel="0" collapsed="false">
      <c r="DF177" s="45"/>
      <c r="DG177" s="45"/>
      <c r="DH177" s="45"/>
      <c r="DI177" s="45"/>
      <c r="DJ177" s="45"/>
      <c r="DK177" s="45"/>
      <c r="DL177" s="45"/>
      <c r="DM177" s="45"/>
      <c r="DN177" s="45"/>
      <c r="DO177" s="45"/>
      <c r="DP177" s="45"/>
      <c r="DQ177" s="45"/>
      <c r="DR177" s="45"/>
      <c r="DS177" s="45"/>
      <c r="DT177" s="45"/>
      <c r="DU177" s="45"/>
      <c r="DV177" s="45"/>
      <c r="DW177" s="45"/>
      <c r="DX177" s="45"/>
      <c r="DY177" s="45"/>
      <c r="DZ177" s="45"/>
      <c r="EA177" s="45"/>
      <c r="EB177" s="45"/>
    </row>
    <row r="178" customFormat="false" ht="12.75" hidden="false" customHeight="false" outlineLevel="0" collapsed="false">
      <c r="DF178" s="45"/>
      <c r="DG178" s="45"/>
      <c r="DH178" s="45"/>
      <c r="DI178" s="45"/>
      <c r="DJ178" s="45"/>
      <c r="DK178" s="45"/>
      <c r="DL178" s="45"/>
      <c r="DM178" s="45"/>
      <c r="DN178" s="45"/>
      <c r="DO178" s="45"/>
      <c r="DP178" s="45"/>
      <c r="DQ178" s="45"/>
      <c r="DR178" s="45"/>
      <c r="DS178" s="45"/>
      <c r="DT178" s="45"/>
      <c r="DU178" s="45"/>
      <c r="DV178" s="45"/>
      <c r="DW178" s="45"/>
      <c r="DX178" s="45"/>
      <c r="DY178" s="45"/>
      <c r="DZ178" s="45"/>
      <c r="EA178" s="45"/>
      <c r="EB178" s="45"/>
    </row>
    <row r="179" customFormat="false" ht="12.75" hidden="false" customHeight="false" outlineLevel="0" collapsed="false">
      <c r="DF179" s="45"/>
      <c r="DG179" s="45"/>
      <c r="DH179" s="45"/>
      <c r="DI179" s="45"/>
      <c r="DJ179" s="45"/>
      <c r="DK179" s="45"/>
      <c r="DL179" s="45"/>
      <c r="DM179" s="45"/>
      <c r="DN179" s="45"/>
      <c r="DO179" s="45"/>
      <c r="DP179" s="45"/>
      <c r="DQ179" s="45"/>
      <c r="DR179" s="45"/>
      <c r="DS179" s="45"/>
      <c r="DT179" s="45"/>
      <c r="DU179" s="45"/>
      <c r="DV179" s="45"/>
      <c r="DW179" s="45"/>
      <c r="DX179" s="45"/>
      <c r="DY179" s="45"/>
      <c r="DZ179" s="45"/>
      <c r="EA179" s="45"/>
      <c r="EB179" s="45"/>
    </row>
    <row r="180" customFormat="false" ht="12.75" hidden="false" customHeight="false" outlineLevel="0" collapsed="false">
      <c r="DF180" s="45"/>
      <c r="DG180" s="45"/>
      <c r="DH180" s="45"/>
      <c r="DI180" s="45"/>
      <c r="DJ180" s="45"/>
      <c r="DK180" s="45"/>
      <c r="DL180" s="45"/>
      <c r="DM180" s="45"/>
      <c r="DN180" s="45"/>
      <c r="DO180" s="45"/>
      <c r="DP180" s="45"/>
      <c r="DQ180" s="45"/>
      <c r="DR180" s="45"/>
      <c r="DS180" s="45"/>
      <c r="DT180" s="45"/>
      <c r="DU180" s="45"/>
      <c r="DV180" s="45"/>
      <c r="DW180" s="45"/>
      <c r="DX180" s="45"/>
      <c r="DY180" s="45"/>
      <c r="DZ180" s="45"/>
      <c r="EA180" s="45"/>
      <c r="EB180" s="45"/>
    </row>
    <row r="181" customFormat="false" ht="12.75" hidden="false" customHeight="false" outlineLevel="0" collapsed="false">
      <c r="DF181" s="45"/>
      <c r="DG181" s="45"/>
      <c r="DH181" s="45"/>
      <c r="DI181" s="45"/>
      <c r="DJ181" s="45"/>
      <c r="DK181" s="45"/>
      <c r="DL181" s="45"/>
      <c r="DM181" s="45"/>
      <c r="DN181" s="45"/>
      <c r="DO181" s="45"/>
      <c r="DP181" s="45"/>
      <c r="DQ181" s="45"/>
      <c r="DR181" s="45"/>
      <c r="DS181" s="45"/>
      <c r="DT181" s="45"/>
      <c r="DU181" s="45"/>
      <c r="DV181" s="45"/>
      <c r="DW181" s="45"/>
      <c r="DX181" s="45"/>
      <c r="DY181" s="45"/>
      <c r="DZ181" s="45"/>
      <c r="EA181" s="45"/>
      <c r="EB181" s="45"/>
    </row>
    <row r="182" customFormat="false" ht="12.75" hidden="false" customHeight="false" outlineLevel="0" collapsed="false">
      <c r="DF182" s="45"/>
      <c r="DG182" s="45"/>
      <c r="DH182" s="45"/>
      <c r="DI182" s="45"/>
      <c r="DJ182" s="45"/>
      <c r="DK182" s="45"/>
      <c r="DL182" s="45"/>
      <c r="DM182" s="45"/>
      <c r="DN182" s="45"/>
      <c r="DO182" s="45"/>
      <c r="DP182" s="45"/>
      <c r="DQ182" s="45"/>
      <c r="DR182" s="45"/>
      <c r="DS182" s="45"/>
      <c r="DT182" s="45"/>
      <c r="DU182" s="45"/>
      <c r="DV182" s="45"/>
      <c r="DW182" s="45"/>
      <c r="DX182" s="45"/>
      <c r="DY182" s="45"/>
      <c r="DZ182" s="45"/>
      <c r="EA182" s="45"/>
      <c r="EB182" s="45"/>
    </row>
    <row r="183" customFormat="false" ht="12.75" hidden="false" customHeight="false" outlineLevel="0" collapsed="false">
      <c r="DF183" s="45"/>
      <c r="DG183" s="45"/>
      <c r="DH183" s="45"/>
      <c r="DI183" s="45"/>
      <c r="DJ183" s="45"/>
      <c r="DK183" s="45"/>
      <c r="DL183" s="45"/>
      <c r="DM183" s="45"/>
      <c r="DN183" s="45"/>
      <c r="DO183" s="45"/>
      <c r="DP183" s="45"/>
      <c r="DQ183" s="45"/>
      <c r="DR183" s="45"/>
      <c r="DS183" s="45"/>
      <c r="DT183" s="45"/>
      <c r="DU183" s="45"/>
      <c r="DV183" s="45"/>
      <c r="DW183" s="45"/>
      <c r="DX183" s="45"/>
      <c r="DY183" s="45"/>
      <c r="DZ183" s="45"/>
      <c r="EA183" s="45"/>
      <c r="EB183" s="45"/>
    </row>
    <row r="184" customFormat="false" ht="12.75" hidden="false" customHeight="false" outlineLevel="0" collapsed="false">
      <c r="DF184" s="45"/>
      <c r="DG184" s="45"/>
      <c r="DH184" s="45"/>
      <c r="DI184" s="45"/>
      <c r="DJ184" s="45"/>
      <c r="DK184" s="45"/>
      <c r="DL184" s="45"/>
      <c r="DM184" s="45"/>
      <c r="DN184" s="45"/>
      <c r="DO184" s="45"/>
      <c r="DP184" s="45"/>
      <c r="DQ184" s="45"/>
      <c r="DR184" s="45"/>
      <c r="DS184" s="45"/>
      <c r="DT184" s="45"/>
      <c r="DU184" s="45"/>
      <c r="DV184" s="45"/>
      <c r="DW184" s="45"/>
      <c r="DX184" s="45"/>
      <c r="DY184" s="45"/>
      <c r="DZ184" s="45"/>
      <c r="EA184" s="45"/>
      <c r="EB184" s="45"/>
    </row>
    <row r="185" customFormat="false" ht="12.75" hidden="false" customHeight="false" outlineLevel="0" collapsed="false">
      <c r="DF185" s="45"/>
      <c r="DG185" s="45"/>
      <c r="DH185" s="45"/>
      <c r="DI185" s="45"/>
      <c r="DJ185" s="45"/>
      <c r="DK185" s="45"/>
      <c r="DL185" s="45"/>
      <c r="DM185" s="45"/>
      <c r="DN185" s="45"/>
      <c r="DO185" s="45"/>
      <c r="DP185" s="45"/>
      <c r="DQ185" s="45"/>
      <c r="DR185" s="45"/>
      <c r="DS185" s="45"/>
      <c r="DT185" s="45"/>
      <c r="DU185" s="45"/>
      <c r="DV185" s="45"/>
      <c r="DW185" s="45"/>
      <c r="DX185" s="45"/>
      <c r="DY185" s="45"/>
      <c r="DZ185" s="45"/>
      <c r="EA185" s="45"/>
      <c r="EB185" s="45"/>
    </row>
    <row r="186" customFormat="false" ht="12.75" hidden="false" customHeight="false" outlineLevel="0" collapsed="false">
      <c r="DF186" s="45"/>
      <c r="DG186" s="45"/>
      <c r="DH186" s="45"/>
      <c r="DI186" s="45"/>
      <c r="DJ186" s="45"/>
      <c r="DK186" s="45"/>
      <c r="DL186" s="45"/>
      <c r="DM186" s="45"/>
      <c r="DN186" s="45"/>
      <c r="DO186" s="45"/>
      <c r="DP186" s="45"/>
      <c r="DQ186" s="45"/>
      <c r="DR186" s="45"/>
      <c r="DS186" s="45"/>
      <c r="DT186" s="45"/>
      <c r="DU186" s="45"/>
      <c r="DV186" s="45"/>
      <c r="DW186" s="45"/>
      <c r="DX186" s="45"/>
      <c r="DY186" s="45"/>
      <c r="DZ186" s="45"/>
      <c r="EA186" s="45"/>
      <c r="EB186" s="45"/>
    </row>
    <row r="187" customFormat="false" ht="12.75" hidden="false" customHeight="false" outlineLevel="0" collapsed="false">
      <c r="DF187" s="45"/>
      <c r="DG187" s="45"/>
      <c r="DH187" s="45"/>
      <c r="DI187" s="45"/>
      <c r="DJ187" s="45"/>
      <c r="DK187" s="45"/>
      <c r="DL187" s="45"/>
      <c r="DM187" s="45"/>
      <c r="DN187" s="45"/>
      <c r="DO187" s="45"/>
      <c r="DP187" s="45"/>
      <c r="DQ187" s="45"/>
      <c r="DR187" s="45"/>
      <c r="DS187" s="45"/>
      <c r="DT187" s="45"/>
      <c r="DU187" s="45"/>
      <c r="DV187" s="45"/>
      <c r="DW187" s="45"/>
      <c r="DX187" s="45"/>
      <c r="DY187" s="45"/>
      <c r="DZ187" s="45"/>
      <c r="EA187" s="45"/>
      <c r="EB187" s="45"/>
    </row>
    <row r="188" customFormat="false" ht="12.75" hidden="false" customHeight="false" outlineLevel="0" collapsed="false">
      <c r="DF188" s="45"/>
      <c r="DG188" s="45"/>
      <c r="DH188" s="45"/>
      <c r="DI188" s="45"/>
      <c r="DJ188" s="45"/>
      <c r="DK188" s="45"/>
      <c r="DL188" s="45"/>
      <c r="DM188" s="45"/>
      <c r="DN188" s="45"/>
      <c r="DO188" s="45"/>
      <c r="DP188" s="45"/>
      <c r="DQ188" s="45"/>
      <c r="DR188" s="45"/>
      <c r="DS188" s="45"/>
      <c r="DT188" s="45"/>
      <c r="DU188" s="45"/>
      <c r="DV188" s="45"/>
      <c r="DW188" s="45"/>
      <c r="DX188" s="45"/>
      <c r="DY188" s="45"/>
      <c r="DZ188" s="45"/>
      <c r="EA188" s="45"/>
      <c r="EB188" s="45"/>
    </row>
    <row r="189" customFormat="false" ht="12.75" hidden="false" customHeight="false" outlineLevel="0" collapsed="false">
      <c r="DF189" s="45"/>
      <c r="DG189" s="45"/>
      <c r="DH189" s="45"/>
      <c r="DI189" s="45"/>
      <c r="DJ189" s="45"/>
      <c r="DK189" s="45"/>
      <c r="DL189" s="45"/>
      <c r="DM189" s="45"/>
      <c r="DN189" s="45"/>
      <c r="DO189" s="45"/>
      <c r="DP189" s="45"/>
      <c r="DQ189" s="45"/>
      <c r="DR189" s="45"/>
      <c r="DS189" s="45"/>
      <c r="DT189" s="45"/>
      <c r="DU189" s="45"/>
      <c r="DV189" s="45"/>
      <c r="DW189" s="45"/>
      <c r="DX189" s="45"/>
      <c r="DY189" s="45"/>
      <c r="DZ189" s="45"/>
      <c r="EA189" s="45"/>
      <c r="EB189" s="45"/>
    </row>
    <row r="190" customFormat="false" ht="12.75" hidden="false" customHeight="false" outlineLevel="0" collapsed="false">
      <c r="DF190" s="45"/>
      <c r="DG190" s="45"/>
      <c r="DH190" s="45"/>
      <c r="DI190" s="45"/>
      <c r="DJ190" s="45"/>
      <c r="DK190" s="45"/>
      <c r="DL190" s="45"/>
      <c r="DM190" s="45"/>
      <c r="DN190" s="45"/>
      <c r="DO190" s="45"/>
      <c r="DP190" s="45"/>
      <c r="DQ190" s="45"/>
      <c r="DR190" s="45"/>
      <c r="DS190" s="45"/>
      <c r="DT190" s="45"/>
      <c r="DU190" s="45"/>
      <c r="DV190" s="45"/>
      <c r="DW190" s="45"/>
      <c r="DX190" s="45"/>
      <c r="DY190" s="45"/>
      <c r="DZ190" s="45"/>
      <c r="EA190" s="45"/>
      <c r="EB190" s="45"/>
    </row>
    <row r="191" customFormat="false" ht="12.75" hidden="false" customHeight="false" outlineLevel="0" collapsed="false">
      <c r="DF191" s="45"/>
      <c r="DG191" s="45"/>
      <c r="DH191" s="45"/>
      <c r="DI191" s="45"/>
      <c r="DJ191" s="45"/>
      <c r="DK191" s="45"/>
      <c r="DL191" s="45"/>
      <c r="DM191" s="45"/>
      <c r="DN191" s="45"/>
      <c r="DO191" s="45"/>
      <c r="DP191" s="45"/>
      <c r="DQ191" s="45"/>
      <c r="DR191" s="45"/>
      <c r="DS191" s="45"/>
      <c r="DT191" s="45"/>
      <c r="DU191" s="45"/>
      <c r="DV191" s="45"/>
      <c r="DW191" s="45"/>
      <c r="DX191" s="45"/>
      <c r="DY191" s="45"/>
      <c r="DZ191" s="45"/>
      <c r="EA191" s="45"/>
      <c r="EB191" s="45"/>
    </row>
    <row r="192" customFormat="false" ht="12.75" hidden="false" customHeight="false" outlineLevel="0" collapsed="false">
      <c r="DF192" s="45"/>
      <c r="DG192" s="45"/>
      <c r="DH192" s="45"/>
      <c r="DI192" s="45"/>
      <c r="DJ192" s="45"/>
      <c r="DK192" s="45"/>
      <c r="DL192" s="45"/>
      <c r="DM192" s="45"/>
      <c r="DN192" s="45"/>
      <c r="DO192" s="45"/>
      <c r="DP192" s="45"/>
      <c r="DQ192" s="45"/>
      <c r="DR192" s="45"/>
      <c r="DS192" s="45"/>
      <c r="DT192" s="45"/>
      <c r="DU192" s="45"/>
      <c r="DV192" s="45"/>
      <c r="DW192" s="45"/>
      <c r="DX192" s="45"/>
      <c r="DY192" s="45"/>
      <c r="DZ192" s="45"/>
      <c r="EA192" s="45"/>
      <c r="EB192" s="45"/>
    </row>
    <row r="193" customFormat="false" ht="12.75" hidden="false" customHeight="false" outlineLevel="0" collapsed="false">
      <c r="DF193" s="45"/>
      <c r="DG193" s="45"/>
      <c r="DH193" s="45"/>
      <c r="DI193" s="45"/>
      <c r="DJ193" s="45"/>
      <c r="DK193" s="45"/>
      <c r="DL193" s="45"/>
      <c r="DM193" s="45"/>
      <c r="DN193" s="45"/>
      <c r="DO193" s="45"/>
      <c r="DP193" s="45"/>
      <c r="DQ193" s="45"/>
      <c r="DR193" s="45"/>
      <c r="DS193" s="45"/>
      <c r="DT193" s="45"/>
      <c r="DU193" s="45"/>
      <c r="DV193" s="45"/>
      <c r="DW193" s="45"/>
      <c r="DX193" s="45"/>
      <c r="DY193" s="45"/>
      <c r="DZ193" s="45"/>
      <c r="EA193" s="45"/>
      <c r="EB193" s="45"/>
    </row>
    <row r="194" customFormat="false" ht="12.75" hidden="false" customHeight="false" outlineLevel="0" collapsed="false">
      <c r="DF194" s="45"/>
      <c r="DG194" s="45"/>
      <c r="DH194" s="45"/>
      <c r="DI194" s="45"/>
      <c r="DJ194" s="45"/>
      <c r="DK194" s="45"/>
      <c r="DL194" s="45"/>
      <c r="DM194" s="45"/>
      <c r="DN194" s="45"/>
      <c r="DO194" s="45"/>
      <c r="DP194" s="45"/>
      <c r="DQ194" s="45"/>
      <c r="DR194" s="45"/>
      <c r="DS194" s="45"/>
      <c r="DT194" s="45"/>
      <c r="DU194" s="45"/>
      <c r="DV194" s="45"/>
      <c r="DW194" s="45"/>
      <c r="DX194" s="45"/>
      <c r="DY194" s="45"/>
      <c r="DZ194" s="45"/>
      <c r="EA194" s="45"/>
      <c r="EB194" s="45"/>
    </row>
    <row r="195" customFormat="false" ht="12.75" hidden="false" customHeight="false" outlineLevel="0" collapsed="false">
      <c r="DF195" s="45"/>
      <c r="DG195" s="45"/>
      <c r="DH195" s="45"/>
      <c r="DI195" s="45"/>
      <c r="DJ195" s="45"/>
      <c r="DK195" s="45"/>
      <c r="DL195" s="45"/>
      <c r="DM195" s="45"/>
      <c r="DN195" s="45"/>
      <c r="DO195" s="45"/>
      <c r="DP195" s="45"/>
      <c r="DQ195" s="45"/>
      <c r="DR195" s="45"/>
      <c r="DS195" s="45"/>
      <c r="DT195" s="45"/>
      <c r="DU195" s="45"/>
      <c r="DV195" s="45"/>
      <c r="DW195" s="45"/>
      <c r="DX195" s="45"/>
      <c r="DY195" s="45"/>
      <c r="DZ195" s="45"/>
      <c r="EA195" s="45"/>
      <c r="EB195" s="45"/>
    </row>
    <row r="196" customFormat="false" ht="12.75" hidden="false" customHeight="false" outlineLevel="0" collapsed="false">
      <c r="DF196" s="45"/>
      <c r="DG196" s="45"/>
      <c r="DH196" s="45"/>
      <c r="DI196" s="45"/>
      <c r="DJ196" s="45"/>
      <c r="DK196" s="45"/>
      <c r="DL196" s="45"/>
      <c r="DM196" s="45"/>
      <c r="DN196" s="45"/>
      <c r="DO196" s="45"/>
      <c r="DP196" s="45"/>
      <c r="DQ196" s="45"/>
      <c r="DR196" s="45"/>
      <c r="DS196" s="45"/>
      <c r="DT196" s="45"/>
      <c r="DU196" s="45"/>
      <c r="DV196" s="45"/>
      <c r="DW196" s="45"/>
      <c r="DX196" s="45"/>
      <c r="DY196" s="45"/>
      <c r="DZ196" s="45"/>
      <c r="EA196" s="45"/>
      <c r="EB196" s="45"/>
    </row>
    <row r="197" customFormat="false" ht="12.75" hidden="false" customHeight="false" outlineLevel="0" collapsed="false">
      <c r="DF197" s="45"/>
      <c r="DG197" s="45"/>
      <c r="DH197" s="45"/>
      <c r="DI197" s="45"/>
      <c r="DJ197" s="45"/>
      <c r="DK197" s="45"/>
      <c r="DL197" s="45"/>
      <c r="DM197" s="45"/>
      <c r="DN197" s="45"/>
      <c r="DO197" s="45"/>
      <c r="DP197" s="45"/>
      <c r="DQ197" s="45"/>
      <c r="DR197" s="45"/>
      <c r="DS197" s="45"/>
      <c r="DT197" s="45"/>
      <c r="DU197" s="45"/>
      <c r="DV197" s="45"/>
      <c r="DW197" s="45"/>
      <c r="DX197" s="45"/>
      <c r="DY197" s="45"/>
      <c r="DZ197" s="45"/>
      <c r="EA197" s="45"/>
      <c r="EB197" s="45"/>
    </row>
    <row r="198" customFormat="false" ht="12.75" hidden="false" customHeight="false" outlineLevel="0" collapsed="false">
      <c r="DF198" s="45"/>
      <c r="DG198" s="45"/>
      <c r="DH198" s="45"/>
      <c r="DI198" s="45"/>
      <c r="DJ198" s="45"/>
      <c r="DK198" s="45"/>
      <c r="DL198" s="45"/>
      <c r="DM198" s="45"/>
      <c r="DN198" s="45"/>
      <c r="DO198" s="45"/>
      <c r="DP198" s="45"/>
      <c r="DQ198" s="45"/>
      <c r="DR198" s="45"/>
      <c r="DS198" s="45"/>
      <c r="DT198" s="45"/>
      <c r="DU198" s="45"/>
      <c r="DV198" s="45"/>
      <c r="DW198" s="45"/>
      <c r="DX198" s="45"/>
      <c r="DY198" s="45"/>
      <c r="DZ198" s="45"/>
      <c r="EA198" s="45"/>
      <c r="EB198" s="45"/>
    </row>
    <row r="199" customFormat="false" ht="12.75" hidden="false" customHeight="false" outlineLevel="0" collapsed="false">
      <c r="DF199" s="45"/>
      <c r="DG199" s="45"/>
      <c r="DH199" s="45"/>
      <c r="DI199" s="45"/>
      <c r="DJ199" s="45"/>
      <c r="DK199" s="45"/>
      <c r="DL199" s="45"/>
      <c r="DM199" s="45"/>
      <c r="DN199" s="45"/>
      <c r="DO199" s="45"/>
      <c r="DP199" s="45"/>
      <c r="DQ199" s="45"/>
      <c r="DR199" s="45"/>
      <c r="DS199" s="45"/>
      <c r="DT199" s="45"/>
      <c r="DU199" s="45"/>
      <c r="DV199" s="45"/>
      <c r="DW199" s="45"/>
      <c r="DX199" s="45"/>
      <c r="DY199" s="45"/>
      <c r="DZ199" s="45"/>
      <c r="EA199" s="45"/>
      <c r="EB199" s="45"/>
    </row>
    <row r="200" customFormat="false" ht="12.75" hidden="false" customHeight="false" outlineLevel="0" collapsed="false">
      <c r="DF200" s="45"/>
      <c r="DG200" s="45"/>
      <c r="DH200" s="45"/>
      <c r="DI200" s="45"/>
      <c r="DJ200" s="45"/>
      <c r="DK200" s="45"/>
      <c r="DL200" s="45"/>
      <c r="DM200" s="45"/>
      <c r="DN200" s="45"/>
      <c r="DO200" s="45"/>
      <c r="DP200" s="45"/>
      <c r="DQ200" s="45"/>
      <c r="DR200" s="45"/>
      <c r="DS200" s="45"/>
      <c r="DT200" s="45"/>
      <c r="DU200" s="45"/>
      <c r="DV200" s="45"/>
      <c r="DW200" s="45"/>
      <c r="DX200" s="45"/>
      <c r="DY200" s="45"/>
      <c r="DZ200" s="45"/>
      <c r="EA200" s="45"/>
      <c r="EB200" s="45"/>
    </row>
    <row r="201" customFormat="false" ht="12.75" hidden="false" customHeight="false" outlineLevel="0" collapsed="false">
      <c r="DF201" s="45"/>
      <c r="DG201" s="45"/>
      <c r="DH201" s="45"/>
      <c r="DI201" s="45"/>
      <c r="DJ201" s="45"/>
      <c r="DK201" s="45"/>
      <c r="DL201" s="45"/>
      <c r="DM201" s="45"/>
      <c r="DN201" s="45"/>
      <c r="DO201" s="45"/>
      <c r="DP201" s="45"/>
      <c r="DQ201" s="45"/>
      <c r="DR201" s="45"/>
      <c r="DS201" s="45"/>
      <c r="DT201" s="45"/>
      <c r="DU201" s="45"/>
      <c r="DV201" s="45"/>
      <c r="DW201" s="45"/>
      <c r="DX201" s="45"/>
      <c r="DY201" s="45"/>
      <c r="DZ201" s="45"/>
      <c r="EA201" s="45"/>
      <c r="EB201" s="45"/>
    </row>
    <row r="202" customFormat="false" ht="12.75" hidden="false" customHeight="false" outlineLevel="0" collapsed="false">
      <c r="DF202" s="45"/>
      <c r="DG202" s="45"/>
      <c r="DH202" s="45"/>
      <c r="DI202" s="45"/>
      <c r="DJ202" s="45"/>
      <c r="DK202" s="45"/>
      <c r="DL202" s="45"/>
      <c r="DM202" s="45"/>
      <c r="DN202" s="45"/>
      <c r="DO202" s="45"/>
      <c r="DP202" s="45"/>
      <c r="DQ202" s="45"/>
      <c r="DR202" s="45"/>
      <c r="DS202" s="45"/>
      <c r="DT202" s="45"/>
      <c r="DU202" s="45"/>
      <c r="DV202" s="45"/>
      <c r="DW202" s="45"/>
      <c r="DX202" s="45"/>
      <c r="DY202" s="45"/>
      <c r="DZ202" s="45"/>
      <c r="EA202" s="45"/>
      <c r="EB202" s="45"/>
    </row>
    <row r="203" customFormat="false" ht="12.75" hidden="false" customHeight="false" outlineLevel="0" collapsed="false">
      <c r="DF203" s="45"/>
      <c r="DG203" s="45"/>
      <c r="DH203" s="45"/>
      <c r="DI203" s="45"/>
      <c r="DJ203" s="45"/>
      <c r="DK203" s="45"/>
      <c r="DL203" s="45"/>
      <c r="DM203" s="45"/>
      <c r="DN203" s="45"/>
      <c r="DO203" s="45"/>
      <c r="DP203" s="45"/>
      <c r="DQ203" s="45"/>
      <c r="DR203" s="45"/>
      <c r="DS203" s="45"/>
      <c r="DT203" s="45"/>
      <c r="DU203" s="45"/>
      <c r="DV203" s="45"/>
      <c r="DW203" s="45"/>
      <c r="DX203" s="45"/>
      <c r="DY203" s="45"/>
      <c r="DZ203" s="45"/>
      <c r="EA203" s="45"/>
      <c r="EB203" s="45"/>
    </row>
    <row r="204" customFormat="false" ht="12.75" hidden="false" customHeight="false" outlineLevel="0" collapsed="false">
      <c r="DF204" s="45"/>
      <c r="DG204" s="45"/>
      <c r="DH204" s="45"/>
      <c r="DI204" s="45"/>
      <c r="DJ204" s="45"/>
      <c r="DK204" s="45"/>
      <c r="DL204" s="45"/>
      <c r="DM204" s="45"/>
      <c r="DN204" s="45"/>
      <c r="DO204" s="45"/>
      <c r="DP204" s="45"/>
      <c r="DQ204" s="45"/>
      <c r="DR204" s="45"/>
      <c r="DS204" s="45"/>
      <c r="DT204" s="45"/>
      <c r="DU204" s="45"/>
      <c r="DV204" s="45"/>
      <c r="DW204" s="45"/>
      <c r="DX204" s="45"/>
      <c r="DY204" s="45"/>
      <c r="DZ204" s="45"/>
      <c r="EA204" s="45"/>
      <c r="EB204" s="45"/>
    </row>
    <row r="205" customFormat="false" ht="12.75" hidden="false" customHeight="false" outlineLevel="0" collapsed="false">
      <c r="DF205" s="45"/>
      <c r="DG205" s="45"/>
      <c r="DH205" s="45"/>
      <c r="DI205" s="45"/>
      <c r="DJ205" s="45"/>
      <c r="DK205" s="45"/>
      <c r="DL205" s="45"/>
      <c r="DM205" s="45"/>
      <c r="DN205" s="45"/>
      <c r="DO205" s="45"/>
      <c r="DP205" s="45"/>
      <c r="DQ205" s="45"/>
      <c r="DR205" s="45"/>
      <c r="DS205" s="45"/>
      <c r="DT205" s="45"/>
      <c r="DU205" s="45"/>
      <c r="DV205" s="45"/>
      <c r="DW205" s="45"/>
      <c r="DX205" s="45"/>
      <c r="DY205" s="45"/>
      <c r="DZ205" s="45"/>
      <c r="EA205" s="45"/>
      <c r="EB205" s="45"/>
    </row>
    <row r="206" customFormat="false" ht="12.75" hidden="false" customHeight="false" outlineLevel="0" collapsed="false">
      <c r="DF206" s="45"/>
      <c r="DG206" s="45"/>
      <c r="DH206" s="45"/>
      <c r="DI206" s="45"/>
      <c r="DJ206" s="45"/>
      <c r="DK206" s="45"/>
      <c r="DL206" s="45"/>
      <c r="DM206" s="45"/>
      <c r="DN206" s="45"/>
      <c r="DO206" s="45"/>
      <c r="DP206" s="45"/>
      <c r="DQ206" s="45"/>
      <c r="DR206" s="45"/>
      <c r="DS206" s="45"/>
      <c r="DT206" s="45"/>
      <c r="DU206" s="45"/>
      <c r="DV206" s="45"/>
      <c r="DW206" s="45"/>
      <c r="DX206" s="45"/>
      <c r="DY206" s="45"/>
      <c r="DZ206" s="45"/>
      <c r="EA206" s="45"/>
      <c r="EB206" s="45"/>
    </row>
    <row r="207" customFormat="false" ht="12.75" hidden="false" customHeight="false" outlineLevel="0" collapsed="false">
      <c r="DF207" s="45"/>
      <c r="DG207" s="45"/>
      <c r="DH207" s="45"/>
      <c r="DI207" s="45"/>
      <c r="DJ207" s="45"/>
      <c r="DK207" s="45"/>
      <c r="DL207" s="45"/>
      <c r="DM207" s="45"/>
      <c r="DN207" s="45"/>
      <c r="DO207" s="45"/>
      <c r="DP207" s="45"/>
      <c r="DQ207" s="45"/>
      <c r="DR207" s="45"/>
      <c r="DS207" s="45"/>
      <c r="DT207" s="45"/>
      <c r="DU207" s="45"/>
      <c r="DV207" s="45"/>
      <c r="DW207" s="45"/>
      <c r="DX207" s="45"/>
      <c r="DY207" s="45"/>
      <c r="DZ207" s="45"/>
      <c r="EA207" s="45"/>
      <c r="EB207" s="45"/>
    </row>
    <row r="208" customFormat="false" ht="12.75" hidden="false" customHeight="false" outlineLevel="0" collapsed="false">
      <c r="DF208" s="45"/>
      <c r="DG208" s="45"/>
      <c r="DH208" s="45"/>
      <c r="DI208" s="45"/>
      <c r="DJ208" s="45"/>
      <c r="DK208" s="45"/>
      <c r="DL208" s="45"/>
      <c r="DM208" s="45"/>
      <c r="DN208" s="45"/>
      <c r="DO208" s="45"/>
      <c r="DP208" s="45"/>
      <c r="DQ208" s="45"/>
      <c r="DR208" s="45"/>
      <c r="DS208" s="45"/>
      <c r="DT208" s="45"/>
      <c r="DU208" s="45"/>
      <c r="DV208" s="45"/>
      <c r="DW208" s="45"/>
      <c r="DX208" s="45"/>
      <c r="DY208" s="45"/>
      <c r="DZ208" s="45"/>
      <c r="EA208" s="45"/>
      <c r="EB208" s="45"/>
    </row>
    <row r="209" customFormat="false" ht="12.75" hidden="false" customHeight="false" outlineLevel="0" collapsed="false">
      <c r="DF209" s="45"/>
      <c r="DG209" s="45"/>
      <c r="DH209" s="45"/>
      <c r="DI209" s="45"/>
      <c r="DJ209" s="45"/>
      <c r="DK209" s="45"/>
      <c r="DL209" s="45"/>
      <c r="DM209" s="45"/>
      <c r="DN209" s="45"/>
      <c r="DO209" s="45"/>
      <c r="DP209" s="45"/>
      <c r="DQ209" s="45"/>
      <c r="DR209" s="45"/>
      <c r="DS209" s="45"/>
      <c r="DT209" s="45"/>
      <c r="DU209" s="45"/>
      <c r="DV209" s="45"/>
      <c r="DW209" s="45"/>
      <c r="DX209" s="45"/>
      <c r="DY209" s="45"/>
      <c r="DZ209" s="45"/>
      <c r="EA209" s="45"/>
      <c r="EB209" s="45"/>
    </row>
    <row r="210" customFormat="false" ht="12.75" hidden="false" customHeight="false" outlineLevel="0" collapsed="false">
      <c r="DF210" s="45"/>
      <c r="DG210" s="45"/>
      <c r="DH210" s="45"/>
      <c r="DI210" s="45"/>
      <c r="DJ210" s="45"/>
      <c r="DK210" s="45"/>
      <c r="DL210" s="45"/>
      <c r="DM210" s="45"/>
      <c r="DN210" s="45"/>
      <c r="DO210" s="45"/>
      <c r="DP210" s="45"/>
      <c r="DQ210" s="45"/>
      <c r="DR210" s="45"/>
      <c r="DS210" s="45"/>
      <c r="DT210" s="45"/>
      <c r="DU210" s="45"/>
      <c r="DV210" s="45"/>
      <c r="DW210" s="45"/>
      <c r="DX210" s="45"/>
      <c r="DY210" s="45"/>
      <c r="DZ210" s="45"/>
      <c r="EA210" s="45"/>
      <c r="EB210" s="45"/>
    </row>
    <row r="211" customFormat="false" ht="12.75" hidden="false" customHeight="false" outlineLevel="0" collapsed="false">
      <c r="DF211" s="45"/>
      <c r="DG211" s="45"/>
      <c r="DH211" s="45"/>
      <c r="DI211" s="45"/>
      <c r="DJ211" s="45"/>
      <c r="DK211" s="45"/>
      <c r="DL211" s="45"/>
      <c r="DM211" s="45"/>
      <c r="DN211" s="45"/>
      <c r="DO211" s="45"/>
      <c r="DP211" s="45"/>
      <c r="DQ211" s="45"/>
      <c r="DR211" s="45"/>
      <c r="DS211" s="45"/>
      <c r="DT211" s="45"/>
      <c r="DU211" s="45"/>
      <c r="DV211" s="45"/>
      <c r="DW211" s="45"/>
      <c r="DX211" s="45"/>
      <c r="DY211" s="45"/>
      <c r="DZ211" s="45"/>
      <c r="EA211" s="45"/>
      <c r="EB211" s="45"/>
    </row>
    <row r="212" customFormat="false" ht="12.75" hidden="false" customHeight="false" outlineLevel="0" collapsed="false">
      <c r="DF212" s="45"/>
      <c r="DG212" s="45"/>
      <c r="DH212" s="45"/>
      <c r="DI212" s="45"/>
      <c r="DJ212" s="45"/>
      <c r="DK212" s="45"/>
      <c r="DL212" s="45"/>
      <c r="DM212" s="45"/>
      <c r="DN212" s="45"/>
      <c r="DO212" s="45"/>
      <c r="DP212" s="45"/>
      <c r="DQ212" s="45"/>
      <c r="DR212" s="45"/>
      <c r="DS212" s="45"/>
      <c r="DT212" s="45"/>
      <c r="DU212" s="45"/>
      <c r="DV212" s="45"/>
      <c r="DW212" s="45"/>
      <c r="DX212" s="45"/>
      <c r="DY212" s="45"/>
      <c r="DZ212" s="45"/>
      <c r="EA212" s="45"/>
      <c r="EB212" s="45"/>
    </row>
    <row r="213" customFormat="false" ht="12.75" hidden="false" customHeight="false" outlineLevel="0" collapsed="false">
      <c r="DF213" s="45"/>
      <c r="DG213" s="45"/>
      <c r="DH213" s="45"/>
      <c r="DI213" s="45"/>
      <c r="DJ213" s="45"/>
      <c r="DK213" s="45"/>
      <c r="DL213" s="45"/>
      <c r="DM213" s="45"/>
      <c r="DN213" s="45"/>
      <c r="DO213" s="45"/>
      <c r="DP213" s="45"/>
      <c r="DQ213" s="45"/>
      <c r="DR213" s="45"/>
      <c r="DS213" s="45"/>
      <c r="DT213" s="45"/>
      <c r="DU213" s="45"/>
      <c r="DV213" s="45"/>
      <c r="DW213" s="45"/>
      <c r="DX213" s="45"/>
      <c r="DY213" s="45"/>
      <c r="DZ213" s="45"/>
      <c r="EA213" s="45"/>
      <c r="EB213" s="45"/>
    </row>
    <row r="214" customFormat="false" ht="12.75" hidden="false" customHeight="false" outlineLevel="0" collapsed="false">
      <c r="DF214" s="45"/>
      <c r="DG214" s="45"/>
      <c r="DH214" s="45"/>
      <c r="DI214" s="45"/>
      <c r="DJ214" s="45"/>
      <c r="DK214" s="45"/>
      <c r="DL214" s="45"/>
      <c r="DM214" s="45"/>
      <c r="DN214" s="45"/>
      <c r="DO214" s="45"/>
      <c r="DP214" s="45"/>
      <c r="DQ214" s="45"/>
      <c r="DR214" s="45"/>
      <c r="DS214" s="45"/>
      <c r="DT214" s="45"/>
      <c r="DU214" s="45"/>
      <c r="DV214" s="45"/>
      <c r="DW214" s="45"/>
      <c r="DX214" s="45"/>
      <c r="DY214" s="45"/>
      <c r="DZ214" s="45"/>
      <c r="EA214" s="45"/>
      <c r="EB214" s="45"/>
    </row>
    <row r="215" customFormat="false" ht="12.75" hidden="false" customHeight="false" outlineLevel="0" collapsed="false">
      <c r="DF215" s="45"/>
      <c r="DG215" s="45"/>
      <c r="DH215" s="45"/>
      <c r="DI215" s="45"/>
      <c r="DJ215" s="45"/>
      <c r="DK215" s="45"/>
      <c r="DL215" s="45"/>
      <c r="DM215" s="45"/>
      <c r="DN215" s="45"/>
      <c r="DO215" s="45"/>
      <c r="DP215" s="45"/>
      <c r="DQ215" s="45"/>
      <c r="DR215" s="45"/>
      <c r="DS215" s="45"/>
      <c r="DT215" s="45"/>
      <c r="DU215" s="45"/>
      <c r="DV215" s="45"/>
      <c r="DW215" s="45"/>
      <c r="DX215" s="45"/>
      <c r="DY215" s="45"/>
      <c r="DZ215" s="45"/>
      <c r="EA215" s="45"/>
      <c r="EB215" s="45"/>
    </row>
    <row r="216" customFormat="false" ht="12.75" hidden="false" customHeight="false" outlineLevel="0" collapsed="false">
      <c r="DF216" s="45"/>
      <c r="DG216" s="45"/>
      <c r="DH216" s="45"/>
      <c r="DI216" s="45"/>
      <c r="DJ216" s="45"/>
      <c r="DK216" s="45"/>
      <c r="DL216" s="45"/>
      <c r="DM216" s="45"/>
      <c r="DN216" s="45"/>
      <c r="DO216" s="45"/>
      <c r="DP216" s="45"/>
      <c r="DQ216" s="45"/>
      <c r="DR216" s="45"/>
      <c r="DS216" s="45"/>
      <c r="DT216" s="45"/>
      <c r="DU216" s="45"/>
      <c r="DV216" s="45"/>
      <c r="DW216" s="45"/>
      <c r="DX216" s="45"/>
      <c r="DY216" s="45"/>
      <c r="DZ216" s="45"/>
      <c r="EA216" s="45"/>
      <c r="EB216" s="45"/>
    </row>
    <row r="217" customFormat="false" ht="12.75" hidden="false" customHeight="false" outlineLevel="0" collapsed="false">
      <c r="DF217" s="45"/>
      <c r="DG217" s="45"/>
      <c r="DH217" s="45"/>
      <c r="DI217" s="45"/>
      <c r="DJ217" s="45"/>
      <c r="DK217" s="45"/>
      <c r="DL217" s="45"/>
      <c r="DM217" s="45"/>
      <c r="DN217" s="45"/>
      <c r="DO217" s="45"/>
      <c r="DP217" s="45"/>
      <c r="DQ217" s="45"/>
      <c r="DR217" s="45"/>
      <c r="DS217" s="45"/>
      <c r="DT217" s="45"/>
      <c r="DU217" s="45"/>
      <c r="DV217" s="45"/>
      <c r="DW217" s="45"/>
      <c r="DX217" s="45"/>
      <c r="DY217" s="45"/>
      <c r="DZ217" s="45"/>
      <c r="EA217" s="45"/>
      <c r="EB217" s="45"/>
    </row>
    <row r="218" customFormat="false" ht="12.75" hidden="false" customHeight="false" outlineLevel="0" collapsed="false">
      <c r="DF218" s="45"/>
      <c r="DG218" s="45"/>
      <c r="DH218" s="45"/>
      <c r="DI218" s="45"/>
      <c r="DJ218" s="45"/>
      <c r="DK218" s="45"/>
      <c r="DL218" s="45"/>
      <c r="DM218" s="45"/>
      <c r="DN218" s="45"/>
      <c r="DO218" s="45"/>
      <c r="DP218" s="45"/>
      <c r="DQ218" s="45"/>
      <c r="DR218" s="45"/>
      <c r="DS218" s="45"/>
      <c r="DT218" s="45"/>
      <c r="DU218" s="45"/>
      <c r="DV218" s="45"/>
      <c r="DW218" s="45"/>
      <c r="DX218" s="45"/>
      <c r="DY218" s="45"/>
      <c r="DZ218" s="45"/>
      <c r="EA218" s="45"/>
      <c r="EB218" s="45"/>
    </row>
    <row r="219" customFormat="false" ht="12.75" hidden="false" customHeight="false" outlineLevel="0" collapsed="false">
      <c r="DF219" s="45"/>
      <c r="DG219" s="45"/>
      <c r="DH219" s="45"/>
      <c r="DI219" s="45"/>
      <c r="DJ219" s="45"/>
      <c r="DK219" s="45"/>
      <c r="DL219" s="45"/>
      <c r="DM219" s="45"/>
      <c r="DN219" s="45"/>
      <c r="DO219" s="45"/>
      <c r="DP219" s="45"/>
      <c r="DQ219" s="45"/>
      <c r="DR219" s="45"/>
      <c r="DS219" s="45"/>
      <c r="DT219" s="45"/>
      <c r="DU219" s="45"/>
      <c r="DV219" s="45"/>
      <c r="DW219" s="45"/>
      <c r="DX219" s="45"/>
      <c r="DY219" s="45"/>
      <c r="DZ219" s="45"/>
      <c r="EA219" s="45"/>
      <c r="EB219" s="45"/>
    </row>
    <row r="220" customFormat="false" ht="12.75" hidden="false" customHeight="false" outlineLevel="0" collapsed="false">
      <c r="DF220" s="45"/>
      <c r="DG220" s="45"/>
      <c r="DH220" s="45"/>
      <c r="DI220" s="45"/>
      <c r="DJ220" s="45"/>
      <c r="DK220" s="45"/>
      <c r="DL220" s="45"/>
      <c r="DM220" s="45"/>
      <c r="DN220" s="45"/>
      <c r="DO220" s="45"/>
      <c r="DP220" s="45"/>
      <c r="DQ220" s="45"/>
      <c r="DR220" s="45"/>
      <c r="DS220" s="45"/>
      <c r="DT220" s="45"/>
      <c r="DU220" s="45"/>
      <c r="DV220" s="45"/>
      <c r="DW220" s="45"/>
      <c r="DX220" s="45"/>
      <c r="DY220" s="45"/>
      <c r="DZ220" s="45"/>
      <c r="EA220" s="45"/>
      <c r="EB220" s="45"/>
    </row>
    <row r="221" customFormat="false" ht="12.75" hidden="false" customHeight="false" outlineLevel="0" collapsed="false">
      <c r="DF221" s="45"/>
      <c r="DG221" s="45"/>
      <c r="DH221" s="45"/>
      <c r="DI221" s="45"/>
      <c r="DJ221" s="45"/>
      <c r="DK221" s="45"/>
      <c r="DL221" s="45"/>
      <c r="DM221" s="45"/>
      <c r="DN221" s="45"/>
      <c r="DO221" s="45"/>
      <c r="DP221" s="45"/>
      <c r="DQ221" s="45"/>
      <c r="DR221" s="45"/>
      <c r="DS221" s="45"/>
      <c r="DT221" s="45"/>
      <c r="DU221" s="45"/>
      <c r="DV221" s="45"/>
      <c r="DW221" s="45"/>
      <c r="DX221" s="45"/>
      <c r="DY221" s="45"/>
      <c r="DZ221" s="45"/>
      <c r="EA221" s="45"/>
      <c r="EB221" s="45"/>
    </row>
    <row r="222" customFormat="false" ht="12.75" hidden="false" customHeight="false" outlineLevel="0" collapsed="false">
      <c r="DF222" s="45"/>
      <c r="DG222" s="45"/>
      <c r="DH222" s="45"/>
      <c r="DI222" s="45"/>
      <c r="DJ222" s="45"/>
      <c r="DK222" s="45"/>
      <c r="DL222" s="45"/>
      <c r="DM222" s="45"/>
      <c r="DN222" s="45"/>
      <c r="DO222" s="45"/>
      <c r="DP222" s="45"/>
      <c r="DQ222" s="45"/>
      <c r="DR222" s="45"/>
      <c r="DS222" s="45"/>
      <c r="DT222" s="45"/>
      <c r="DU222" s="45"/>
      <c r="DV222" s="45"/>
      <c r="DW222" s="45"/>
      <c r="DX222" s="45"/>
      <c r="DY222" s="45"/>
      <c r="DZ222" s="45"/>
      <c r="EA222" s="45"/>
      <c r="EB222" s="45"/>
    </row>
    <row r="223" customFormat="false" ht="12.75" hidden="false" customHeight="false" outlineLevel="0" collapsed="false">
      <c r="DF223" s="45"/>
      <c r="DG223" s="45"/>
      <c r="DH223" s="45"/>
      <c r="DI223" s="45"/>
      <c r="DJ223" s="45"/>
      <c r="DK223" s="45"/>
      <c r="DL223" s="45"/>
      <c r="DM223" s="45"/>
      <c r="DN223" s="45"/>
      <c r="DO223" s="45"/>
      <c r="DP223" s="45"/>
      <c r="DQ223" s="45"/>
      <c r="DR223" s="45"/>
      <c r="DS223" s="45"/>
      <c r="DT223" s="45"/>
      <c r="DU223" s="45"/>
      <c r="DV223" s="45"/>
      <c r="DW223" s="45"/>
      <c r="DX223" s="45"/>
      <c r="DY223" s="45"/>
      <c r="DZ223" s="45"/>
      <c r="EA223" s="45"/>
      <c r="EB223" s="45"/>
    </row>
    <row r="224" customFormat="false" ht="12.75" hidden="false" customHeight="false" outlineLevel="0" collapsed="false">
      <c r="DF224" s="45"/>
      <c r="DG224" s="45"/>
      <c r="DH224" s="45"/>
      <c r="DI224" s="45"/>
      <c r="DJ224" s="45"/>
      <c r="DK224" s="45"/>
      <c r="DL224" s="45"/>
      <c r="DM224" s="45"/>
      <c r="DN224" s="45"/>
      <c r="DO224" s="45"/>
      <c r="DP224" s="45"/>
      <c r="DQ224" s="45"/>
      <c r="DR224" s="45"/>
      <c r="DS224" s="45"/>
      <c r="DT224" s="45"/>
      <c r="DU224" s="45"/>
      <c r="DV224" s="45"/>
      <c r="DW224" s="45"/>
      <c r="DX224" s="45"/>
      <c r="DY224" s="45"/>
      <c r="DZ224" s="45"/>
      <c r="EA224" s="45"/>
      <c r="EB224" s="45"/>
    </row>
    <row r="225" customFormat="false" ht="12.75" hidden="false" customHeight="false" outlineLevel="0" collapsed="false">
      <c r="DF225" s="45"/>
      <c r="DG225" s="45"/>
      <c r="DH225" s="45"/>
      <c r="DI225" s="45"/>
      <c r="DJ225" s="45"/>
      <c r="DK225" s="45"/>
      <c r="DL225" s="45"/>
      <c r="DM225" s="45"/>
      <c r="DN225" s="45"/>
      <c r="DO225" s="45"/>
      <c r="DP225" s="45"/>
      <c r="DQ225" s="45"/>
      <c r="DR225" s="45"/>
      <c r="DS225" s="45"/>
      <c r="DT225" s="45"/>
      <c r="DU225" s="45"/>
      <c r="DV225" s="45"/>
      <c r="DW225" s="45"/>
      <c r="DX225" s="45"/>
      <c r="DY225" s="45"/>
      <c r="DZ225" s="45"/>
      <c r="EA225" s="45"/>
      <c r="EB225" s="45"/>
    </row>
    <row r="226" customFormat="false" ht="12.75" hidden="false" customHeight="false" outlineLevel="0" collapsed="false">
      <c r="DF226" s="45"/>
      <c r="DG226" s="45"/>
      <c r="DH226" s="45"/>
      <c r="DI226" s="45"/>
      <c r="DJ226" s="45"/>
      <c r="DK226" s="45"/>
      <c r="DL226" s="45"/>
      <c r="DM226" s="45"/>
      <c r="DN226" s="45"/>
      <c r="DO226" s="45"/>
      <c r="DP226" s="45"/>
      <c r="DQ226" s="45"/>
      <c r="DR226" s="45"/>
      <c r="DS226" s="45"/>
      <c r="DT226" s="45"/>
      <c r="DU226" s="45"/>
      <c r="DV226" s="45"/>
      <c r="DW226" s="45"/>
      <c r="DX226" s="45"/>
      <c r="DY226" s="45"/>
      <c r="DZ226" s="45"/>
      <c r="EA226" s="45"/>
      <c r="EB226" s="45"/>
    </row>
    <row r="227" customFormat="false" ht="12.75" hidden="false" customHeight="false" outlineLevel="0" collapsed="false">
      <c r="DF227" s="45"/>
      <c r="DG227" s="45"/>
      <c r="DH227" s="45"/>
      <c r="DI227" s="45"/>
      <c r="DJ227" s="45"/>
      <c r="DK227" s="45"/>
      <c r="DL227" s="45"/>
      <c r="DM227" s="45"/>
      <c r="DN227" s="45"/>
      <c r="DO227" s="45"/>
      <c r="DP227" s="45"/>
      <c r="DQ227" s="45"/>
      <c r="DR227" s="45"/>
      <c r="DS227" s="45"/>
      <c r="DT227" s="45"/>
      <c r="DU227" s="45"/>
      <c r="DV227" s="45"/>
      <c r="DW227" s="45"/>
      <c r="DX227" s="45"/>
      <c r="DY227" s="45"/>
      <c r="DZ227" s="45"/>
      <c r="EA227" s="45"/>
      <c r="EB227" s="45"/>
    </row>
    <row r="228" customFormat="false" ht="12.75" hidden="false" customHeight="false" outlineLevel="0" collapsed="false">
      <c r="DF228" s="45"/>
      <c r="DG228" s="45"/>
      <c r="DH228" s="45"/>
      <c r="DI228" s="45"/>
      <c r="DJ228" s="45"/>
      <c r="DK228" s="45"/>
      <c r="DL228" s="45"/>
      <c r="DM228" s="45"/>
      <c r="DN228" s="45"/>
      <c r="DO228" s="45"/>
      <c r="DP228" s="45"/>
      <c r="DQ228" s="45"/>
      <c r="DR228" s="45"/>
      <c r="DS228" s="45"/>
      <c r="DT228" s="45"/>
      <c r="DU228" s="45"/>
      <c r="DV228" s="45"/>
      <c r="DW228" s="45"/>
      <c r="DX228" s="45"/>
      <c r="DY228" s="45"/>
      <c r="DZ228" s="45"/>
      <c r="EA228" s="45"/>
      <c r="EB228" s="45"/>
    </row>
    <row r="229" customFormat="false" ht="12.75" hidden="false" customHeight="false" outlineLevel="0" collapsed="false">
      <c r="DF229" s="45"/>
      <c r="DG229" s="45"/>
      <c r="DH229" s="45"/>
      <c r="DI229" s="45"/>
      <c r="DJ229" s="45"/>
      <c r="DK229" s="45"/>
      <c r="DL229" s="45"/>
      <c r="DM229" s="45"/>
      <c r="DN229" s="45"/>
      <c r="DO229" s="45"/>
      <c r="DP229" s="45"/>
      <c r="DQ229" s="45"/>
      <c r="DR229" s="45"/>
      <c r="DS229" s="45"/>
      <c r="DT229" s="45"/>
      <c r="DU229" s="45"/>
      <c r="DV229" s="45"/>
      <c r="DW229" s="45"/>
      <c r="DX229" s="45"/>
      <c r="DY229" s="45"/>
      <c r="DZ229" s="45"/>
      <c r="EA229" s="45"/>
      <c r="EB229" s="45"/>
    </row>
    <row r="230" customFormat="false" ht="12.75" hidden="false" customHeight="false" outlineLevel="0" collapsed="false">
      <c r="DF230" s="45"/>
      <c r="DG230" s="45"/>
      <c r="DH230" s="45"/>
      <c r="DI230" s="45"/>
      <c r="DJ230" s="45"/>
      <c r="DK230" s="45"/>
      <c r="DL230" s="45"/>
      <c r="DM230" s="45"/>
      <c r="DN230" s="45"/>
      <c r="DO230" s="45"/>
      <c r="DP230" s="45"/>
      <c r="DQ230" s="45"/>
      <c r="DR230" s="45"/>
      <c r="DS230" s="45"/>
      <c r="DT230" s="45"/>
      <c r="DU230" s="45"/>
      <c r="DV230" s="45"/>
      <c r="DW230" s="45"/>
      <c r="DX230" s="45"/>
      <c r="DY230" s="45"/>
      <c r="DZ230" s="45"/>
      <c r="EA230" s="45"/>
      <c r="EB230" s="45"/>
    </row>
    <row r="231" customFormat="false" ht="12.75" hidden="false" customHeight="false" outlineLevel="0" collapsed="false">
      <c r="DF231" s="45"/>
      <c r="DG231" s="45"/>
      <c r="DH231" s="45"/>
      <c r="DI231" s="45"/>
      <c r="DJ231" s="45"/>
      <c r="DK231" s="45"/>
      <c r="DL231" s="45"/>
      <c r="DM231" s="45"/>
      <c r="DN231" s="45"/>
      <c r="DO231" s="45"/>
      <c r="DP231" s="45"/>
      <c r="DQ231" s="45"/>
      <c r="DR231" s="45"/>
      <c r="DS231" s="45"/>
      <c r="DT231" s="45"/>
      <c r="DU231" s="45"/>
      <c r="DV231" s="45"/>
      <c r="DW231" s="45"/>
      <c r="DX231" s="45"/>
      <c r="DY231" s="45"/>
      <c r="DZ231" s="45"/>
      <c r="EA231" s="45"/>
      <c r="EB231" s="45"/>
    </row>
    <row r="232" customFormat="false" ht="12.75" hidden="false" customHeight="false" outlineLevel="0" collapsed="false">
      <c r="DF232" s="45"/>
      <c r="DG232" s="45"/>
      <c r="DH232" s="45"/>
      <c r="DI232" s="45"/>
      <c r="DJ232" s="45"/>
      <c r="DK232" s="45"/>
      <c r="DL232" s="45"/>
      <c r="DM232" s="45"/>
      <c r="DN232" s="45"/>
      <c r="DO232" s="45"/>
      <c r="DP232" s="45"/>
      <c r="DQ232" s="45"/>
      <c r="DR232" s="45"/>
      <c r="DS232" s="45"/>
      <c r="DT232" s="45"/>
      <c r="DU232" s="45"/>
      <c r="DV232" s="45"/>
      <c r="DW232" s="45"/>
      <c r="DX232" s="45"/>
      <c r="DY232" s="45"/>
      <c r="DZ232" s="45"/>
      <c r="EA232" s="45"/>
      <c r="EB232" s="45"/>
    </row>
    <row r="233" customFormat="false" ht="12.75" hidden="false" customHeight="false" outlineLevel="0" collapsed="false">
      <c r="DF233" s="45"/>
      <c r="DG233" s="45"/>
      <c r="DH233" s="45"/>
      <c r="DI233" s="45"/>
      <c r="DJ233" s="45"/>
      <c r="DK233" s="45"/>
      <c r="DL233" s="45"/>
      <c r="DM233" s="45"/>
      <c r="DN233" s="45"/>
      <c r="DO233" s="45"/>
      <c r="DP233" s="45"/>
      <c r="DQ233" s="45"/>
      <c r="DR233" s="45"/>
      <c r="DS233" s="45"/>
      <c r="DT233" s="45"/>
      <c r="DU233" s="45"/>
      <c r="DV233" s="45"/>
      <c r="DW233" s="45"/>
      <c r="DX233" s="45"/>
      <c r="DY233" s="45"/>
      <c r="DZ233" s="45"/>
      <c r="EA233" s="45"/>
      <c r="EB233" s="45"/>
    </row>
    <row r="234" customFormat="false" ht="12.75" hidden="false" customHeight="false" outlineLevel="0" collapsed="false">
      <c r="DF234" s="45"/>
      <c r="DG234" s="45"/>
      <c r="DH234" s="45"/>
      <c r="DI234" s="45"/>
      <c r="DJ234" s="45"/>
      <c r="DK234" s="45"/>
      <c r="DL234" s="45"/>
      <c r="DM234" s="45"/>
      <c r="DN234" s="45"/>
      <c r="DO234" s="45"/>
      <c r="DP234" s="45"/>
      <c r="DQ234" s="45"/>
      <c r="DR234" s="45"/>
      <c r="DS234" s="45"/>
      <c r="DT234" s="45"/>
      <c r="DU234" s="45"/>
      <c r="DV234" s="45"/>
      <c r="DW234" s="45"/>
      <c r="DX234" s="45"/>
      <c r="DY234" s="45"/>
      <c r="DZ234" s="45"/>
      <c r="EA234" s="45"/>
      <c r="EB234" s="45"/>
    </row>
    <row r="235" customFormat="false" ht="12.75" hidden="false" customHeight="false" outlineLevel="0" collapsed="false">
      <c r="DF235" s="45"/>
      <c r="DG235" s="45"/>
      <c r="DH235" s="45"/>
      <c r="DI235" s="45"/>
      <c r="DJ235" s="45"/>
      <c r="DK235" s="45"/>
      <c r="DL235" s="45"/>
      <c r="DM235" s="45"/>
      <c r="DN235" s="45"/>
      <c r="DO235" s="45"/>
      <c r="DP235" s="45"/>
      <c r="DQ235" s="45"/>
      <c r="DR235" s="45"/>
      <c r="DS235" s="45"/>
      <c r="DT235" s="45"/>
      <c r="DU235" s="45"/>
      <c r="DV235" s="45"/>
      <c r="DW235" s="45"/>
      <c r="DX235" s="45"/>
      <c r="DY235" s="45"/>
      <c r="DZ235" s="45"/>
      <c r="EA235" s="45"/>
      <c r="EB235" s="45"/>
    </row>
    <row r="236" customFormat="false" ht="12.75" hidden="false" customHeight="false" outlineLevel="0" collapsed="false">
      <c r="DF236" s="45"/>
      <c r="DG236" s="45"/>
      <c r="DH236" s="45"/>
      <c r="DI236" s="45"/>
      <c r="DJ236" s="45"/>
      <c r="DK236" s="45"/>
      <c r="DL236" s="45"/>
      <c r="DM236" s="45"/>
      <c r="DN236" s="45"/>
      <c r="DO236" s="45"/>
      <c r="DP236" s="45"/>
      <c r="DQ236" s="45"/>
      <c r="DR236" s="45"/>
      <c r="DS236" s="45"/>
      <c r="DT236" s="45"/>
      <c r="DU236" s="45"/>
      <c r="DV236" s="45"/>
      <c r="DW236" s="45"/>
      <c r="DX236" s="45"/>
      <c r="DY236" s="45"/>
      <c r="DZ236" s="45"/>
      <c r="EA236" s="45"/>
      <c r="EB236" s="45"/>
    </row>
    <row r="237" customFormat="false" ht="12.75" hidden="false" customHeight="false" outlineLevel="0" collapsed="false">
      <c r="DF237" s="45"/>
      <c r="DG237" s="45"/>
      <c r="DH237" s="45"/>
      <c r="DI237" s="45"/>
      <c r="DJ237" s="45"/>
      <c r="DK237" s="45"/>
      <c r="DL237" s="45"/>
      <c r="DM237" s="45"/>
      <c r="DN237" s="45"/>
      <c r="DO237" s="45"/>
      <c r="DP237" s="45"/>
      <c r="DQ237" s="45"/>
      <c r="DR237" s="45"/>
      <c r="DS237" s="45"/>
      <c r="DT237" s="45"/>
      <c r="DU237" s="45"/>
      <c r="DV237" s="45"/>
      <c r="DW237" s="45"/>
      <c r="DX237" s="45"/>
      <c r="DY237" s="45"/>
      <c r="DZ237" s="45"/>
      <c r="EA237" s="45"/>
      <c r="EB237" s="45"/>
    </row>
    <row r="238" customFormat="false" ht="12.75" hidden="false" customHeight="false" outlineLevel="0" collapsed="false">
      <c r="DF238" s="45"/>
      <c r="DG238" s="45"/>
      <c r="DH238" s="45"/>
      <c r="DI238" s="45"/>
      <c r="DJ238" s="45"/>
      <c r="DK238" s="45"/>
      <c r="DL238" s="45"/>
      <c r="DM238" s="45"/>
      <c r="DN238" s="45"/>
      <c r="DO238" s="45"/>
      <c r="DP238" s="45"/>
      <c r="DQ238" s="45"/>
      <c r="DR238" s="45"/>
      <c r="DS238" s="45"/>
      <c r="DT238" s="45"/>
      <c r="DU238" s="45"/>
      <c r="DV238" s="45"/>
      <c r="DW238" s="45"/>
      <c r="DX238" s="45"/>
      <c r="DY238" s="45"/>
      <c r="DZ238" s="45"/>
      <c r="EA238" s="45"/>
      <c r="EB238" s="45"/>
    </row>
    <row r="239" customFormat="false" ht="12.75" hidden="false" customHeight="false" outlineLevel="0" collapsed="false">
      <c r="DF239" s="45"/>
      <c r="DG239" s="45"/>
      <c r="DH239" s="45"/>
      <c r="DI239" s="45"/>
      <c r="DJ239" s="45"/>
      <c r="DK239" s="45"/>
      <c r="DL239" s="45"/>
      <c r="DM239" s="45"/>
      <c r="DN239" s="45"/>
      <c r="DO239" s="45"/>
      <c r="DP239" s="45"/>
      <c r="DQ239" s="45"/>
      <c r="DR239" s="45"/>
      <c r="DS239" s="45"/>
      <c r="DT239" s="45"/>
      <c r="DU239" s="45"/>
      <c r="DV239" s="45"/>
      <c r="DW239" s="45"/>
      <c r="DX239" s="45"/>
      <c r="DY239" s="45"/>
      <c r="DZ239" s="45"/>
      <c r="EA239" s="45"/>
      <c r="EB239" s="45"/>
    </row>
    <row r="240" customFormat="false" ht="12.75" hidden="false" customHeight="false" outlineLevel="0" collapsed="false">
      <c r="DF240" s="45"/>
      <c r="DG240" s="45"/>
      <c r="DH240" s="45"/>
      <c r="DI240" s="45"/>
      <c r="DJ240" s="45"/>
      <c r="DK240" s="45"/>
      <c r="DL240" s="45"/>
      <c r="DM240" s="45"/>
      <c r="DN240" s="45"/>
      <c r="DO240" s="45"/>
      <c r="DP240" s="45"/>
      <c r="DQ240" s="45"/>
      <c r="DR240" s="45"/>
      <c r="DS240" s="45"/>
      <c r="DT240" s="45"/>
      <c r="DU240" s="45"/>
      <c r="DV240" s="45"/>
      <c r="DW240" s="45"/>
      <c r="DX240" s="45"/>
      <c r="DY240" s="45"/>
      <c r="DZ240" s="45"/>
      <c r="EA240" s="45"/>
      <c r="EB240" s="45"/>
    </row>
    <row r="241" customFormat="false" ht="12.75" hidden="false" customHeight="false" outlineLevel="0" collapsed="false">
      <c r="DF241" s="45"/>
      <c r="DG241" s="45"/>
      <c r="DH241" s="45"/>
      <c r="DI241" s="45"/>
      <c r="DJ241" s="45"/>
      <c r="DK241" s="45"/>
      <c r="DL241" s="45"/>
      <c r="DM241" s="45"/>
      <c r="DN241" s="45"/>
      <c r="DO241" s="45"/>
      <c r="DP241" s="45"/>
      <c r="DQ241" s="45"/>
      <c r="DR241" s="45"/>
      <c r="DS241" s="45"/>
      <c r="DT241" s="45"/>
      <c r="DU241" s="45"/>
      <c r="DV241" s="45"/>
      <c r="DW241" s="45"/>
      <c r="DX241" s="45"/>
      <c r="DY241" s="45"/>
      <c r="DZ241" s="45"/>
      <c r="EA241" s="45"/>
      <c r="EB241" s="45"/>
    </row>
    <row r="242" customFormat="false" ht="12.75" hidden="false" customHeight="false" outlineLevel="0" collapsed="false">
      <c r="DF242" s="45"/>
      <c r="DG242" s="45"/>
      <c r="DH242" s="45"/>
      <c r="DI242" s="45"/>
      <c r="DJ242" s="45"/>
      <c r="DK242" s="45"/>
      <c r="DL242" s="45"/>
      <c r="DM242" s="45"/>
      <c r="DN242" s="45"/>
      <c r="DO242" s="45"/>
      <c r="DP242" s="45"/>
      <c r="DQ242" s="45"/>
      <c r="DR242" s="45"/>
      <c r="DS242" s="45"/>
      <c r="DT242" s="45"/>
      <c r="DU242" s="45"/>
      <c r="DV242" s="45"/>
      <c r="DW242" s="45"/>
      <c r="DX242" s="45"/>
      <c r="DY242" s="45"/>
      <c r="DZ242" s="45"/>
      <c r="EA242" s="45"/>
      <c r="EB242" s="45"/>
    </row>
    <row r="243" customFormat="false" ht="12.75" hidden="false" customHeight="false" outlineLevel="0" collapsed="false">
      <c r="DF243" s="45"/>
      <c r="DG243" s="45"/>
      <c r="DH243" s="45"/>
      <c r="DI243" s="45"/>
      <c r="DJ243" s="45"/>
      <c r="DK243" s="45"/>
      <c r="DL243" s="45"/>
      <c r="DM243" s="45"/>
      <c r="DN243" s="45"/>
      <c r="DO243" s="45"/>
      <c r="DP243" s="45"/>
      <c r="DQ243" s="45"/>
      <c r="DR243" s="45"/>
      <c r="DS243" s="45"/>
      <c r="DT243" s="45"/>
      <c r="DU243" s="45"/>
      <c r="DV243" s="45"/>
      <c r="DW243" s="45"/>
      <c r="DX243" s="45"/>
      <c r="DY243" s="45"/>
      <c r="DZ243" s="45"/>
      <c r="EA243" s="45"/>
      <c r="EB243" s="45"/>
    </row>
    <row r="244" customFormat="false" ht="12.75" hidden="false" customHeight="false" outlineLevel="0" collapsed="false">
      <c r="DF244" s="45"/>
      <c r="DG244" s="45"/>
      <c r="DH244" s="45"/>
      <c r="DI244" s="45"/>
      <c r="DJ244" s="45"/>
      <c r="DK244" s="45"/>
      <c r="DL244" s="45"/>
      <c r="DM244" s="45"/>
      <c r="DN244" s="45"/>
      <c r="DO244" s="45"/>
      <c r="DP244" s="45"/>
      <c r="DQ244" s="45"/>
      <c r="DR244" s="45"/>
      <c r="DS244" s="45"/>
      <c r="DT244" s="45"/>
      <c r="DU244" s="45"/>
      <c r="DV244" s="45"/>
      <c r="DW244" s="45"/>
      <c r="DX244" s="45"/>
      <c r="DY244" s="45"/>
      <c r="DZ244" s="45"/>
      <c r="EA244" s="45"/>
      <c r="EB244" s="45"/>
    </row>
    <row r="245" customFormat="false" ht="12.75" hidden="false" customHeight="false" outlineLevel="0" collapsed="false">
      <c r="DF245" s="45"/>
      <c r="DG245" s="45"/>
      <c r="DH245" s="45"/>
      <c r="DI245" s="45"/>
      <c r="DJ245" s="45"/>
      <c r="DK245" s="45"/>
      <c r="DL245" s="45"/>
      <c r="DM245" s="45"/>
      <c r="DN245" s="45"/>
      <c r="DO245" s="45"/>
      <c r="DP245" s="45"/>
      <c r="DQ245" s="45"/>
      <c r="DR245" s="45"/>
      <c r="DS245" s="45"/>
      <c r="DT245" s="45"/>
      <c r="DU245" s="45"/>
      <c r="DV245" s="45"/>
      <c r="DW245" s="45"/>
      <c r="DX245" s="45"/>
      <c r="DY245" s="45"/>
      <c r="DZ245" s="45"/>
      <c r="EA245" s="45"/>
      <c r="EB245" s="45"/>
    </row>
    <row r="246" customFormat="false" ht="12.75" hidden="false" customHeight="false" outlineLevel="0" collapsed="false">
      <c r="DF246" s="45"/>
      <c r="DG246" s="45"/>
      <c r="DH246" s="45"/>
      <c r="DI246" s="45"/>
      <c r="DJ246" s="45"/>
      <c r="DK246" s="45"/>
      <c r="DL246" s="45"/>
      <c r="DM246" s="45"/>
      <c r="DN246" s="45"/>
      <c r="DO246" s="45"/>
      <c r="DP246" s="45"/>
      <c r="DQ246" s="45"/>
      <c r="DR246" s="45"/>
      <c r="DS246" s="45"/>
      <c r="DT246" s="45"/>
      <c r="DU246" s="45"/>
      <c r="DV246" s="45"/>
      <c r="DW246" s="45"/>
      <c r="DX246" s="45"/>
      <c r="DY246" s="45"/>
      <c r="DZ246" s="45"/>
      <c r="EA246" s="45"/>
      <c r="EB246" s="45"/>
    </row>
    <row r="247" customFormat="false" ht="12.75" hidden="false" customHeight="false" outlineLevel="0" collapsed="false">
      <c r="DF247" s="45"/>
      <c r="DG247" s="45"/>
      <c r="DH247" s="45"/>
      <c r="DI247" s="45"/>
      <c r="DJ247" s="45"/>
      <c r="DK247" s="45"/>
      <c r="DL247" s="45"/>
      <c r="DM247" s="45"/>
      <c r="DN247" s="45"/>
      <c r="DO247" s="45"/>
      <c r="DP247" s="45"/>
      <c r="DQ247" s="45"/>
      <c r="DR247" s="45"/>
      <c r="DS247" s="45"/>
      <c r="DT247" s="45"/>
      <c r="DU247" s="45"/>
      <c r="DV247" s="45"/>
      <c r="DW247" s="45"/>
      <c r="DX247" s="45"/>
      <c r="DY247" s="45"/>
      <c r="DZ247" s="45"/>
      <c r="EA247" s="45"/>
      <c r="EB247" s="45"/>
    </row>
    <row r="248" customFormat="false" ht="12.75" hidden="false" customHeight="false" outlineLevel="0" collapsed="false">
      <c r="DF248" s="45"/>
      <c r="DG248" s="45"/>
      <c r="DH248" s="45"/>
      <c r="DI248" s="45"/>
      <c r="DJ248" s="45"/>
      <c r="DK248" s="45"/>
      <c r="DL248" s="45"/>
      <c r="DM248" s="45"/>
      <c r="DN248" s="45"/>
      <c r="DO248" s="45"/>
      <c r="DP248" s="45"/>
      <c r="DQ248" s="45"/>
      <c r="DR248" s="45"/>
      <c r="DS248" s="45"/>
      <c r="DT248" s="45"/>
      <c r="DU248" s="45"/>
      <c r="DV248" s="45"/>
      <c r="DW248" s="45"/>
      <c r="DX248" s="45"/>
      <c r="DY248" s="45"/>
      <c r="DZ248" s="45"/>
      <c r="EA248" s="45"/>
      <c r="EB248" s="45"/>
    </row>
    <row r="249" customFormat="false" ht="12.75" hidden="false" customHeight="false" outlineLevel="0" collapsed="false">
      <c r="DF249" s="45"/>
      <c r="DG249" s="45"/>
      <c r="DH249" s="45"/>
      <c r="DI249" s="45"/>
      <c r="DJ249" s="45"/>
      <c r="DK249" s="45"/>
      <c r="DL249" s="45"/>
      <c r="DM249" s="45"/>
      <c r="DN249" s="45"/>
      <c r="DO249" s="45"/>
      <c r="DP249" s="45"/>
      <c r="DQ249" s="45"/>
      <c r="DR249" s="45"/>
      <c r="DS249" s="45"/>
      <c r="DT249" s="45"/>
      <c r="DU249" s="45"/>
      <c r="DV249" s="45"/>
      <c r="DW249" s="45"/>
      <c r="DX249" s="45"/>
      <c r="DY249" s="45"/>
      <c r="DZ249" s="45"/>
      <c r="EA249" s="45"/>
      <c r="EB249" s="45"/>
    </row>
    <row r="250" customFormat="false" ht="12.75" hidden="false" customHeight="false" outlineLevel="0" collapsed="false">
      <c r="DF250" s="45"/>
      <c r="DG250" s="45"/>
      <c r="DH250" s="45"/>
      <c r="DI250" s="45"/>
      <c r="DJ250" s="45"/>
      <c r="DK250" s="45"/>
      <c r="DL250" s="45"/>
      <c r="DM250" s="45"/>
      <c r="DN250" s="45"/>
      <c r="DO250" s="45"/>
      <c r="DP250" s="45"/>
      <c r="DQ250" s="45"/>
      <c r="DR250" s="45"/>
      <c r="DS250" s="45"/>
      <c r="DT250" s="45"/>
      <c r="DU250" s="45"/>
      <c r="DV250" s="45"/>
      <c r="DW250" s="45"/>
      <c r="DX250" s="45"/>
      <c r="DY250" s="45"/>
      <c r="DZ250" s="45"/>
      <c r="EA250" s="45"/>
      <c r="EB250" s="45"/>
    </row>
    <row r="251" customFormat="false" ht="12.75" hidden="false" customHeight="false" outlineLevel="0" collapsed="false">
      <c r="DF251" s="45"/>
      <c r="DG251" s="45"/>
      <c r="DH251" s="45"/>
      <c r="DI251" s="45"/>
      <c r="DJ251" s="45"/>
      <c r="DK251" s="45"/>
      <c r="DL251" s="45"/>
      <c r="DM251" s="45"/>
      <c r="DN251" s="45"/>
      <c r="DO251" s="45"/>
      <c r="DP251" s="45"/>
      <c r="DQ251" s="45"/>
      <c r="DR251" s="45"/>
      <c r="DS251" s="45"/>
      <c r="DT251" s="45"/>
      <c r="DU251" s="45"/>
      <c r="DV251" s="45"/>
      <c r="DW251" s="45"/>
      <c r="DX251" s="45"/>
      <c r="DY251" s="45"/>
      <c r="DZ251" s="45"/>
      <c r="EA251" s="45"/>
      <c r="EB251" s="45"/>
    </row>
    <row r="252" customFormat="false" ht="12.75" hidden="false" customHeight="false" outlineLevel="0" collapsed="false">
      <c r="DF252" s="45"/>
      <c r="DG252" s="45"/>
      <c r="DH252" s="45"/>
      <c r="DI252" s="45"/>
      <c r="DJ252" s="45"/>
      <c r="DK252" s="45"/>
      <c r="DL252" s="45"/>
      <c r="DM252" s="45"/>
      <c r="DN252" s="45"/>
      <c r="DO252" s="45"/>
      <c r="DP252" s="45"/>
      <c r="DQ252" s="45"/>
      <c r="DR252" s="45"/>
      <c r="DS252" s="45"/>
      <c r="DT252" s="45"/>
      <c r="DU252" s="45"/>
      <c r="DV252" s="45"/>
      <c r="DW252" s="45"/>
      <c r="DX252" s="45"/>
      <c r="DY252" s="45"/>
      <c r="DZ252" s="45"/>
      <c r="EA252" s="45"/>
      <c r="EB252" s="45"/>
    </row>
    <row r="253" customFormat="false" ht="12.75" hidden="false" customHeight="false" outlineLevel="0" collapsed="false">
      <c r="DF253" s="45"/>
      <c r="DG253" s="45"/>
      <c r="DH253" s="45"/>
      <c r="DI253" s="45"/>
      <c r="DJ253" s="45"/>
      <c r="DK253" s="45"/>
      <c r="DL253" s="45"/>
      <c r="DM253" s="45"/>
      <c r="DN253" s="45"/>
      <c r="DO253" s="45"/>
      <c r="DP253" s="45"/>
      <c r="DQ253" s="45"/>
      <c r="DR253" s="45"/>
      <c r="DS253" s="45"/>
      <c r="DT253" s="45"/>
      <c r="DU253" s="45"/>
      <c r="DV253" s="45"/>
      <c r="DW253" s="45"/>
      <c r="DX253" s="45"/>
      <c r="DY253" s="45"/>
      <c r="DZ253" s="45"/>
      <c r="EA253" s="45"/>
      <c r="EB253" s="45"/>
    </row>
    <row r="254" customFormat="false" ht="12.75" hidden="false" customHeight="false" outlineLevel="0" collapsed="false">
      <c r="DF254" s="45"/>
      <c r="DG254" s="45"/>
      <c r="DH254" s="45"/>
      <c r="DI254" s="45"/>
      <c r="DJ254" s="45"/>
      <c r="DK254" s="45"/>
      <c r="DL254" s="45"/>
      <c r="DM254" s="45"/>
      <c r="DN254" s="45"/>
      <c r="DO254" s="45"/>
      <c r="DP254" s="45"/>
      <c r="DQ254" s="45"/>
      <c r="DR254" s="45"/>
      <c r="DS254" s="45"/>
      <c r="DT254" s="45"/>
      <c r="DU254" s="45"/>
      <c r="DV254" s="45"/>
      <c r="DW254" s="45"/>
      <c r="DX254" s="45"/>
      <c r="DY254" s="45"/>
      <c r="DZ254" s="45"/>
      <c r="EA254" s="45"/>
      <c r="EB254" s="45"/>
    </row>
    <row r="255" customFormat="false" ht="12.75" hidden="false" customHeight="false" outlineLevel="0" collapsed="false">
      <c r="DF255" s="45"/>
      <c r="DG255" s="45"/>
      <c r="DH255" s="45"/>
      <c r="DI255" s="45"/>
      <c r="DJ255" s="45"/>
      <c r="DK255" s="45"/>
      <c r="DL255" s="45"/>
      <c r="DM255" s="45"/>
      <c r="DN255" s="45"/>
      <c r="DO255" s="45"/>
      <c r="DP255" s="45"/>
      <c r="DQ255" s="45"/>
      <c r="DR255" s="45"/>
      <c r="DS255" s="45"/>
      <c r="DT255" s="45"/>
      <c r="DU255" s="45"/>
      <c r="DV255" s="45"/>
      <c r="DW255" s="45"/>
      <c r="DX255" s="45"/>
      <c r="DY255" s="45"/>
      <c r="DZ255" s="45"/>
      <c r="EA255" s="45"/>
      <c r="EB255" s="45"/>
    </row>
    <row r="256" customFormat="false" ht="12.75" hidden="false" customHeight="false" outlineLevel="0" collapsed="false">
      <c r="DF256" s="45"/>
      <c r="DG256" s="45"/>
      <c r="DH256" s="45"/>
      <c r="DI256" s="45"/>
      <c r="DJ256" s="45"/>
      <c r="DK256" s="45"/>
      <c r="DL256" s="45"/>
      <c r="DM256" s="45"/>
      <c r="DN256" s="45"/>
      <c r="DO256" s="45"/>
      <c r="DP256" s="45"/>
      <c r="DQ256" s="45"/>
      <c r="DR256" s="45"/>
      <c r="DS256" s="45"/>
      <c r="DT256" s="45"/>
      <c r="DU256" s="45"/>
      <c r="DV256" s="45"/>
      <c r="DW256" s="45"/>
      <c r="DX256" s="45"/>
      <c r="DY256" s="45"/>
      <c r="DZ256" s="45"/>
      <c r="EA256" s="45"/>
      <c r="EB256" s="45"/>
    </row>
    <row r="257" customFormat="false" ht="12.75" hidden="false" customHeight="false" outlineLevel="0" collapsed="false">
      <c r="DF257" s="45"/>
      <c r="DG257" s="45"/>
      <c r="DH257" s="45"/>
      <c r="DI257" s="45"/>
      <c r="DJ257" s="45"/>
      <c r="DK257" s="45"/>
      <c r="DL257" s="45"/>
      <c r="DM257" s="45"/>
      <c r="DN257" s="45"/>
      <c r="DO257" s="45"/>
      <c r="DP257" s="45"/>
      <c r="DQ257" s="45"/>
      <c r="DR257" s="45"/>
      <c r="DS257" s="45"/>
      <c r="DT257" s="45"/>
      <c r="DU257" s="45"/>
      <c r="DV257" s="45"/>
      <c r="DW257" s="45"/>
      <c r="DX257" s="45"/>
      <c r="DY257" s="45"/>
      <c r="DZ257" s="45"/>
      <c r="EA257" s="45"/>
      <c r="EB257" s="45"/>
    </row>
    <row r="258" customFormat="false" ht="12.75" hidden="false" customHeight="false" outlineLevel="0" collapsed="false">
      <c r="DF258" s="45"/>
      <c r="DG258" s="45"/>
      <c r="DH258" s="45"/>
      <c r="DI258" s="45"/>
      <c r="DJ258" s="45"/>
      <c r="DK258" s="45"/>
      <c r="DL258" s="45"/>
      <c r="DM258" s="45"/>
      <c r="DN258" s="45"/>
      <c r="DO258" s="45"/>
      <c r="DP258" s="45"/>
      <c r="DQ258" s="45"/>
      <c r="DR258" s="45"/>
      <c r="DS258" s="45"/>
      <c r="DT258" s="45"/>
      <c r="DU258" s="45"/>
      <c r="DV258" s="45"/>
      <c r="DW258" s="45"/>
      <c r="DX258" s="45"/>
      <c r="DY258" s="45"/>
      <c r="DZ258" s="45"/>
      <c r="EA258" s="45"/>
      <c r="EB258" s="45"/>
    </row>
    <row r="259" customFormat="false" ht="12.75" hidden="false" customHeight="false" outlineLevel="0" collapsed="false">
      <c r="DF259" s="45"/>
      <c r="DG259" s="45"/>
      <c r="DH259" s="45"/>
      <c r="DI259" s="45"/>
      <c r="DJ259" s="45"/>
      <c r="DK259" s="45"/>
      <c r="DL259" s="45"/>
      <c r="DM259" s="45"/>
      <c r="DN259" s="45"/>
      <c r="DO259" s="45"/>
      <c r="DP259" s="45"/>
      <c r="DQ259" s="45"/>
      <c r="DR259" s="45"/>
      <c r="DS259" s="45"/>
      <c r="DT259" s="45"/>
      <c r="DU259" s="45"/>
      <c r="DV259" s="45"/>
      <c r="DW259" s="45"/>
      <c r="DX259" s="45"/>
      <c r="DY259" s="45"/>
      <c r="DZ259" s="45"/>
      <c r="EA259" s="45"/>
      <c r="EB259" s="45"/>
    </row>
    <row r="260" customFormat="false" ht="12.75" hidden="false" customHeight="false" outlineLevel="0" collapsed="false">
      <c r="DF260" s="45"/>
      <c r="DG260" s="45"/>
      <c r="DH260" s="45"/>
      <c r="DI260" s="45"/>
      <c r="DJ260" s="45"/>
      <c r="DK260" s="45"/>
      <c r="DL260" s="45"/>
      <c r="DM260" s="45"/>
      <c r="DN260" s="45"/>
      <c r="DO260" s="45"/>
      <c r="DP260" s="45"/>
      <c r="DQ260" s="45"/>
      <c r="DR260" s="45"/>
      <c r="DS260" s="45"/>
      <c r="DT260" s="45"/>
      <c r="DU260" s="45"/>
      <c r="DV260" s="45"/>
      <c r="DW260" s="45"/>
      <c r="DX260" s="45"/>
      <c r="DY260" s="45"/>
      <c r="DZ260" s="45"/>
      <c r="EA260" s="45"/>
      <c r="EB260" s="45"/>
    </row>
    <row r="261" customFormat="false" ht="12.75" hidden="false" customHeight="false" outlineLevel="0" collapsed="false">
      <c r="DF261" s="45"/>
      <c r="DG261" s="45"/>
      <c r="DH261" s="45"/>
      <c r="DI261" s="45"/>
      <c r="DJ261" s="45"/>
      <c r="DK261" s="45"/>
      <c r="DL261" s="45"/>
      <c r="DM261" s="45"/>
      <c r="DN261" s="45"/>
      <c r="DO261" s="45"/>
      <c r="DP261" s="45"/>
      <c r="DQ261" s="45"/>
      <c r="DR261" s="45"/>
      <c r="DS261" s="45"/>
      <c r="DT261" s="45"/>
      <c r="DU261" s="45"/>
      <c r="DV261" s="45"/>
      <c r="DW261" s="45"/>
      <c r="DX261" s="45"/>
      <c r="DY261" s="45"/>
      <c r="DZ261" s="45"/>
      <c r="EA261" s="45"/>
      <c r="EB261" s="45"/>
    </row>
    <row r="262" customFormat="false" ht="12.75" hidden="false" customHeight="false" outlineLevel="0" collapsed="false">
      <c r="DF262" s="45"/>
      <c r="DG262" s="45"/>
      <c r="DH262" s="45"/>
      <c r="DI262" s="45"/>
      <c r="DJ262" s="45"/>
      <c r="DK262" s="45"/>
      <c r="DL262" s="45"/>
      <c r="DM262" s="45"/>
      <c r="DN262" s="45"/>
      <c r="DO262" s="45"/>
      <c r="DP262" s="45"/>
      <c r="DQ262" s="45"/>
      <c r="DR262" s="45"/>
      <c r="DS262" s="45"/>
      <c r="DT262" s="45"/>
      <c r="DU262" s="45"/>
      <c r="DV262" s="45"/>
      <c r="DW262" s="45"/>
      <c r="DX262" s="45"/>
      <c r="DY262" s="45"/>
      <c r="DZ262" s="45"/>
      <c r="EA262" s="45"/>
      <c r="EB262" s="45"/>
    </row>
    <row r="263" customFormat="false" ht="12.75" hidden="false" customHeight="false" outlineLevel="0" collapsed="false">
      <c r="DF263" s="45"/>
      <c r="DG263" s="45"/>
      <c r="DH263" s="45"/>
      <c r="DI263" s="45"/>
      <c r="DJ263" s="45"/>
      <c r="DK263" s="45"/>
      <c r="DL263" s="45"/>
      <c r="DM263" s="45"/>
      <c r="DN263" s="45"/>
      <c r="DO263" s="45"/>
      <c r="DP263" s="45"/>
      <c r="DQ263" s="45"/>
      <c r="DR263" s="45"/>
      <c r="DS263" s="45"/>
      <c r="DT263" s="45"/>
      <c r="DU263" s="45"/>
      <c r="DV263" s="45"/>
      <c r="DW263" s="45"/>
      <c r="DX263" s="45"/>
      <c r="DY263" s="45"/>
      <c r="DZ263" s="45"/>
      <c r="EA263" s="45"/>
      <c r="EB263" s="45"/>
    </row>
    <row r="264" customFormat="false" ht="12.75" hidden="false" customHeight="false" outlineLevel="0" collapsed="false">
      <c r="DF264" s="45"/>
      <c r="DG264" s="45"/>
      <c r="DH264" s="45"/>
      <c r="DI264" s="45"/>
      <c r="DJ264" s="45"/>
      <c r="DK264" s="45"/>
      <c r="DL264" s="45"/>
      <c r="DM264" s="45"/>
      <c r="DN264" s="45"/>
      <c r="DO264" s="45"/>
      <c r="DP264" s="45"/>
      <c r="DQ264" s="45"/>
      <c r="DR264" s="45"/>
      <c r="DS264" s="45"/>
      <c r="DT264" s="45"/>
      <c r="DU264" s="45"/>
      <c r="DV264" s="45"/>
      <c r="DW264" s="45"/>
      <c r="DX264" s="45"/>
      <c r="DY264" s="45"/>
      <c r="DZ264" s="45"/>
      <c r="EA264" s="45"/>
      <c r="EB264" s="45"/>
    </row>
    <row r="265" customFormat="false" ht="12.75" hidden="false" customHeight="false" outlineLevel="0" collapsed="false">
      <c r="DF265" s="45"/>
      <c r="DG265" s="45"/>
      <c r="DH265" s="45"/>
      <c r="DI265" s="45"/>
      <c r="DJ265" s="45"/>
      <c r="DK265" s="45"/>
      <c r="DL265" s="45"/>
      <c r="DM265" s="45"/>
      <c r="DN265" s="45"/>
      <c r="DO265" s="45"/>
      <c r="DP265" s="45"/>
      <c r="DQ265" s="45"/>
      <c r="DR265" s="45"/>
      <c r="DS265" s="45"/>
      <c r="DT265" s="45"/>
      <c r="DU265" s="45"/>
      <c r="DV265" s="45"/>
      <c r="DW265" s="45"/>
      <c r="DX265" s="45"/>
      <c r="DY265" s="45"/>
      <c r="DZ265" s="45"/>
      <c r="EA265" s="45"/>
      <c r="EB265" s="45"/>
    </row>
    <row r="266" customFormat="false" ht="12.75" hidden="false" customHeight="false" outlineLevel="0" collapsed="false">
      <c r="DF266" s="45"/>
      <c r="DG266" s="45"/>
      <c r="DH266" s="45"/>
      <c r="DI266" s="45"/>
      <c r="DJ266" s="45"/>
      <c r="DK266" s="45"/>
      <c r="DL266" s="45"/>
      <c r="DM266" s="45"/>
      <c r="DN266" s="45"/>
      <c r="DO266" s="45"/>
      <c r="DP266" s="45"/>
      <c r="DQ266" s="45"/>
      <c r="DR266" s="45"/>
      <c r="DS266" s="45"/>
      <c r="DT266" s="45"/>
      <c r="DU266" s="45"/>
      <c r="DV266" s="45"/>
      <c r="DW266" s="45"/>
      <c r="DX266" s="45"/>
      <c r="DY266" s="45"/>
      <c r="DZ266" s="45"/>
      <c r="EA266" s="45"/>
      <c r="EB266" s="45"/>
    </row>
    <row r="267" customFormat="false" ht="12.75" hidden="false" customHeight="false" outlineLevel="0" collapsed="false">
      <c r="DF267" s="45"/>
      <c r="DG267" s="45"/>
      <c r="DH267" s="45"/>
      <c r="DI267" s="45"/>
      <c r="DJ267" s="45"/>
      <c r="DK267" s="45"/>
      <c r="DL267" s="45"/>
      <c r="DM267" s="45"/>
      <c r="DN267" s="45"/>
      <c r="DO267" s="45"/>
      <c r="DP267" s="45"/>
      <c r="DQ267" s="45"/>
      <c r="DR267" s="45"/>
      <c r="DS267" s="45"/>
      <c r="DT267" s="45"/>
      <c r="DU267" s="45"/>
      <c r="DV267" s="45"/>
      <c r="DW267" s="45"/>
      <c r="DX267" s="45"/>
      <c r="DY267" s="45"/>
      <c r="DZ267" s="45"/>
      <c r="EA267" s="45"/>
      <c r="EB267" s="45"/>
    </row>
    <row r="268" customFormat="false" ht="12.75" hidden="false" customHeight="false" outlineLevel="0" collapsed="false">
      <c r="DF268" s="45"/>
      <c r="DG268" s="45"/>
      <c r="DH268" s="45"/>
      <c r="DI268" s="45"/>
      <c r="DJ268" s="45"/>
      <c r="DK268" s="45"/>
      <c r="DL268" s="45"/>
      <c r="DM268" s="45"/>
      <c r="DN268" s="45"/>
      <c r="DO268" s="45"/>
      <c r="DP268" s="45"/>
      <c r="DQ268" s="45"/>
      <c r="DR268" s="45"/>
      <c r="DS268" s="45"/>
      <c r="DT268" s="45"/>
      <c r="DU268" s="45"/>
      <c r="DV268" s="45"/>
      <c r="DW268" s="45"/>
      <c r="DX268" s="45"/>
      <c r="DY268" s="45"/>
      <c r="DZ268" s="45"/>
      <c r="EA268" s="45"/>
      <c r="EB268" s="45"/>
    </row>
    <row r="269" customFormat="false" ht="12.75" hidden="false" customHeight="false" outlineLevel="0" collapsed="false">
      <c r="DF269" s="45"/>
      <c r="DG269" s="45"/>
      <c r="DH269" s="45"/>
      <c r="DI269" s="45"/>
      <c r="DJ269" s="45"/>
      <c r="DK269" s="45"/>
      <c r="DL269" s="45"/>
      <c r="DM269" s="45"/>
      <c r="DN269" s="45"/>
      <c r="DO269" s="45"/>
      <c r="DP269" s="45"/>
      <c r="DQ269" s="45"/>
      <c r="DR269" s="45"/>
      <c r="DS269" s="45"/>
      <c r="DT269" s="45"/>
      <c r="DU269" s="45"/>
      <c r="DV269" s="45"/>
      <c r="DW269" s="45"/>
      <c r="DX269" s="45"/>
      <c r="DY269" s="45"/>
      <c r="DZ269" s="45"/>
      <c r="EA269" s="45"/>
      <c r="EB269" s="45"/>
    </row>
    <row r="270" customFormat="false" ht="12.75" hidden="false" customHeight="false" outlineLevel="0" collapsed="false">
      <c r="DF270" s="45"/>
      <c r="DG270" s="45"/>
      <c r="DH270" s="45"/>
      <c r="DI270" s="45"/>
      <c r="DJ270" s="45"/>
      <c r="DK270" s="45"/>
      <c r="DL270" s="45"/>
      <c r="DM270" s="45"/>
      <c r="DN270" s="45"/>
      <c r="DO270" s="45"/>
      <c r="DP270" s="45"/>
      <c r="DQ270" s="45"/>
      <c r="DR270" s="45"/>
      <c r="DS270" s="45"/>
      <c r="DT270" s="45"/>
      <c r="DU270" s="45"/>
      <c r="DV270" s="45"/>
      <c r="DW270" s="45"/>
      <c r="DX270" s="45"/>
      <c r="DY270" s="45"/>
      <c r="DZ270" s="45"/>
      <c r="EA270" s="45"/>
      <c r="EB270" s="45"/>
    </row>
    <row r="271" customFormat="false" ht="12.75" hidden="false" customHeight="false" outlineLevel="0" collapsed="false">
      <c r="DF271" s="45"/>
      <c r="DG271" s="45"/>
      <c r="DH271" s="45"/>
      <c r="DI271" s="45"/>
      <c r="DJ271" s="45"/>
      <c r="DK271" s="45"/>
      <c r="DL271" s="45"/>
      <c r="DM271" s="45"/>
      <c r="DN271" s="45"/>
      <c r="DO271" s="45"/>
      <c r="DP271" s="45"/>
      <c r="DQ271" s="45"/>
      <c r="DR271" s="45"/>
      <c r="DS271" s="45"/>
      <c r="DT271" s="45"/>
      <c r="DU271" s="45"/>
      <c r="DV271" s="45"/>
      <c r="DW271" s="45"/>
      <c r="DX271" s="45"/>
      <c r="DY271" s="45"/>
      <c r="DZ271" s="45"/>
      <c r="EA271" s="45"/>
      <c r="EB271" s="45"/>
    </row>
    <row r="272" customFormat="false" ht="12.75" hidden="false" customHeight="false" outlineLevel="0" collapsed="false">
      <c r="DF272" s="45"/>
      <c r="DG272" s="45"/>
      <c r="DH272" s="45"/>
      <c r="DI272" s="45"/>
      <c r="DJ272" s="45"/>
      <c r="DK272" s="45"/>
      <c r="DL272" s="45"/>
      <c r="DM272" s="45"/>
      <c r="DN272" s="45"/>
      <c r="DO272" s="45"/>
      <c r="DP272" s="45"/>
      <c r="DQ272" s="45"/>
      <c r="DR272" s="45"/>
      <c r="DS272" s="45"/>
      <c r="DT272" s="45"/>
      <c r="DU272" s="45"/>
      <c r="DV272" s="45"/>
      <c r="DW272" s="45"/>
      <c r="DX272" s="45"/>
      <c r="DY272" s="45"/>
      <c r="DZ272" s="45"/>
      <c r="EA272" s="45"/>
      <c r="EB272" s="45"/>
    </row>
    <row r="273" customFormat="false" ht="12.75" hidden="false" customHeight="false" outlineLevel="0" collapsed="false">
      <c r="DF273" s="45"/>
      <c r="DG273" s="45"/>
      <c r="DH273" s="45"/>
      <c r="DI273" s="45"/>
      <c r="DJ273" s="45"/>
      <c r="DK273" s="45"/>
      <c r="DL273" s="45"/>
      <c r="DM273" s="45"/>
      <c r="DN273" s="45"/>
      <c r="DO273" s="45"/>
      <c r="DP273" s="45"/>
      <c r="DQ273" s="45"/>
      <c r="DR273" s="45"/>
      <c r="DS273" s="45"/>
      <c r="DT273" s="45"/>
      <c r="DU273" s="45"/>
      <c r="DV273" s="45"/>
      <c r="DW273" s="45"/>
      <c r="DX273" s="45"/>
      <c r="DY273" s="45"/>
      <c r="DZ273" s="45"/>
      <c r="EA273" s="45"/>
      <c r="EB273" s="45"/>
    </row>
    <row r="274" customFormat="false" ht="12.75" hidden="false" customHeight="false" outlineLevel="0" collapsed="false">
      <c r="DF274" s="45"/>
      <c r="DG274" s="45"/>
      <c r="DH274" s="45"/>
      <c r="DI274" s="45"/>
      <c r="DJ274" s="45"/>
      <c r="DK274" s="45"/>
      <c r="DL274" s="45"/>
      <c r="DM274" s="45"/>
      <c r="DN274" s="45"/>
      <c r="DO274" s="45"/>
      <c r="DP274" s="45"/>
      <c r="DQ274" s="45"/>
      <c r="DR274" s="45"/>
      <c r="DS274" s="45"/>
      <c r="DT274" s="45"/>
      <c r="DU274" s="45"/>
      <c r="DV274" s="45"/>
      <c r="DW274" s="45"/>
      <c r="DX274" s="45"/>
      <c r="DY274" s="45"/>
      <c r="DZ274" s="45"/>
      <c r="EA274" s="45"/>
      <c r="EB274" s="45"/>
    </row>
    <row r="275" customFormat="false" ht="12.75" hidden="false" customHeight="false" outlineLevel="0" collapsed="false">
      <c r="DF275" s="45"/>
      <c r="DG275" s="45"/>
      <c r="DH275" s="45"/>
      <c r="DI275" s="45"/>
      <c r="DJ275" s="45"/>
      <c r="DK275" s="45"/>
      <c r="DL275" s="45"/>
      <c r="DM275" s="45"/>
      <c r="DN275" s="45"/>
      <c r="DO275" s="45"/>
      <c r="DP275" s="45"/>
      <c r="DQ275" s="45"/>
      <c r="DR275" s="45"/>
      <c r="DS275" s="45"/>
      <c r="DT275" s="45"/>
      <c r="DU275" s="45"/>
      <c r="DV275" s="45"/>
      <c r="DW275" s="45"/>
      <c r="DX275" s="45"/>
      <c r="DY275" s="45"/>
      <c r="DZ275" s="45"/>
      <c r="EA275" s="45"/>
      <c r="EB275" s="45"/>
    </row>
    <row r="276" customFormat="false" ht="12.75" hidden="false" customHeight="false" outlineLevel="0" collapsed="false">
      <c r="DF276" s="45"/>
      <c r="DG276" s="45"/>
      <c r="DH276" s="45"/>
      <c r="DI276" s="45"/>
      <c r="DJ276" s="45"/>
      <c r="DK276" s="45"/>
      <c r="DL276" s="45"/>
      <c r="DM276" s="45"/>
      <c r="DN276" s="45"/>
      <c r="DO276" s="45"/>
      <c r="DP276" s="45"/>
      <c r="DQ276" s="45"/>
      <c r="DR276" s="45"/>
      <c r="DS276" s="45"/>
      <c r="DT276" s="45"/>
      <c r="DU276" s="45"/>
      <c r="DV276" s="45"/>
      <c r="DW276" s="45"/>
      <c r="DX276" s="45"/>
      <c r="DY276" s="45"/>
      <c r="DZ276" s="45"/>
      <c r="EA276" s="45"/>
      <c r="EB276" s="45"/>
    </row>
    <row r="277" customFormat="false" ht="12.75" hidden="false" customHeight="false" outlineLevel="0" collapsed="false">
      <c r="DF277" s="45"/>
      <c r="DG277" s="45"/>
      <c r="DH277" s="45"/>
      <c r="DI277" s="45"/>
      <c r="DJ277" s="45"/>
      <c r="DK277" s="45"/>
      <c r="DL277" s="45"/>
      <c r="DM277" s="45"/>
      <c r="DN277" s="45"/>
      <c r="DO277" s="45"/>
      <c r="DP277" s="45"/>
      <c r="DQ277" s="45"/>
      <c r="DR277" s="45"/>
      <c r="DS277" s="45"/>
      <c r="DT277" s="45"/>
      <c r="DU277" s="45"/>
      <c r="DV277" s="45"/>
      <c r="DW277" s="45"/>
      <c r="DX277" s="45"/>
      <c r="DY277" s="45"/>
      <c r="DZ277" s="45"/>
      <c r="EA277" s="45"/>
      <c r="EB277" s="45"/>
    </row>
    <row r="278" customFormat="false" ht="12.75" hidden="false" customHeight="false" outlineLevel="0" collapsed="false">
      <c r="DF278" s="45"/>
      <c r="DG278" s="45"/>
      <c r="DH278" s="45"/>
      <c r="DI278" s="45"/>
      <c r="DJ278" s="45"/>
      <c r="DK278" s="45"/>
      <c r="DL278" s="45"/>
      <c r="DM278" s="45"/>
      <c r="DN278" s="45"/>
      <c r="DO278" s="45"/>
      <c r="DP278" s="45"/>
      <c r="DQ278" s="45"/>
      <c r="DR278" s="45"/>
      <c r="DS278" s="45"/>
      <c r="DT278" s="45"/>
      <c r="DU278" s="45"/>
      <c r="DV278" s="45"/>
      <c r="DW278" s="45"/>
      <c r="DX278" s="45"/>
      <c r="DY278" s="45"/>
      <c r="DZ278" s="45"/>
      <c r="EA278" s="45"/>
      <c r="EB278" s="45"/>
    </row>
    <row r="279" customFormat="false" ht="12.75" hidden="false" customHeight="false" outlineLevel="0" collapsed="false">
      <c r="DF279" s="45"/>
      <c r="DG279" s="45"/>
      <c r="DH279" s="45"/>
      <c r="DI279" s="45"/>
      <c r="DJ279" s="45"/>
      <c r="DK279" s="45"/>
      <c r="DL279" s="45"/>
      <c r="DM279" s="45"/>
      <c r="DN279" s="45"/>
      <c r="DO279" s="45"/>
      <c r="DP279" s="45"/>
      <c r="DQ279" s="45"/>
      <c r="DR279" s="45"/>
      <c r="DS279" s="45"/>
      <c r="DT279" s="45"/>
      <c r="DU279" s="45"/>
      <c r="DV279" s="45"/>
      <c r="DW279" s="45"/>
      <c r="DX279" s="45"/>
      <c r="DY279" s="45"/>
      <c r="DZ279" s="45"/>
      <c r="EA279" s="45"/>
      <c r="EB279" s="45"/>
    </row>
    <row r="280" customFormat="false" ht="12.75" hidden="false" customHeight="false" outlineLevel="0" collapsed="false">
      <c r="DF280" s="45"/>
      <c r="DG280" s="45"/>
      <c r="DH280" s="45"/>
      <c r="DI280" s="45"/>
      <c r="DJ280" s="45"/>
      <c r="DK280" s="45"/>
      <c r="DL280" s="45"/>
      <c r="DM280" s="45"/>
      <c r="DN280" s="45"/>
      <c r="DO280" s="45"/>
      <c r="DP280" s="45"/>
      <c r="DQ280" s="45"/>
      <c r="DR280" s="45"/>
      <c r="DS280" s="45"/>
      <c r="DT280" s="45"/>
      <c r="DU280" s="45"/>
      <c r="DV280" s="45"/>
      <c r="DW280" s="45"/>
      <c r="DX280" s="45"/>
      <c r="DY280" s="45"/>
      <c r="DZ280" s="45"/>
      <c r="EA280" s="45"/>
      <c r="EB280" s="45"/>
    </row>
    <row r="281" customFormat="false" ht="12.75" hidden="false" customHeight="false" outlineLevel="0" collapsed="false">
      <c r="DF281" s="45"/>
      <c r="DG281" s="45"/>
      <c r="DH281" s="45"/>
      <c r="DI281" s="45"/>
      <c r="DJ281" s="45"/>
      <c r="DK281" s="45"/>
      <c r="DL281" s="45"/>
      <c r="DM281" s="45"/>
      <c r="DN281" s="45"/>
      <c r="DO281" s="45"/>
      <c r="DP281" s="45"/>
      <c r="DQ281" s="45"/>
      <c r="DR281" s="45"/>
      <c r="DS281" s="45"/>
      <c r="DT281" s="45"/>
      <c r="DU281" s="45"/>
      <c r="DV281" s="45"/>
      <c r="DW281" s="45"/>
      <c r="DX281" s="45"/>
      <c r="DY281" s="45"/>
      <c r="DZ281" s="45"/>
      <c r="EA281" s="45"/>
      <c r="EB281" s="45"/>
    </row>
    <row r="282" customFormat="false" ht="12.75" hidden="false" customHeight="false" outlineLevel="0" collapsed="false">
      <c r="DF282" s="45"/>
      <c r="DG282" s="45"/>
      <c r="DH282" s="45"/>
      <c r="DI282" s="45"/>
      <c r="DJ282" s="45"/>
      <c r="DK282" s="45"/>
      <c r="DL282" s="45"/>
      <c r="DM282" s="45"/>
      <c r="DN282" s="45"/>
      <c r="DO282" s="45"/>
      <c r="DP282" s="45"/>
      <c r="DQ282" s="45"/>
      <c r="DR282" s="45"/>
      <c r="DS282" s="45"/>
      <c r="DT282" s="45"/>
      <c r="DU282" s="45"/>
      <c r="DV282" s="45"/>
      <c r="DW282" s="45"/>
      <c r="DX282" s="45"/>
      <c r="DY282" s="45"/>
      <c r="DZ282" s="45"/>
      <c r="EA282" s="45"/>
      <c r="EB282" s="45"/>
    </row>
    <row r="283" customFormat="false" ht="12.75" hidden="false" customHeight="false" outlineLevel="0" collapsed="false">
      <c r="DF283" s="45"/>
      <c r="DG283" s="45"/>
      <c r="DH283" s="45"/>
      <c r="DI283" s="45"/>
      <c r="DJ283" s="45"/>
      <c r="DK283" s="45"/>
      <c r="DL283" s="45"/>
      <c r="DM283" s="45"/>
      <c r="DN283" s="45"/>
      <c r="DO283" s="45"/>
      <c r="DP283" s="45"/>
      <c r="DQ283" s="45"/>
      <c r="DR283" s="45"/>
      <c r="DS283" s="45"/>
      <c r="DT283" s="45"/>
      <c r="DU283" s="45"/>
      <c r="DV283" s="45"/>
      <c r="DW283" s="45"/>
      <c r="DX283" s="45"/>
      <c r="DY283" s="45"/>
      <c r="DZ283" s="45"/>
      <c r="EA283" s="45"/>
      <c r="EB283" s="45"/>
    </row>
    <row r="284" customFormat="false" ht="12.75" hidden="false" customHeight="false" outlineLevel="0" collapsed="false">
      <c r="DF284" s="45"/>
      <c r="DG284" s="45"/>
      <c r="DH284" s="45"/>
      <c r="DI284" s="45"/>
      <c r="DJ284" s="45"/>
      <c r="DK284" s="45"/>
      <c r="DL284" s="45"/>
      <c r="DM284" s="45"/>
      <c r="DN284" s="45"/>
      <c r="DO284" s="45"/>
      <c r="DP284" s="45"/>
      <c r="DQ284" s="45"/>
      <c r="DR284" s="45"/>
      <c r="DS284" s="45"/>
      <c r="DT284" s="45"/>
      <c r="DU284" s="45"/>
      <c r="DV284" s="45"/>
      <c r="DW284" s="45"/>
      <c r="DX284" s="45"/>
      <c r="DY284" s="45"/>
      <c r="DZ284" s="45"/>
      <c r="EA284" s="45"/>
      <c r="EB284" s="45"/>
    </row>
    <row r="285" customFormat="false" ht="12.75" hidden="false" customHeight="false" outlineLevel="0" collapsed="false">
      <c r="DF285" s="45"/>
      <c r="DG285" s="45"/>
      <c r="DH285" s="45"/>
      <c r="DI285" s="45"/>
      <c r="DJ285" s="45"/>
      <c r="DK285" s="45"/>
      <c r="DL285" s="45"/>
      <c r="DM285" s="45"/>
      <c r="DN285" s="45"/>
      <c r="DO285" s="45"/>
      <c r="DP285" s="45"/>
      <c r="DQ285" s="45"/>
      <c r="DR285" s="45"/>
      <c r="DS285" s="45"/>
      <c r="DT285" s="45"/>
      <c r="DU285" s="45"/>
      <c r="DV285" s="45"/>
      <c r="DW285" s="45"/>
      <c r="DX285" s="45"/>
      <c r="DY285" s="45"/>
      <c r="DZ285" s="45"/>
      <c r="EA285" s="45"/>
      <c r="EB285" s="45"/>
    </row>
    <row r="286" customFormat="false" ht="12.75" hidden="false" customHeight="false" outlineLevel="0" collapsed="false">
      <c r="DF286" s="45"/>
      <c r="DG286" s="45"/>
      <c r="DH286" s="45"/>
      <c r="DI286" s="45"/>
      <c r="DJ286" s="45"/>
      <c r="DK286" s="45"/>
      <c r="DL286" s="45"/>
      <c r="DM286" s="45"/>
      <c r="DN286" s="45"/>
      <c r="DO286" s="45"/>
      <c r="DP286" s="45"/>
      <c r="DQ286" s="45"/>
      <c r="DR286" s="45"/>
      <c r="DS286" s="45"/>
      <c r="DT286" s="45"/>
      <c r="DU286" s="45"/>
      <c r="DV286" s="45"/>
      <c r="DW286" s="45"/>
      <c r="DX286" s="45"/>
      <c r="DY286" s="45"/>
      <c r="DZ286" s="45"/>
      <c r="EA286" s="45"/>
      <c r="EB286" s="45"/>
    </row>
    <row r="287" customFormat="false" ht="12.75" hidden="false" customHeight="false" outlineLevel="0" collapsed="false">
      <c r="DF287" s="45"/>
      <c r="DG287" s="45"/>
      <c r="DH287" s="45"/>
      <c r="DI287" s="45"/>
      <c r="DJ287" s="45"/>
      <c r="DK287" s="45"/>
      <c r="DL287" s="45"/>
      <c r="DM287" s="45"/>
      <c r="DN287" s="45"/>
      <c r="DO287" s="45"/>
      <c r="DP287" s="45"/>
      <c r="DQ287" s="45"/>
      <c r="DR287" s="45"/>
      <c r="DS287" s="45"/>
      <c r="DT287" s="45"/>
      <c r="DU287" s="45"/>
      <c r="DV287" s="45"/>
      <c r="DW287" s="45"/>
      <c r="DX287" s="45"/>
      <c r="DY287" s="45"/>
      <c r="DZ287" s="45"/>
      <c r="EA287" s="45"/>
      <c r="EB287" s="45"/>
    </row>
    <row r="288" customFormat="false" ht="12.75" hidden="false" customHeight="false" outlineLevel="0" collapsed="false">
      <c r="DF288" s="45"/>
      <c r="DG288" s="45"/>
      <c r="DH288" s="45"/>
      <c r="DI288" s="45"/>
      <c r="DJ288" s="45"/>
      <c r="DK288" s="45"/>
      <c r="DL288" s="45"/>
      <c r="DM288" s="45"/>
      <c r="DN288" s="45"/>
      <c r="DO288" s="45"/>
      <c r="DP288" s="45"/>
      <c r="DQ288" s="45"/>
      <c r="DR288" s="45"/>
      <c r="DS288" s="45"/>
      <c r="DT288" s="45"/>
      <c r="DU288" s="45"/>
      <c r="DV288" s="45"/>
      <c r="DW288" s="45"/>
      <c r="DX288" s="45"/>
      <c r="DY288" s="45"/>
      <c r="DZ288" s="45"/>
      <c r="EA288" s="45"/>
      <c r="EB288" s="45"/>
    </row>
    <row r="289" customFormat="false" ht="12.75" hidden="false" customHeight="false" outlineLevel="0" collapsed="false">
      <c r="DF289" s="45"/>
      <c r="DG289" s="45"/>
      <c r="DH289" s="45"/>
      <c r="DI289" s="45"/>
      <c r="DJ289" s="45"/>
      <c r="DK289" s="45"/>
      <c r="DL289" s="45"/>
      <c r="DM289" s="45"/>
      <c r="DN289" s="45"/>
      <c r="DO289" s="45"/>
      <c r="DP289" s="45"/>
      <c r="DQ289" s="45"/>
      <c r="DR289" s="45"/>
      <c r="DS289" s="45"/>
      <c r="DT289" s="45"/>
      <c r="DU289" s="45"/>
      <c r="DV289" s="45"/>
      <c r="DW289" s="45"/>
      <c r="DX289" s="45"/>
      <c r="DY289" s="45"/>
      <c r="DZ289" s="45"/>
      <c r="EA289" s="45"/>
      <c r="EB289" s="45"/>
    </row>
    <row r="290" customFormat="false" ht="12.75" hidden="false" customHeight="false" outlineLevel="0" collapsed="false">
      <c r="DF290" s="45"/>
      <c r="DG290" s="45"/>
      <c r="DH290" s="45"/>
      <c r="DI290" s="45"/>
      <c r="DJ290" s="45"/>
      <c r="DK290" s="45"/>
      <c r="DL290" s="45"/>
      <c r="DM290" s="45"/>
      <c r="DN290" s="45"/>
      <c r="DO290" s="45"/>
      <c r="DP290" s="45"/>
      <c r="DQ290" s="45"/>
      <c r="DR290" s="45"/>
      <c r="DS290" s="45"/>
      <c r="DT290" s="45"/>
      <c r="DU290" s="45"/>
      <c r="DV290" s="45"/>
      <c r="DW290" s="45"/>
      <c r="DX290" s="45"/>
      <c r="DY290" s="45"/>
      <c r="DZ290" s="45"/>
      <c r="EA290" s="45"/>
      <c r="EB290" s="45"/>
    </row>
    <row r="291" customFormat="false" ht="12.75" hidden="false" customHeight="false" outlineLevel="0" collapsed="false">
      <c r="DF291" s="45"/>
      <c r="DG291" s="45"/>
      <c r="DH291" s="45"/>
      <c r="DI291" s="45"/>
      <c r="DJ291" s="45"/>
      <c r="DK291" s="45"/>
      <c r="DL291" s="45"/>
      <c r="DM291" s="45"/>
      <c r="DN291" s="45"/>
      <c r="DO291" s="45"/>
      <c r="DP291" s="45"/>
      <c r="DQ291" s="45"/>
      <c r="DR291" s="45"/>
      <c r="DS291" s="45"/>
      <c r="DT291" s="45"/>
      <c r="DU291" s="45"/>
      <c r="DV291" s="45"/>
      <c r="DW291" s="45"/>
      <c r="DX291" s="45"/>
      <c r="DY291" s="45"/>
      <c r="DZ291" s="45"/>
      <c r="EA291" s="45"/>
      <c r="EB291" s="45"/>
    </row>
    <row r="292" customFormat="false" ht="12.75" hidden="false" customHeight="false" outlineLevel="0" collapsed="false">
      <c r="DF292" s="45"/>
      <c r="DG292" s="45"/>
      <c r="DH292" s="45"/>
      <c r="DI292" s="45"/>
      <c r="DJ292" s="45"/>
      <c r="DK292" s="45"/>
      <c r="DL292" s="45"/>
      <c r="DM292" s="45"/>
      <c r="DN292" s="45"/>
      <c r="DO292" s="45"/>
      <c r="DP292" s="45"/>
      <c r="DQ292" s="45"/>
      <c r="DR292" s="45"/>
      <c r="DS292" s="45"/>
      <c r="DT292" s="45"/>
      <c r="DU292" s="45"/>
      <c r="DV292" s="45"/>
      <c r="DW292" s="45"/>
      <c r="DX292" s="45"/>
      <c r="DY292" s="45"/>
      <c r="DZ292" s="45"/>
      <c r="EA292" s="45"/>
      <c r="EB292" s="45"/>
    </row>
    <row r="293" customFormat="false" ht="12.75" hidden="false" customHeight="false" outlineLevel="0" collapsed="false">
      <c r="DF293" s="45"/>
      <c r="DG293" s="45"/>
      <c r="DH293" s="45"/>
      <c r="DI293" s="45"/>
      <c r="DJ293" s="45"/>
      <c r="DK293" s="45"/>
      <c r="DL293" s="45"/>
      <c r="DM293" s="45"/>
      <c r="DN293" s="45"/>
      <c r="DO293" s="45"/>
      <c r="DP293" s="45"/>
      <c r="DQ293" s="45"/>
      <c r="DR293" s="45"/>
      <c r="DS293" s="45"/>
      <c r="DT293" s="45"/>
      <c r="DU293" s="45"/>
      <c r="DV293" s="45"/>
      <c r="DW293" s="45"/>
      <c r="DX293" s="45"/>
      <c r="DY293" s="45"/>
      <c r="DZ293" s="45"/>
      <c r="EA293" s="45"/>
      <c r="EB293" s="45"/>
    </row>
    <row r="294" customFormat="false" ht="12.75" hidden="false" customHeight="false" outlineLevel="0" collapsed="false">
      <c r="DF294" s="45"/>
      <c r="DG294" s="45"/>
      <c r="DH294" s="45"/>
      <c r="DI294" s="45"/>
      <c r="DJ294" s="45"/>
      <c r="DK294" s="45"/>
      <c r="DL294" s="45"/>
      <c r="DM294" s="45"/>
      <c r="DN294" s="45"/>
      <c r="DO294" s="45"/>
      <c r="DP294" s="45"/>
      <c r="DQ294" s="45"/>
      <c r="DR294" s="45"/>
      <c r="DS294" s="45"/>
      <c r="DT294" s="45"/>
      <c r="DU294" s="45"/>
      <c r="DV294" s="45"/>
      <c r="DW294" s="45"/>
      <c r="DX294" s="45"/>
      <c r="DY294" s="45"/>
      <c r="DZ294" s="45"/>
      <c r="EA294" s="45"/>
      <c r="EB294" s="45"/>
    </row>
    <row r="295" customFormat="false" ht="12.75" hidden="false" customHeight="false" outlineLevel="0" collapsed="false">
      <c r="DF295" s="45"/>
      <c r="DG295" s="45"/>
      <c r="DH295" s="45"/>
      <c r="DI295" s="45"/>
      <c r="DJ295" s="45"/>
      <c r="DK295" s="45"/>
      <c r="DL295" s="45"/>
      <c r="DM295" s="45"/>
      <c r="DN295" s="45"/>
      <c r="DO295" s="45"/>
      <c r="DP295" s="45"/>
      <c r="DQ295" s="45"/>
      <c r="DR295" s="45"/>
      <c r="DS295" s="45"/>
      <c r="DT295" s="45"/>
      <c r="DU295" s="45"/>
      <c r="DV295" s="45"/>
      <c r="DW295" s="45"/>
      <c r="DX295" s="45"/>
      <c r="DY295" s="45"/>
      <c r="DZ295" s="45"/>
      <c r="EA295" s="45"/>
      <c r="EB295" s="45"/>
    </row>
    <row r="296" customFormat="false" ht="12.75" hidden="false" customHeight="false" outlineLevel="0" collapsed="false">
      <c r="DF296" s="45"/>
      <c r="DG296" s="45"/>
      <c r="DH296" s="45"/>
      <c r="DI296" s="45"/>
      <c r="DJ296" s="45"/>
      <c r="DK296" s="45"/>
      <c r="DL296" s="45"/>
      <c r="DM296" s="45"/>
      <c r="DN296" s="45"/>
      <c r="DO296" s="45"/>
      <c r="DP296" s="45"/>
      <c r="DQ296" s="45"/>
      <c r="DR296" s="45"/>
      <c r="DS296" s="45"/>
      <c r="DT296" s="45"/>
      <c r="DU296" s="45"/>
      <c r="DV296" s="45"/>
      <c r="DW296" s="45"/>
      <c r="DX296" s="45"/>
      <c r="DY296" s="45"/>
      <c r="DZ296" s="45"/>
      <c r="EA296" s="45"/>
      <c r="EB296" s="45"/>
    </row>
    <row r="297" customFormat="false" ht="12.75" hidden="false" customHeight="false" outlineLevel="0" collapsed="false">
      <c r="DF297" s="45"/>
      <c r="DG297" s="45"/>
      <c r="DH297" s="45"/>
      <c r="DI297" s="45"/>
      <c r="DJ297" s="45"/>
      <c r="DK297" s="45"/>
      <c r="DL297" s="45"/>
      <c r="DM297" s="45"/>
      <c r="DN297" s="45"/>
      <c r="DO297" s="45"/>
      <c r="DP297" s="45"/>
      <c r="DQ297" s="45"/>
      <c r="DR297" s="45"/>
      <c r="DS297" s="45"/>
      <c r="DT297" s="45"/>
      <c r="DU297" s="45"/>
      <c r="DV297" s="45"/>
      <c r="DW297" s="45"/>
      <c r="DX297" s="45"/>
      <c r="DY297" s="45"/>
      <c r="DZ297" s="45"/>
      <c r="EA297" s="45"/>
      <c r="EB297" s="45"/>
    </row>
    <row r="298" customFormat="false" ht="12.75" hidden="false" customHeight="false" outlineLevel="0" collapsed="false">
      <c r="DF298" s="45"/>
      <c r="DG298" s="45"/>
      <c r="DH298" s="45"/>
      <c r="DI298" s="45"/>
      <c r="DJ298" s="45"/>
      <c r="DK298" s="45"/>
      <c r="DL298" s="45"/>
      <c r="DM298" s="45"/>
      <c r="DN298" s="45"/>
      <c r="DO298" s="45"/>
      <c r="DP298" s="45"/>
      <c r="DQ298" s="45"/>
      <c r="DR298" s="45"/>
      <c r="DS298" s="45"/>
      <c r="DT298" s="45"/>
      <c r="DU298" s="45"/>
      <c r="DV298" s="45"/>
      <c r="DW298" s="45"/>
      <c r="DX298" s="45"/>
      <c r="DY298" s="45"/>
      <c r="DZ298" s="45"/>
      <c r="EA298" s="45"/>
      <c r="EB298" s="45"/>
    </row>
    <row r="299" customFormat="false" ht="12.75" hidden="false" customHeight="false" outlineLevel="0" collapsed="false">
      <c r="DF299" s="45"/>
      <c r="DG299" s="45"/>
      <c r="DH299" s="45"/>
      <c r="DI299" s="45"/>
      <c r="DJ299" s="45"/>
      <c r="DK299" s="45"/>
      <c r="DL299" s="45"/>
      <c r="DM299" s="45"/>
      <c r="DN299" s="45"/>
      <c r="DO299" s="45"/>
      <c r="DP299" s="45"/>
      <c r="DQ299" s="45"/>
      <c r="DR299" s="45"/>
      <c r="DS299" s="45"/>
      <c r="DT299" s="45"/>
      <c r="DU299" s="45"/>
      <c r="DV299" s="45"/>
      <c r="DW299" s="45"/>
      <c r="DX299" s="45"/>
      <c r="DY299" s="45"/>
      <c r="DZ299" s="45"/>
      <c r="EA299" s="45"/>
      <c r="EB299" s="45"/>
    </row>
    <row r="300" customFormat="false" ht="12.75" hidden="false" customHeight="false" outlineLevel="0" collapsed="false">
      <c r="DF300" s="45"/>
      <c r="DG300" s="45"/>
      <c r="DH300" s="45"/>
      <c r="DI300" s="45"/>
      <c r="DJ300" s="45"/>
      <c r="DK300" s="45"/>
      <c r="DL300" s="45"/>
      <c r="DM300" s="45"/>
      <c r="DN300" s="45"/>
      <c r="DO300" s="45"/>
      <c r="DP300" s="45"/>
      <c r="DQ300" s="45"/>
      <c r="DR300" s="45"/>
      <c r="DS300" s="45"/>
      <c r="DT300" s="45"/>
      <c r="DU300" s="45"/>
      <c r="DV300" s="45"/>
      <c r="DW300" s="45"/>
      <c r="DX300" s="45"/>
      <c r="DY300" s="45"/>
      <c r="DZ300" s="45"/>
      <c r="EA300" s="45"/>
      <c r="EB300" s="45"/>
    </row>
    <row r="301" customFormat="false" ht="12.75" hidden="false" customHeight="false" outlineLevel="0" collapsed="false">
      <c r="DF301" s="45"/>
      <c r="DG301" s="45"/>
      <c r="DH301" s="45"/>
      <c r="DI301" s="45"/>
      <c r="DJ301" s="45"/>
      <c r="DK301" s="45"/>
      <c r="DL301" s="45"/>
      <c r="DM301" s="45"/>
      <c r="DN301" s="45"/>
      <c r="DO301" s="45"/>
      <c r="DP301" s="45"/>
      <c r="DQ301" s="45"/>
      <c r="DR301" s="45"/>
      <c r="DS301" s="45"/>
      <c r="DT301" s="45"/>
      <c r="DU301" s="45"/>
      <c r="DV301" s="45"/>
      <c r="DW301" s="45"/>
      <c r="DX301" s="45"/>
      <c r="DY301" s="45"/>
      <c r="DZ301" s="45"/>
      <c r="EA301" s="45"/>
      <c r="EB301" s="45"/>
    </row>
  </sheetData>
  <mergeCells count="9">
    <mergeCell ref="I2:AE2"/>
    <mergeCell ref="AH2:BD2"/>
    <mergeCell ref="BG2:CC2"/>
    <mergeCell ref="CF2:DB2"/>
    <mergeCell ref="DE2:EA2"/>
    <mergeCell ref="ED2:EZ2"/>
    <mergeCell ref="FC2:FY2"/>
    <mergeCell ref="GB2:GX2"/>
    <mergeCell ref="HA2:HW2"/>
  </mergeCells>
  <printOptions headings="false" gridLines="false" gridLinesSet="true" horizontalCentered="false" verticalCentered="true"/>
  <pageMargins left="0.747916666666667" right="0.747916666666667" top="0.984027777777778" bottom="0.984027777777778" header="0.5" footer="0.511811023622047"/>
  <pageSetup paperSize="5" scale="100" fitToWidth="6" fitToHeight="1" pageOrder="downThenOver" orientation="landscape" blackAndWhite="false" draft="false" cellComments="none" horizontalDpi="300" verticalDpi="300" copies="1"/>
  <headerFooter differentFirst="false" differentOddEven="false">
    <oddHeader>&amp;L&amp;D
Red Rock Expansion Ctrc's:  highlighted yellow
Capacity subject to ROFR:  purple&amp;CWest Capacity 2002 - 2010&amp;RCapacity through  May, 2002 1,090,000/d
Starting June, 2002 1,210,000/d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Y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9.85"/>
    <col collapsed="false" customWidth="true" hidden="false" outlineLevel="0" max="7" min="7" style="0" width="10.41"/>
    <col collapsed="false" customWidth="true" hidden="false" outlineLevel="0" max="10" min="10" style="0" width="10.13"/>
    <col collapsed="false" customWidth="true" hidden="false" outlineLevel="0" max="12" min="12" style="0" width="10.13"/>
    <col collapsed="false" customWidth="true" hidden="false" outlineLevel="0" max="14" min="14" style="0" width="10.13"/>
    <col collapsed="false" customWidth="true" hidden="false" outlineLevel="0" max="16" min="16" style="0" width="10.13"/>
    <col collapsed="false" customWidth="true" hidden="false" outlineLevel="0" max="18" min="18" style="0" width="10.13"/>
    <col collapsed="false" customWidth="true" hidden="false" outlineLevel="0" max="20" min="20" style="0" width="10.13"/>
    <col collapsed="false" customWidth="true" hidden="false" outlineLevel="0" max="22" min="22" style="0" width="10.13"/>
    <col collapsed="false" customWidth="true" hidden="false" outlineLevel="0" max="24" min="24" style="0" width="10.13"/>
    <col collapsed="false" customWidth="true" hidden="false" outlineLevel="0" max="26" min="26" style="0" width="10.13"/>
    <col collapsed="false" customWidth="true" hidden="false" outlineLevel="0" max="28" min="28" style="0" width="10.13"/>
    <col collapsed="false" customWidth="true" hidden="false" outlineLevel="0" max="30" min="30" style="0" width="10.13"/>
    <col collapsed="false" customWidth="true" hidden="false" outlineLevel="0" max="32" min="32" style="0" width="10.13"/>
    <col collapsed="false" customWidth="true" hidden="false" outlineLevel="0" max="33" min="33" style="0" width="11.13"/>
    <col collapsed="false" customWidth="true" hidden="false" outlineLevel="0" max="35" min="35" style="0" width="10.13"/>
    <col collapsed="false" customWidth="true" hidden="false" outlineLevel="0" max="37" min="37" style="0" width="10.13"/>
    <col collapsed="false" customWidth="true" hidden="false" outlineLevel="0" max="39" min="39" style="0" width="10.13"/>
    <col collapsed="false" customWidth="true" hidden="false" outlineLevel="0" max="41" min="41" style="0" width="10.13"/>
    <col collapsed="false" customWidth="true" hidden="false" outlineLevel="0" max="43" min="43" style="0" width="10.13"/>
    <col collapsed="false" customWidth="true" hidden="false" outlineLevel="0" max="45" min="45" style="0" width="10.13"/>
    <col collapsed="false" customWidth="true" hidden="false" outlineLevel="0" max="47" min="47" style="0" width="10.13"/>
    <col collapsed="false" customWidth="true" hidden="false" outlineLevel="0" max="49" min="49" style="0" width="10.13"/>
    <col collapsed="false" customWidth="true" hidden="false" outlineLevel="0" max="51" min="51" style="0" width="10.13"/>
    <col collapsed="false" customWidth="true" hidden="false" outlineLevel="0" max="53" min="53" style="0" width="10.13"/>
    <col collapsed="false" customWidth="true" hidden="false" outlineLevel="0" max="55" min="55" style="0" width="10.13"/>
    <col collapsed="false" customWidth="true" hidden="false" outlineLevel="0" max="57" min="57" style="0" width="10.13"/>
    <col collapsed="false" customWidth="true" hidden="false" outlineLevel="0" max="58" min="58" style="0" width="11.13"/>
    <col collapsed="false" customWidth="true" hidden="false" outlineLevel="0" max="60" min="60" style="0" width="10.13"/>
    <col collapsed="false" customWidth="true" hidden="false" outlineLevel="0" max="62" min="62" style="0" width="10.13"/>
    <col collapsed="false" customWidth="true" hidden="false" outlineLevel="0" max="64" min="64" style="0" width="10.13"/>
    <col collapsed="false" customWidth="true" hidden="false" outlineLevel="0" max="66" min="66" style="0" width="10.13"/>
    <col collapsed="false" customWidth="true" hidden="false" outlineLevel="0" max="68" min="68" style="0" width="10.13"/>
    <col collapsed="false" customWidth="true" hidden="false" outlineLevel="0" max="70" min="70" style="0" width="10.13"/>
    <col collapsed="false" customWidth="true" hidden="false" outlineLevel="0" max="72" min="72" style="0" width="10.13"/>
    <col collapsed="false" customWidth="true" hidden="false" outlineLevel="0" max="74" min="74" style="0" width="10.13"/>
    <col collapsed="false" customWidth="true" hidden="false" outlineLevel="0" max="76" min="76" style="0" width="10.13"/>
    <col collapsed="false" customWidth="true" hidden="false" outlineLevel="0" max="78" min="78" style="0" width="10.13"/>
    <col collapsed="false" customWidth="true" hidden="false" outlineLevel="0" max="80" min="80" style="0" width="10.13"/>
    <col collapsed="false" customWidth="true" hidden="false" outlineLevel="0" max="82" min="82" style="0" width="10.13"/>
    <col collapsed="false" customWidth="true" hidden="false" outlineLevel="0" max="83" min="83" style="0" width="11.42"/>
    <col collapsed="false" customWidth="true" hidden="false" outlineLevel="0" max="85" min="85" style="0" width="10.13"/>
    <col collapsed="false" customWidth="true" hidden="false" outlineLevel="0" max="87" min="87" style="0" width="10.13"/>
    <col collapsed="false" customWidth="true" hidden="false" outlineLevel="0" max="89" min="89" style="0" width="10.13"/>
    <col collapsed="false" customWidth="true" hidden="false" outlineLevel="0" max="91" min="91" style="0" width="10.13"/>
    <col collapsed="false" customWidth="true" hidden="false" outlineLevel="0" max="93" min="93" style="0" width="10.13"/>
    <col collapsed="false" customWidth="true" hidden="false" outlineLevel="0" max="95" min="95" style="0" width="10.13"/>
    <col collapsed="false" customWidth="true" hidden="false" outlineLevel="0" max="97" min="97" style="0" width="10.13"/>
    <col collapsed="false" customWidth="true" hidden="false" outlineLevel="0" max="99" min="99" style="0" width="10.13"/>
    <col collapsed="false" customWidth="true" hidden="false" outlineLevel="0" max="101" min="101" style="0" width="10.13"/>
    <col collapsed="false" customWidth="true" hidden="false" outlineLevel="0" max="103" min="103" style="0" width="10.13"/>
    <col collapsed="false" customWidth="true" hidden="false" outlineLevel="0" max="105" min="105" style="0" width="10.13"/>
    <col collapsed="false" customWidth="true" hidden="false" outlineLevel="0" max="107" min="107" style="0" width="10.13"/>
    <col collapsed="false" customWidth="true" hidden="false" outlineLevel="0" max="108" min="108" style="0" width="11.28"/>
    <col collapsed="false" customWidth="true" hidden="false" outlineLevel="0" max="110" min="110" style="0" width="10.13"/>
    <col collapsed="false" customWidth="true" hidden="false" outlineLevel="0" max="112" min="112" style="0" width="10.13"/>
    <col collapsed="false" customWidth="true" hidden="false" outlineLevel="0" max="114" min="114" style="0" width="10.13"/>
    <col collapsed="false" customWidth="true" hidden="false" outlineLevel="0" max="116" min="116" style="0" width="10.13"/>
    <col collapsed="false" customWidth="true" hidden="false" outlineLevel="0" max="118" min="118" style="0" width="10.13"/>
    <col collapsed="false" customWidth="true" hidden="false" outlineLevel="0" max="120" min="120" style="0" width="10.13"/>
    <col collapsed="false" customWidth="true" hidden="false" outlineLevel="0" max="122" min="122" style="0" width="10.13"/>
    <col collapsed="false" customWidth="true" hidden="false" outlineLevel="0" max="124" min="124" style="0" width="10.13"/>
    <col collapsed="false" customWidth="true" hidden="false" outlineLevel="0" max="126" min="126" style="0" width="10.13"/>
    <col collapsed="false" customWidth="true" hidden="false" outlineLevel="0" max="128" min="128" style="0" width="10.13"/>
    <col collapsed="false" customWidth="true" hidden="false" outlineLevel="0" max="130" min="130" style="0" width="10.13"/>
    <col collapsed="false" customWidth="true" hidden="false" outlineLevel="0" max="132" min="132" style="0" width="9.28"/>
    <col collapsed="false" customWidth="true" hidden="false" outlineLevel="0" max="133" min="133" style="0" width="11.56"/>
    <col collapsed="false" customWidth="true" hidden="false" outlineLevel="0" max="135" min="135" style="0" width="9.28"/>
    <col collapsed="false" customWidth="true" hidden="false" outlineLevel="0" max="137" min="137" style="0" width="9.28"/>
    <col collapsed="false" customWidth="true" hidden="false" outlineLevel="0" max="139" min="139" style="0" width="9.28"/>
    <col collapsed="false" customWidth="true" hidden="false" outlineLevel="0" max="141" min="141" style="0" width="9.28"/>
    <col collapsed="false" customWidth="true" hidden="false" outlineLevel="0" max="143" min="143" style="0" width="9.28"/>
    <col collapsed="false" customWidth="true" hidden="false" outlineLevel="0" max="145" min="145" style="0" width="9.28"/>
    <col collapsed="false" customWidth="true" hidden="false" outlineLevel="0" max="147" min="147" style="0" width="9.28"/>
    <col collapsed="false" customWidth="true" hidden="false" outlineLevel="0" max="149" min="149" style="0" width="9.28"/>
    <col collapsed="false" customWidth="true" hidden="false" outlineLevel="0" max="151" min="151" style="0" width="9.28"/>
    <col collapsed="false" customWidth="true" hidden="false" outlineLevel="0" max="153" min="153" style="0" width="9.28"/>
    <col collapsed="false" customWidth="true" hidden="false" outlineLevel="0" max="155" min="155" style="0" width="9.28"/>
    <col collapsed="false" customWidth="true" hidden="false" outlineLevel="0" max="157" min="157" style="0" width="9.28"/>
    <col collapsed="false" customWidth="true" hidden="false" outlineLevel="0" max="158" min="158" style="0" width="10.13"/>
    <col collapsed="false" customWidth="true" hidden="false" outlineLevel="0" max="160" min="160" style="0" width="9.28"/>
    <col collapsed="false" customWidth="true" hidden="false" outlineLevel="0" max="162" min="162" style="0" width="9.28"/>
    <col collapsed="false" customWidth="true" hidden="false" outlineLevel="0" max="164" min="164" style="0" width="9.28"/>
    <col collapsed="false" customWidth="true" hidden="false" outlineLevel="0" max="166" min="166" style="0" width="9.28"/>
    <col collapsed="false" customWidth="true" hidden="false" outlineLevel="0" max="168" min="168" style="0" width="9.28"/>
    <col collapsed="false" customWidth="true" hidden="false" outlineLevel="0" max="170" min="170" style="0" width="9.28"/>
    <col collapsed="false" customWidth="true" hidden="false" outlineLevel="0" max="172" min="172" style="0" width="9.28"/>
    <col collapsed="false" customWidth="true" hidden="false" outlineLevel="0" max="174" min="174" style="0" width="9.28"/>
    <col collapsed="false" customWidth="true" hidden="false" outlineLevel="0" max="176" min="176" style="0" width="9.28"/>
    <col collapsed="false" customWidth="true" hidden="false" outlineLevel="0" max="178" min="178" style="0" width="9.28"/>
    <col collapsed="false" customWidth="true" hidden="false" outlineLevel="0" max="180" min="180" style="0" width="9.28"/>
    <col collapsed="false" customWidth="true" hidden="false" outlineLevel="0" max="183" min="182" style="0" width="9.28"/>
    <col collapsed="false" customWidth="true" hidden="false" outlineLevel="0" max="185" min="185" style="0" width="9.28"/>
    <col collapsed="false" customWidth="true" hidden="false" outlineLevel="0" max="187" min="187" style="0" width="9.28"/>
    <col collapsed="false" customWidth="true" hidden="false" outlineLevel="0" max="189" min="189" style="0" width="9.28"/>
    <col collapsed="false" customWidth="true" hidden="false" outlineLevel="0" max="191" min="191" style="0" width="9.28"/>
    <col collapsed="false" customWidth="true" hidden="false" outlineLevel="0" max="193" min="193" style="0" width="9.28"/>
    <col collapsed="false" customWidth="true" hidden="false" outlineLevel="0" max="195" min="195" style="0" width="9.28"/>
    <col collapsed="false" customWidth="true" hidden="false" outlineLevel="0" max="197" min="197" style="0" width="9.28"/>
    <col collapsed="false" customWidth="true" hidden="false" outlineLevel="0" max="199" min="199" style="0" width="9.28"/>
    <col collapsed="false" customWidth="true" hidden="false" outlineLevel="0" max="201" min="201" style="0" width="9.28"/>
    <col collapsed="false" customWidth="true" hidden="false" outlineLevel="0" max="203" min="203" style="0" width="9.28"/>
    <col collapsed="false" customWidth="true" hidden="false" outlineLevel="0" max="205" min="205" style="0" width="9.28"/>
    <col collapsed="false" customWidth="true" hidden="false" outlineLevel="0" max="207" min="207" style="0" width="9.28"/>
    <col collapsed="false" customWidth="true" hidden="false" outlineLevel="0" max="208" min="208" style="0" width="10.56"/>
    <col collapsed="false" customWidth="true" hidden="false" outlineLevel="0" max="210" min="210" style="0" width="9.28"/>
    <col collapsed="false" customWidth="true" hidden="false" outlineLevel="0" max="212" min="212" style="0" width="9.28"/>
    <col collapsed="false" customWidth="true" hidden="false" outlineLevel="0" max="214" min="214" style="0" width="9.28"/>
    <col collapsed="false" customWidth="true" hidden="false" outlineLevel="0" max="216" min="216" style="0" width="9.28"/>
    <col collapsed="false" customWidth="true" hidden="false" outlineLevel="0" max="218" min="218" style="0" width="9.28"/>
    <col collapsed="false" customWidth="true" hidden="false" outlineLevel="0" max="220" min="220" style="0" width="9.28"/>
    <col collapsed="false" customWidth="true" hidden="false" outlineLevel="0" max="222" min="222" style="0" width="9.28"/>
    <col collapsed="false" customWidth="true" hidden="false" outlineLevel="0" max="224" min="224" style="0" width="9.28"/>
    <col collapsed="false" customWidth="true" hidden="false" outlineLevel="0" max="226" min="226" style="0" width="9.28"/>
    <col collapsed="false" customWidth="true" hidden="false" outlineLevel="0" max="228" min="228" style="0" width="9.28"/>
    <col collapsed="false" customWidth="true" hidden="false" outlineLevel="0" max="230" min="230" style="0" width="9.28"/>
    <col collapsed="false" customWidth="true" hidden="false" outlineLevel="0" max="232" min="232" style="0" width="9.28"/>
    <col collapsed="false" customWidth="true" hidden="false" outlineLevel="0" max="233" min="233" style="0" width="10.85"/>
  </cols>
  <sheetData>
    <row r="1" customFormat="false" ht="12.75" hidden="false" customHeight="false" outlineLevel="0" collapsed="false">
      <c r="A1" s="84" t="s">
        <v>51</v>
      </c>
    </row>
    <row r="2" customFormat="false" ht="13.5" hidden="false" customHeight="false" outlineLevel="0" collapsed="false">
      <c r="I2" s="2"/>
      <c r="J2" s="2"/>
      <c r="AG2" s="85" t="s">
        <v>52</v>
      </c>
      <c r="BF2" s="85" t="s">
        <v>52</v>
      </c>
      <c r="CE2" s="85" t="s">
        <v>52</v>
      </c>
      <c r="DD2" s="85" t="s">
        <v>52</v>
      </c>
      <c r="EC2" s="85" t="s">
        <v>52</v>
      </c>
      <c r="FB2" s="85" t="s">
        <v>52</v>
      </c>
      <c r="GA2" s="85" t="s">
        <v>52</v>
      </c>
      <c r="GZ2" s="85" t="s">
        <v>52</v>
      </c>
      <c r="HY2" s="85" t="s">
        <v>52</v>
      </c>
    </row>
    <row r="3" customFormat="false" ht="13.5" hidden="false" customHeight="false" outlineLevel="0" collapsed="false">
      <c r="A3" s="54" t="s">
        <v>1</v>
      </c>
      <c r="B3" s="0" t="s">
        <v>2</v>
      </c>
      <c r="C3" s="54" t="s">
        <v>3</v>
      </c>
      <c r="D3" s="0" t="s">
        <v>4</v>
      </c>
      <c r="E3" s="0" t="s">
        <v>5</v>
      </c>
      <c r="F3" s="0" t="s">
        <v>6</v>
      </c>
      <c r="G3" s="11" t="s">
        <v>7</v>
      </c>
      <c r="H3" s="12" t="s">
        <v>8</v>
      </c>
      <c r="I3" s="19" t="n">
        <v>37257</v>
      </c>
      <c r="J3" s="19"/>
      <c r="K3" s="16" t="n">
        <v>37288</v>
      </c>
      <c r="L3" s="16"/>
      <c r="M3" s="16" t="n">
        <v>37316</v>
      </c>
      <c r="N3" s="16"/>
      <c r="O3" s="16" t="n">
        <v>37347</v>
      </c>
      <c r="P3" s="16"/>
      <c r="Q3" s="16" t="n">
        <v>37377</v>
      </c>
      <c r="R3" s="16"/>
      <c r="S3" s="16" t="n">
        <v>37408</v>
      </c>
      <c r="T3" s="16"/>
      <c r="U3" s="16" t="n">
        <v>37438</v>
      </c>
      <c r="V3" s="16"/>
      <c r="W3" s="16" t="n">
        <v>37469</v>
      </c>
      <c r="X3" s="16"/>
      <c r="Y3" s="16" t="n">
        <v>37500</v>
      </c>
      <c r="Z3" s="16"/>
      <c r="AA3" s="16" t="n">
        <v>37530</v>
      </c>
      <c r="AB3" s="16"/>
      <c r="AC3" s="16" t="n">
        <v>37561</v>
      </c>
      <c r="AD3" s="16"/>
      <c r="AE3" s="16" t="n">
        <v>37591</v>
      </c>
      <c r="AF3" s="16"/>
      <c r="AG3" s="17" t="s">
        <v>9</v>
      </c>
      <c r="AH3" s="16" t="n">
        <v>37622</v>
      </c>
      <c r="AI3" s="16"/>
      <c r="AJ3" s="16" t="n">
        <v>37653</v>
      </c>
      <c r="AK3" s="16"/>
      <c r="AL3" s="16" t="n">
        <v>37681</v>
      </c>
      <c r="AM3" s="16"/>
      <c r="AN3" s="16" t="n">
        <v>37712</v>
      </c>
      <c r="AO3" s="16"/>
      <c r="AP3" s="16" t="n">
        <v>37742</v>
      </c>
      <c r="AQ3" s="16"/>
      <c r="AR3" s="16" t="n">
        <v>37773</v>
      </c>
      <c r="AS3" s="16"/>
      <c r="AT3" s="16" t="n">
        <v>37803</v>
      </c>
      <c r="AU3" s="16"/>
      <c r="AV3" s="16" t="n">
        <v>37834</v>
      </c>
      <c r="AW3" s="16"/>
      <c r="AX3" s="16" t="n">
        <v>37865</v>
      </c>
      <c r="AY3" s="16"/>
      <c r="AZ3" s="16" t="n">
        <v>37895</v>
      </c>
      <c r="BA3" s="16"/>
      <c r="BB3" s="16" t="n">
        <v>37926</v>
      </c>
      <c r="BC3" s="16"/>
      <c r="BD3" s="16" t="n">
        <v>37956</v>
      </c>
      <c r="BE3" s="16"/>
      <c r="BF3" s="17" t="s">
        <v>10</v>
      </c>
      <c r="BG3" s="16" t="n">
        <v>37987</v>
      </c>
      <c r="BH3" s="16"/>
      <c r="BI3" s="16" t="n">
        <v>38018</v>
      </c>
      <c r="BJ3" s="16"/>
      <c r="BK3" s="16" t="n">
        <v>38047</v>
      </c>
      <c r="BL3" s="16"/>
      <c r="BM3" s="16" t="n">
        <v>38078</v>
      </c>
      <c r="BN3" s="16"/>
      <c r="BO3" s="16" t="n">
        <v>38108</v>
      </c>
      <c r="BP3" s="16"/>
      <c r="BQ3" s="16" t="n">
        <v>38139</v>
      </c>
      <c r="BR3" s="16"/>
      <c r="BS3" s="16" t="n">
        <v>38169</v>
      </c>
      <c r="BT3" s="16"/>
      <c r="BU3" s="16" t="n">
        <v>38200</v>
      </c>
      <c r="BV3" s="16"/>
      <c r="BW3" s="16" t="n">
        <v>38231</v>
      </c>
      <c r="BX3" s="16"/>
      <c r="BY3" s="16" t="n">
        <v>38261</v>
      </c>
      <c r="BZ3" s="16"/>
      <c r="CA3" s="16" t="n">
        <v>38292</v>
      </c>
      <c r="CB3" s="16"/>
      <c r="CC3" s="16" t="n">
        <v>38322</v>
      </c>
      <c r="CD3" s="16"/>
      <c r="CE3" s="17" t="s">
        <v>11</v>
      </c>
      <c r="CF3" s="16" t="n">
        <v>38353</v>
      </c>
      <c r="CG3" s="16"/>
      <c r="CH3" s="16" t="n">
        <v>38384</v>
      </c>
      <c r="CI3" s="16"/>
      <c r="CJ3" s="16" t="n">
        <v>38412</v>
      </c>
      <c r="CK3" s="16"/>
      <c r="CL3" s="16" t="n">
        <v>38443</v>
      </c>
      <c r="CM3" s="16"/>
      <c r="CN3" s="16" t="n">
        <v>38473</v>
      </c>
      <c r="CO3" s="16"/>
      <c r="CP3" s="16" t="n">
        <v>38504</v>
      </c>
      <c r="CQ3" s="16"/>
      <c r="CR3" s="16" t="n">
        <v>38534</v>
      </c>
      <c r="CS3" s="16"/>
      <c r="CT3" s="16" t="n">
        <v>38565</v>
      </c>
      <c r="CU3" s="16"/>
      <c r="CV3" s="16" t="n">
        <v>38596</v>
      </c>
      <c r="CW3" s="16"/>
      <c r="CX3" s="16" t="n">
        <v>38626</v>
      </c>
      <c r="CY3" s="16"/>
      <c r="CZ3" s="16" t="n">
        <v>38657</v>
      </c>
      <c r="DA3" s="16"/>
      <c r="DB3" s="16" t="n">
        <v>38687</v>
      </c>
      <c r="DC3" s="16"/>
      <c r="DD3" s="17" t="s">
        <v>12</v>
      </c>
      <c r="DE3" s="16" t="n">
        <v>38718</v>
      </c>
      <c r="DF3" s="16"/>
      <c r="DG3" s="16" t="n">
        <v>38749</v>
      </c>
      <c r="DH3" s="16"/>
      <c r="DI3" s="16" t="n">
        <v>38777</v>
      </c>
      <c r="DJ3" s="16"/>
      <c r="DK3" s="16" t="n">
        <v>38808</v>
      </c>
      <c r="DL3" s="16"/>
      <c r="DM3" s="16" t="n">
        <v>38838</v>
      </c>
      <c r="DN3" s="16"/>
      <c r="DO3" s="16" t="n">
        <v>38869</v>
      </c>
      <c r="DP3" s="16"/>
      <c r="DQ3" s="16" t="n">
        <v>38899</v>
      </c>
      <c r="DR3" s="16"/>
      <c r="DS3" s="16" t="n">
        <v>38930</v>
      </c>
      <c r="DT3" s="16"/>
      <c r="DU3" s="16" t="n">
        <v>38961</v>
      </c>
      <c r="DV3" s="16"/>
      <c r="DW3" s="16" t="n">
        <v>38991</v>
      </c>
      <c r="DX3" s="16"/>
      <c r="DY3" s="16" t="n">
        <v>39022</v>
      </c>
      <c r="DZ3" s="16"/>
      <c r="EA3" s="16" t="n">
        <v>39052</v>
      </c>
      <c r="EB3" s="16"/>
      <c r="EC3" s="17" t="s">
        <v>13</v>
      </c>
      <c r="ED3" s="16" t="n">
        <v>39083</v>
      </c>
      <c r="EE3" s="16"/>
      <c r="EF3" s="16" t="n">
        <v>39114</v>
      </c>
      <c r="EG3" s="16"/>
      <c r="EH3" s="16" t="n">
        <v>39142</v>
      </c>
      <c r="EI3" s="16"/>
      <c r="EJ3" s="16" t="n">
        <v>39173</v>
      </c>
      <c r="EK3" s="16"/>
      <c r="EL3" s="16" t="n">
        <v>39203</v>
      </c>
      <c r="EM3" s="16"/>
      <c r="EN3" s="16" t="n">
        <v>39234</v>
      </c>
      <c r="EO3" s="16"/>
      <c r="EP3" s="16" t="n">
        <v>39264</v>
      </c>
      <c r="EQ3" s="16"/>
      <c r="ER3" s="16" t="n">
        <v>39295</v>
      </c>
      <c r="ES3" s="16"/>
      <c r="ET3" s="16" t="n">
        <v>39326</v>
      </c>
      <c r="EU3" s="16"/>
      <c r="EV3" s="16" t="n">
        <v>39356</v>
      </c>
      <c r="EW3" s="16"/>
      <c r="EX3" s="16" t="n">
        <v>39387</v>
      </c>
      <c r="EY3" s="16"/>
      <c r="EZ3" s="16" t="n">
        <v>39417</v>
      </c>
      <c r="FA3" s="16"/>
      <c r="FB3" s="17" t="s">
        <v>14</v>
      </c>
      <c r="FC3" s="16" t="n">
        <v>39448</v>
      </c>
      <c r="FD3" s="16"/>
      <c r="FE3" s="16" t="n">
        <v>39479</v>
      </c>
      <c r="FF3" s="16"/>
      <c r="FG3" s="16" t="n">
        <v>39508</v>
      </c>
      <c r="FH3" s="16"/>
      <c r="FI3" s="16" t="n">
        <v>39539</v>
      </c>
      <c r="FJ3" s="16"/>
      <c r="FK3" s="16" t="n">
        <v>39569</v>
      </c>
      <c r="FL3" s="16"/>
      <c r="FM3" s="16" t="n">
        <v>39600</v>
      </c>
      <c r="FN3" s="16"/>
      <c r="FO3" s="16" t="n">
        <v>39630</v>
      </c>
      <c r="FP3" s="16"/>
      <c r="FQ3" s="16" t="n">
        <v>39661</v>
      </c>
      <c r="FR3" s="16"/>
      <c r="FS3" s="16" t="n">
        <v>39692</v>
      </c>
      <c r="FT3" s="16"/>
      <c r="FU3" s="16" t="n">
        <v>39722</v>
      </c>
      <c r="FV3" s="16"/>
      <c r="FW3" s="16" t="n">
        <v>39753</v>
      </c>
      <c r="FX3" s="16"/>
      <c r="FY3" s="16" t="n">
        <v>39783</v>
      </c>
      <c r="FZ3" s="16"/>
      <c r="GA3" s="17" t="s">
        <v>15</v>
      </c>
      <c r="GB3" s="16" t="n">
        <v>39814</v>
      </c>
      <c r="GC3" s="16"/>
      <c r="GD3" s="16" t="n">
        <v>39845</v>
      </c>
      <c r="GE3" s="16"/>
      <c r="GF3" s="16" t="n">
        <v>39873</v>
      </c>
      <c r="GG3" s="16"/>
      <c r="GH3" s="16" t="n">
        <v>39904</v>
      </c>
      <c r="GI3" s="16"/>
      <c r="GJ3" s="16" t="n">
        <v>39934</v>
      </c>
      <c r="GK3" s="16"/>
      <c r="GL3" s="16" t="n">
        <v>39965</v>
      </c>
      <c r="GM3" s="16"/>
      <c r="GN3" s="16" t="n">
        <v>39995</v>
      </c>
      <c r="GO3" s="16"/>
      <c r="GP3" s="16" t="n">
        <v>40026</v>
      </c>
      <c r="GQ3" s="16"/>
      <c r="GR3" s="16" t="n">
        <v>40057</v>
      </c>
      <c r="GS3" s="16"/>
      <c r="GT3" s="16" t="n">
        <v>40087</v>
      </c>
      <c r="GU3" s="16"/>
      <c r="GV3" s="16" t="n">
        <v>40118</v>
      </c>
      <c r="GW3" s="16"/>
      <c r="GX3" s="16" t="n">
        <v>40148</v>
      </c>
      <c r="GY3" s="16"/>
      <c r="GZ3" s="17" t="s">
        <v>16</v>
      </c>
      <c r="HA3" s="16" t="n">
        <v>40179</v>
      </c>
      <c r="HB3" s="16"/>
      <c r="HC3" s="16" t="n">
        <v>40210</v>
      </c>
      <c r="HD3" s="16"/>
      <c r="HE3" s="16" t="n">
        <v>40238</v>
      </c>
      <c r="HF3" s="16"/>
      <c r="HG3" s="16" t="n">
        <v>40269</v>
      </c>
      <c r="HH3" s="16"/>
      <c r="HI3" s="16" t="n">
        <v>40299</v>
      </c>
      <c r="HJ3" s="16"/>
      <c r="HK3" s="16" t="n">
        <v>40330</v>
      </c>
      <c r="HL3" s="16"/>
      <c r="HM3" s="16" t="n">
        <v>40360</v>
      </c>
      <c r="HN3" s="16"/>
      <c r="HO3" s="16" t="n">
        <v>40391</v>
      </c>
      <c r="HP3" s="16"/>
      <c r="HQ3" s="16" t="n">
        <v>40422</v>
      </c>
      <c r="HR3" s="16"/>
      <c r="HS3" s="16" t="n">
        <v>40452</v>
      </c>
      <c r="HT3" s="16"/>
      <c r="HU3" s="16" t="n">
        <v>40483</v>
      </c>
      <c r="HV3" s="16"/>
      <c r="HW3" s="16" t="n">
        <v>40513</v>
      </c>
      <c r="HY3" s="85" t="s">
        <v>17</v>
      </c>
    </row>
    <row r="4" customFormat="false" ht="13.5" hidden="false" customHeight="false" outlineLevel="0" collapsed="false">
      <c r="A4" s="54"/>
      <c r="C4" s="54"/>
      <c r="G4" s="12"/>
      <c r="H4" s="12"/>
      <c r="I4" s="2"/>
      <c r="J4" s="2"/>
    </row>
    <row r="5" customFormat="false" ht="13.5" hidden="false" customHeight="false" outlineLevel="0" collapsed="false">
      <c r="A5" s="0" t="n">
        <v>20715</v>
      </c>
      <c r="B5" s="0" t="s">
        <v>18</v>
      </c>
      <c r="C5" s="25" t="n">
        <v>200000</v>
      </c>
      <c r="D5" s="26" t="n">
        <v>33664</v>
      </c>
      <c r="E5" s="26" t="n">
        <v>38656</v>
      </c>
      <c r="F5" s="0" t="s">
        <v>19</v>
      </c>
      <c r="G5" s="27" t="n">
        <v>38291</v>
      </c>
      <c r="H5" s="28" t="n">
        <v>0.1063</v>
      </c>
      <c r="I5" s="33" t="n">
        <v>200000</v>
      </c>
      <c r="J5" s="33" t="n">
        <f aca="false">I5*H5*30.4</f>
        <v>646304</v>
      </c>
      <c r="K5" s="25" t="n">
        <v>200000</v>
      </c>
      <c r="L5" s="25" t="n">
        <f aca="false">K5*H5*30.4</f>
        <v>646304</v>
      </c>
      <c r="M5" s="25" t="n">
        <v>200000</v>
      </c>
      <c r="N5" s="25" t="n">
        <f aca="false">M5*H5*30.4</f>
        <v>646304</v>
      </c>
      <c r="O5" s="25" t="n">
        <v>200000</v>
      </c>
      <c r="P5" s="25" t="n">
        <f aca="false">O5*H5*30.4</f>
        <v>646304</v>
      </c>
      <c r="Q5" s="25" t="n">
        <v>200000</v>
      </c>
      <c r="R5" s="25" t="n">
        <f aca="false">Q5*H5*30.4</f>
        <v>646304</v>
      </c>
      <c r="S5" s="25" t="n">
        <v>200000</v>
      </c>
      <c r="T5" s="25" t="n">
        <f aca="false">S5*H5*30.4</f>
        <v>646304</v>
      </c>
      <c r="U5" s="25" t="n">
        <v>200000</v>
      </c>
      <c r="V5" s="25" t="n">
        <f aca="false">U5*H5*30.4</f>
        <v>646304</v>
      </c>
      <c r="W5" s="25" t="n">
        <v>200000</v>
      </c>
      <c r="X5" s="25" t="n">
        <f aca="false">W5*H5*30.4</f>
        <v>646304</v>
      </c>
      <c r="Y5" s="25" t="n">
        <v>200000</v>
      </c>
      <c r="Z5" s="25" t="n">
        <f aca="false">Y5*H5*30.4</f>
        <v>646304</v>
      </c>
      <c r="AA5" s="25" t="n">
        <v>200000</v>
      </c>
      <c r="AB5" s="25" t="n">
        <f aca="false">AA5*H5*30.4</f>
        <v>646304</v>
      </c>
      <c r="AC5" s="25" t="n">
        <v>200000</v>
      </c>
      <c r="AD5" s="25" t="n">
        <f aca="false">AC5*H5*30.4</f>
        <v>646304</v>
      </c>
      <c r="AE5" s="25" t="n">
        <v>200000</v>
      </c>
      <c r="AF5" s="25" t="n">
        <f aca="false">AE5*H5*30.4</f>
        <v>646304</v>
      </c>
      <c r="AG5" s="25"/>
      <c r="AH5" s="25" t="n">
        <v>200000</v>
      </c>
      <c r="AI5" s="25" t="n">
        <f aca="false">AH5*H5*30.4</f>
        <v>646304</v>
      </c>
      <c r="AJ5" s="25" t="n">
        <v>200000</v>
      </c>
      <c r="AK5" s="25" t="n">
        <f aca="false">AJ5*H5*30.4</f>
        <v>646304</v>
      </c>
      <c r="AL5" s="25" t="n">
        <v>200000</v>
      </c>
      <c r="AM5" s="25" t="n">
        <f aca="false">AL5*H5*30.4</f>
        <v>646304</v>
      </c>
      <c r="AN5" s="25" t="n">
        <v>200000</v>
      </c>
      <c r="AO5" s="25" t="n">
        <f aca="false">AN5*H5*30.4</f>
        <v>646304</v>
      </c>
      <c r="AP5" s="25" t="n">
        <v>200000</v>
      </c>
      <c r="AQ5" s="25" t="n">
        <f aca="false">AP5*H5*30.4</f>
        <v>646304</v>
      </c>
      <c r="AR5" s="25" t="n">
        <v>200000</v>
      </c>
      <c r="AS5" s="25" t="n">
        <f aca="false">AR5*H5*30.4</f>
        <v>646304</v>
      </c>
      <c r="AT5" s="25" t="n">
        <v>200000</v>
      </c>
      <c r="AU5" s="25" t="n">
        <f aca="false">AT5*H5*30.4</f>
        <v>646304</v>
      </c>
      <c r="AV5" s="25" t="n">
        <v>200000</v>
      </c>
      <c r="AW5" s="25" t="n">
        <f aca="false">AV5*H5*30.4</f>
        <v>646304</v>
      </c>
      <c r="AX5" s="25" t="n">
        <v>200000</v>
      </c>
      <c r="AY5" s="25" t="n">
        <f aca="false">AX5*H5*30.4</f>
        <v>646304</v>
      </c>
      <c r="AZ5" s="25" t="n">
        <v>200000</v>
      </c>
      <c r="BA5" s="25" t="n">
        <f aca="false">AZ5*H5*30.4</f>
        <v>646304</v>
      </c>
      <c r="BB5" s="25" t="n">
        <v>200000</v>
      </c>
      <c r="BC5" s="25" t="n">
        <f aca="false">BB5*H5*30.4</f>
        <v>646304</v>
      </c>
      <c r="BD5" s="25" t="n">
        <v>200000</v>
      </c>
      <c r="BE5" s="25" t="n">
        <f aca="false">BD5*H5*30.4</f>
        <v>646304</v>
      </c>
      <c r="BF5" s="25"/>
      <c r="BG5" s="25" t="n">
        <v>200000</v>
      </c>
      <c r="BH5" s="25" t="n">
        <f aca="false">BG5*H5*30.4</f>
        <v>646304</v>
      </c>
      <c r="BI5" s="25" t="n">
        <v>200000</v>
      </c>
      <c r="BJ5" s="25" t="n">
        <f aca="false">BI5*H5*30.4</f>
        <v>646304</v>
      </c>
      <c r="BK5" s="25" t="n">
        <v>200000</v>
      </c>
      <c r="BL5" s="25" t="n">
        <f aca="false">BK5*H5*30.4</f>
        <v>646304</v>
      </c>
      <c r="BM5" s="25" t="n">
        <v>200000</v>
      </c>
      <c r="BN5" s="25" t="n">
        <f aca="false">BM5*H5*30.4</f>
        <v>646304</v>
      </c>
      <c r="BO5" s="25" t="n">
        <v>200000</v>
      </c>
      <c r="BP5" s="25" t="n">
        <f aca="false">BO5*H5*30.4</f>
        <v>646304</v>
      </c>
      <c r="BQ5" s="25" t="n">
        <v>200000</v>
      </c>
      <c r="BR5" s="25" t="n">
        <f aca="false">BQ5*H5*30.4</f>
        <v>646304</v>
      </c>
      <c r="BS5" s="25" t="n">
        <v>200000</v>
      </c>
      <c r="BT5" s="25" t="n">
        <f aca="false">BS5*H5*30.4</f>
        <v>646304</v>
      </c>
      <c r="BU5" s="25" t="n">
        <v>200000</v>
      </c>
      <c r="BV5" s="25" t="n">
        <f aca="false">BU5*H5*30.4</f>
        <v>646304</v>
      </c>
      <c r="BW5" s="25" t="n">
        <v>200000</v>
      </c>
      <c r="BX5" s="25" t="n">
        <f aca="false">BW5*H5*30.4</f>
        <v>646304</v>
      </c>
      <c r="BY5" s="34" t="n">
        <v>200000</v>
      </c>
      <c r="BZ5" s="31" t="n">
        <f aca="false">BY5*H5*30.4</f>
        <v>646304</v>
      </c>
      <c r="CA5" s="25" t="n">
        <v>200000</v>
      </c>
      <c r="CB5" s="25" t="n">
        <f aca="false">CA5*H5*30.4</f>
        <v>646304</v>
      </c>
      <c r="CC5" s="25" t="n">
        <v>200000</v>
      </c>
      <c r="CD5" s="25" t="n">
        <f aca="false">CC5*H5*30.4</f>
        <v>646304</v>
      </c>
      <c r="CE5" s="25"/>
      <c r="CF5" s="25" t="n">
        <v>200000</v>
      </c>
      <c r="CG5" s="25" t="n">
        <f aca="false">CF5*H5*30.4</f>
        <v>646304</v>
      </c>
      <c r="CH5" s="25" t="n">
        <v>200000</v>
      </c>
      <c r="CI5" s="25" t="n">
        <f aca="false">CH5*H5*30.4</f>
        <v>646304</v>
      </c>
      <c r="CJ5" s="25" t="n">
        <v>200000</v>
      </c>
      <c r="CK5" s="25" t="n">
        <f aca="false">CJ5*H5*30.4</f>
        <v>646304</v>
      </c>
      <c r="CL5" s="25" t="n">
        <v>200000</v>
      </c>
      <c r="CM5" s="25" t="n">
        <f aca="false">CL5*H5*30.4</f>
        <v>646304</v>
      </c>
      <c r="CN5" s="25" t="n">
        <v>200000</v>
      </c>
      <c r="CO5" s="25" t="n">
        <f aca="false">CN5*H5*30.4</f>
        <v>646304</v>
      </c>
      <c r="CP5" s="25" t="n">
        <v>200000</v>
      </c>
      <c r="CQ5" s="25" t="n">
        <f aca="false">CP5*H5*30.4</f>
        <v>646304</v>
      </c>
      <c r="CR5" s="25" t="n">
        <v>200000</v>
      </c>
      <c r="CS5" s="25" t="n">
        <f aca="false">CR5*H5*30.4</f>
        <v>646304</v>
      </c>
      <c r="CT5" s="25" t="n">
        <v>200000</v>
      </c>
      <c r="CU5" s="25" t="n">
        <f aca="false">CT5*H5*30.4</f>
        <v>646304</v>
      </c>
      <c r="CV5" s="25" t="n">
        <v>200000</v>
      </c>
      <c r="CW5" s="25" t="n">
        <f aca="false">CV5*H5*30.4</f>
        <v>646304</v>
      </c>
      <c r="CX5" s="25" t="n">
        <v>200000</v>
      </c>
      <c r="CY5" s="25" t="n">
        <f aca="false">CX5*H5*30.4</f>
        <v>646304</v>
      </c>
      <c r="CZ5" s="35"/>
      <c r="DA5" s="36" t="n">
        <f aca="false">CZ5*H5*30.4</f>
        <v>0</v>
      </c>
      <c r="DB5" s="36"/>
      <c r="DC5" s="36" t="n">
        <f aca="false">DB5*H5*30.4</f>
        <v>0</v>
      </c>
      <c r="DD5" s="36"/>
      <c r="DE5" s="36"/>
      <c r="DF5" s="36" t="n">
        <f aca="false">DE5*H5*30.4</f>
        <v>0</v>
      </c>
      <c r="DG5" s="36"/>
      <c r="DH5" s="36" t="n">
        <f aca="false">DG5*H5*30.4</f>
        <v>0</v>
      </c>
      <c r="DI5" s="36"/>
      <c r="DJ5" s="36" t="n">
        <f aca="false">DI5*H5*30.4</f>
        <v>0</v>
      </c>
      <c r="DK5" s="36"/>
      <c r="DL5" s="36" t="n">
        <f aca="false">DK5*H5*30.4</f>
        <v>0</v>
      </c>
      <c r="DM5" s="36"/>
      <c r="DN5" s="36" t="n">
        <f aca="false">DM5*H5*30.4</f>
        <v>0</v>
      </c>
      <c r="DO5" s="36"/>
      <c r="DP5" s="36" t="n">
        <f aca="false">DO5*H5*30.4</f>
        <v>0</v>
      </c>
      <c r="DQ5" s="36"/>
      <c r="DR5" s="36" t="n">
        <f aca="false">DQ5*H5*30.4</f>
        <v>0</v>
      </c>
      <c r="DS5" s="36"/>
      <c r="DT5" s="36" t="n">
        <f aca="false">DS5*H5*30.4</f>
        <v>0</v>
      </c>
      <c r="DU5" s="36"/>
      <c r="DV5" s="36" t="n">
        <f aca="false">DU5*H5*30.4</f>
        <v>0</v>
      </c>
      <c r="DW5" s="36"/>
      <c r="DX5" s="36" t="n">
        <f aca="false">DW5*H5*30.4</f>
        <v>0</v>
      </c>
      <c r="DY5" s="36"/>
      <c r="DZ5" s="36" t="n">
        <f aca="false">DY5*H5*30.4</f>
        <v>0</v>
      </c>
      <c r="EA5" s="36"/>
      <c r="EB5" s="36" t="n">
        <f aca="false">EA5*H5*30.4</f>
        <v>0</v>
      </c>
      <c r="EC5" s="36"/>
      <c r="ED5" s="36"/>
      <c r="EE5" s="36" t="n">
        <f aca="false">ED5*H5*30.4</f>
        <v>0</v>
      </c>
      <c r="EF5" s="36"/>
      <c r="EG5" s="36" t="n">
        <f aca="false">EF5*H5*30.4</f>
        <v>0</v>
      </c>
      <c r="EH5" s="36"/>
      <c r="EI5" s="36" t="n">
        <f aca="false">EH5*H5*30.4</f>
        <v>0</v>
      </c>
      <c r="EJ5" s="36"/>
      <c r="EK5" s="36" t="n">
        <f aca="false">EJ5*H5*30.4</f>
        <v>0</v>
      </c>
      <c r="EL5" s="36"/>
      <c r="EM5" s="36" t="n">
        <f aca="false">EL5*H5*30.4</f>
        <v>0</v>
      </c>
      <c r="EN5" s="36"/>
      <c r="EO5" s="36" t="n">
        <f aca="false">EN5*H5*30.4</f>
        <v>0</v>
      </c>
      <c r="EP5" s="36"/>
      <c r="EQ5" s="36" t="n">
        <f aca="false">EP5*H5*30.4</f>
        <v>0</v>
      </c>
      <c r="ER5" s="36"/>
      <c r="ES5" s="36" t="n">
        <f aca="false">ER5*H5*30.4</f>
        <v>0</v>
      </c>
      <c r="ET5" s="36"/>
      <c r="EU5" s="36" t="n">
        <f aca="false">ET5*H5*30.4</f>
        <v>0</v>
      </c>
      <c r="EV5" s="36"/>
      <c r="EW5" s="36" t="n">
        <f aca="false">EV5*H5*30.4</f>
        <v>0</v>
      </c>
      <c r="EX5" s="36"/>
      <c r="EY5" s="36" t="n">
        <f aca="false">EX5*H5*30.4</f>
        <v>0</v>
      </c>
      <c r="EZ5" s="36"/>
      <c r="FA5" s="36" t="n">
        <f aca="false">EZ5*H5*30.4</f>
        <v>0</v>
      </c>
      <c r="FB5" s="36"/>
      <c r="FC5" s="36"/>
      <c r="FD5" s="36" t="n">
        <f aca="false">FC5*H5*30.4</f>
        <v>0</v>
      </c>
      <c r="FE5" s="36"/>
      <c r="FF5" s="36" t="n">
        <f aca="false">FE5*H5*30.4</f>
        <v>0</v>
      </c>
      <c r="FG5" s="36"/>
      <c r="FH5" s="36" t="n">
        <f aca="false">FG5*H5*30.4</f>
        <v>0</v>
      </c>
      <c r="FI5" s="36"/>
      <c r="FJ5" s="36" t="n">
        <f aca="false">FI5*H5*30.4</f>
        <v>0</v>
      </c>
      <c r="FK5" s="36"/>
      <c r="FL5" s="36" t="n">
        <f aca="false">FK5*H5*30.4</f>
        <v>0</v>
      </c>
      <c r="FM5" s="36"/>
      <c r="FN5" s="36" t="n">
        <f aca="false">FM5*H5*30.4</f>
        <v>0</v>
      </c>
      <c r="FO5" s="36"/>
      <c r="FP5" s="36" t="n">
        <f aca="false">FO5*H5*30.4</f>
        <v>0</v>
      </c>
      <c r="FQ5" s="36"/>
      <c r="FR5" s="36" t="n">
        <f aca="false">FQ5*H5*30.4</f>
        <v>0</v>
      </c>
      <c r="FS5" s="36"/>
      <c r="FT5" s="36" t="n">
        <f aca="false">FS5*H5*30.4</f>
        <v>0</v>
      </c>
      <c r="FU5" s="36"/>
      <c r="FV5" s="36" t="n">
        <f aca="false">FU5*H5*30.4</f>
        <v>0</v>
      </c>
      <c r="FW5" s="36"/>
      <c r="FX5" s="36" t="n">
        <f aca="false">FW5*H5*30.4</f>
        <v>0</v>
      </c>
      <c r="FY5" s="36"/>
      <c r="FZ5" s="36" t="n">
        <f aca="false">FY5*H5*30.4</f>
        <v>0</v>
      </c>
      <c r="GA5" s="36"/>
      <c r="GB5" s="36"/>
      <c r="GC5" s="36" t="n">
        <f aca="false">GB5*H5*30.4</f>
        <v>0</v>
      </c>
      <c r="GD5" s="36"/>
      <c r="GE5" s="36" t="n">
        <f aca="false">GD5*H5*30.4</f>
        <v>0</v>
      </c>
      <c r="GF5" s="36"/>
      <c r="GG5" s="36" t="n">
        <f aca="false">GF5*H5*30.4</f>
        <v>0</v>
      </c>
      <c r="GH5" s="36"/>
      <c r="GI5" s="36" t="n">
        <f aca="false">GH5*H5*30.4</f>
        <v>0</v>
      </c>
      <c r="GJ5" s="36"/>
      <c r="GK5" s="36" t="n">
        <f aca="false">GJ5*H5*30.4</f>
        <v>0</v>
      </c>
      <c r="GL5" s="36"/>
      <c r="GM5" s="36" t="n">
        <f aca="false">GL5*H5*30.4</f>
        <v>0</v>
      </c>
      <c r="GN5" s="36"/>
      <c r="GO5" s="36" t="n">
        <f aca="false">GN5*H5*30.4</f>
        <v>0</v>
      </c>
      <c r="GP5" s="36"/>
      <c r="GQ5" s="36" t="n">
        <f aca="false">GP5*H5*30.4</f>
        <v>0</v>
      </c>
      <c r="GR5" s="36"/>
      <c r="GS5" s="36" t="n">
        <f aca="false">GR5*H5*30.4</f>
        <v>0</v>
      </c>
      <c r="GT5" s="36"/>
      <c r="GU5" s="36" t="n">
        <f aca="false">GT5*H5*30.4</f>
        <v>0</v>
      </c>
      <c r="GV5" s="36"/>
      <c r="GW5" s="36" t="n">
        <f aca="false">GV5*H5*30.4</f>
        <v>0</v>
      </c>
      <c r="GX5" s="36"/>
      <c r="GY5" s="36" t="n">
        <f aca="false">GX5*H5*30.4</f>
        <v>0</v>
      </c>
      <c r="GZ5" s="36"/>
      <c r="HA5" s="36"/>
      <c r="HB5" s="36" t="n">
        <f aca="false">HA5*H5*30.4</f>
        <v>0</v>
      </c>
      <c r="HC5" s="36"/>
      <c r="HD5" s="36" t="n">
        <f aca="false">HC5*H5*30.4</f>
        <v>0</v>
      </c>
      <c r="HE5" s="36"/>
      <c r="HF5" s="36" t="n">
        <f aca="false">HE5*H5*30.4</f>
        <v>0</v>
      </c>
      <c r="HG5" s="36"/>
      <c r="HH5" s="36" t="n">
        <f aca="false">HG5*H5*30.4</f>
        <v>0</v>
      </c>
      <c r="HI5" s="36"/>
      <c r="HJ5" s="36" t="n">
        <f aca="false">HI5*H5*30.4</f>
        <v>0</v>
      </c>
      <c r="HK5" s="36"/>
      <c r="HL5" s="36" t="n">
        <f aca="false">HK5*H5*30.4</f>
        <v>0</v>
      </c>
      <c r="HM5" s="36"/>
      <c r="HN5" s="36" t="n">
        <f aca="false">HM5*H5*30.4</f>
        <v>0</v>
      </c>
      <c r="HO5" s="36"/>
      <c r="HP5" s="36" t="n">
        <f aca="false">HO5*H5*30.4</f>
        <v>0</v>
      </c>
      <c r="HQ5" s="36"/>
      <c r="HR5" s="36" t="n">
        <f aca="false">HQ5*H5*30.4</f>
        <v>0</v>
      </c>
      <c r="HS5" s="36"/>
      <c r="HT5" s="36" t="n">
        <f aca="false">HS5*H5*30.4</f>
        <v>0</v>
      </c>
      <c r="HU5" s="36"/>
      <c r="HV5" s="36" t="n">
        <f aca="false">HU5*H5*30.4</f>
        <v>0</v>
      </c>
      <c r="HW5" s="36"/>
      <c r="HX5" s="36" t="n">
        <f aca="false">HW5*H5*30.4</f>
        <v>0</v>
      </c>
      <c r="HY5" s="45"/>
    </row>
    <row r="6" customFormat="false" ht="13.5" hidden="false" customHeight="false" outlineLevel="0" collapsed="false">
      <c r="A6" s="0" t="n">
        <v>20834</v>
      </c>
      <c r="B6" s="0" t="s">
        <v>22</v>
      </c>
      <c r="C6" s="25" t="n">
        <v>25000</v>
      </c>
      <c r="D6" s="26" t="n">
        <v>33664</v>
      </c>
      <c r="E6" s="26" t="n">
        <v>39141</v>
      </c>
      <c r="F6" s="0" t="s">
        <v>19</v>
      </c>
      <c r="G6" s="27" t="n">
        <v>38776</v>
      </c>
      <c r="H6" s="28" t="n">
        <v>0.1063</v>
      </c>
      <c r="I6" s="33" t="n">
        <v>25000</v>
      </c>
      <c r="J6" s="33" t="n">
        <f aca="false">I6*H6*30.4</f>
        <v>80788</v>
      </c>
      <c r="K6" s="25" t="n">
        <v>25000</v>
      </c>
      <c r="L6" s="25" t="n">
        <f aca="false">K6*H6*30.4</f>
        <v>80788</v>
      </c>
      <c r="M6" s="25" t="n">
        <v>25000</v>
      </c>
      <c r="N6" s="25" t="n">
        <f aca="false">M6*H6*30.4</f>
        <v>80788</v>
      </c>
      <c r="O6" s="25" t="n">
        <v>25000</v>
      </c>
      <c r="P6" s="25" t="n">
        <f aca="false">O6*H6*30.4</f>
        <v>80788</v>
      </c>
      <c r="Q6" s="25" t="n">
        <v>25000</v>
      </c>
      <c r="R6" s="25" t="n">
        <f aca="false">Q6*H6*30.4</f>
        <v>80788</v>
      </c>
      <c r="S6" s="25" t="n">
        <v>25000</v>
      </c>
      <c r="T6" s="25" t="n">
        <f aca="false">S6*H6*30.4</f>
        <v>80788</v>
      </c>
      <c r="U6" s="25" t="n">
        <v>25000</v>
      </c>
      <c r="V6" s="25" t="n">
        <f aca="false">U6*H6*30.4</f>
        <v>80788</v>
      </c>
      <c r="W6" s="25" t="n">
        <v>25000</v>
      </c>
      <c r="X6" s="25" t="n">
        <f aca="false">W6*H6*30.4</f>
        <v>80788</v>
      </c>
      <c r="Y6" s="25" t="n">
        <v>25000</v>
      </c>
      <c r="Z6" s="25" t="n">
        <f aca="false">Y6*H6*30.4</f>
        <v>80788</v>
      </c>
      <c r="AA6" s="25" t="n">
        <v>25000</v>
      </c>
      <c r="AB6" s="25" t="n">
        <f aca="false">AA6*H6*30.4</f>
        <v>80788</v>
      </c>
      <c r="AC6" s="25" t="n">
        <v>25000</v>
      </c>
      <c r="AD6" s="25" t="n">
        <f aca="false">AC6*H6*30.4</f>
        <v>80788</v>
      </c>
      <c r="AE6" s="25" t="n">
        <v>25000</v>
      </c>
      <c r="AF6" s="25" t="n">
        <f aca="false">AE6*H6*30.4</f>
        <v>80788</v>
      </c>
      <c r="AG6" s="25"/>
      <c r="AH6" s="25" t="n">
        <v>25000</v>
      </c>
      <c r="AI6" s="25" t="n">
        <f aca="false">AH6*H6*30.4</f>
        <v>80788</v>
      </c>
      <c r="AJ6" s="25" t="n">
        <v>25000</v>
      </c>
      <c r="AK6" s="25" t="n">
        <f aca="false">AJ6*H6*30.4</f>
        <v>80788</v>
      </c>
      <c r="AL6" s="25" t="n">
        <v>25000</v>
      </c>
      <c r="AM6" s="25" t="n">
        <f aca="false">AL6*H6*30.4</f>
        <v>80788</v>
      </c>
      <c r="AN6" s="25" t="n">
        <v>25000</v>
      </c>
      <c r="AO6" s="25" t="n">
        <f aca="false">AN6*H6*30.4</f>
        <v>80788</v>
      </c>
      <c r="AP6" s="25" t="n">
        <v>25000</v>
      </c>
      <c r="AQ6" s="25" t="n">
        <f aca="false">AP6*H6*30.4</f>
        <v>80788</v>
      </c>
      <c r="AR6" s="25" t="n">
        <v>25000</v>
      </c>
      <c r="AS6" s="25" t="n">
        <f aca="false">AR6*H6*30.4</f>
        <v>80788</v>
      </c>
      <c r="AT6" s="25" t="n">
        <v>25000</v>
      </c>
      <c r="AU6" s="25" t="n">
        <f aca="false">AT6*H6*30.4</f>
        <v>80788</v>
      </c>
      <c r="AV6" s="25" t="n">
        <v>25000</v>
      </c>
      <c r="AW6" s="25" t="n">
        <f aca="false">AV6*H6*30.4</f>
        <v>80788</v>
      </c>
      <c r="AX6" s="25" t="n">
        <v>25000</v>
      </c>
      <c r="AY6" s="25" t="n">
        <f aca="false">AX6*H6*30.4</f>
        <v>80788</v>
      </c>
      <c r="AZ6" s="25" t="n">
        <v>25000</v>
      </c>
      <c r="BA6" s="25" t="n">
        <f aca="false">AZ6*H6*30.4</f>
        <v>80788</v>
      </c>
      <c r="BB6" s="25" t="n">
        <v>25000</v>
      </c>
      <c r="BC6" s="25" t="n">
        <f aca="false">BB6*H6*30.4</f>
        <v>80788</v>
      </c>
      <c r="BD6" s="25" t="n">
        <v>25000</v>
      </c>
      <c r="BE6" s="25" t="n">
        <f aca="false">BD6*H6*30.4</f>
        <v>80788</v>
      </c>
      <c r="BF6" s="25"/>
      <c r="BG6" s="25" t="n">
        <v>25000</v>
      </c>
      <c r="BH6" s="25" t="n">
        <f aca="false">BG6*H6*30.4</f>
        <v>80788</v>
      </c>
      <c r="BI6" s="25" t="n">
        <v>25000</v>
      </c>
      <c r="BJ6" s="25" t="n">
        <f aca="false">BI6*H6*30.4</f>
        <v>80788</v>
      </c>
      <c r="BK6" s="25" t="n">
        <v>25000</v>
      </c>
      <c r="BL6" s="25" t="n">
        <f aca="false">BK6*H6*30.4</f>
        <v>80788</v>
      </c>
      <c r="BM6" s="25" t="n">
        <v>25000</v>
      </c>
      <c r="BN6" s="25" t="n">
        <f aca="false">BM6*H6*30.4</f>
        <v>80788</v>
      </c>
      <c r="BO6" s="25" t="n">
        <v>25000</v>
      </c>
      <c r="BP6" s="25" t="n">
        <f aca="false">BO6*H6*30.4</f>
        <v>80788</v>
      </c>
      <c r="BQ6" s="25" t="n">
        <v>25000</v>
      </c>
      <c r="BR6" s="25" t="n">
        <f aca="false">BQ6*H6*30.4</f>
        <v>80788</v>
      </c>
      <c r="BS6" s="25" t="n">
        <v>25000</v>
      </c>
      <c r="BT6" s="25" t="n">
        <f aca="false">BS6*H6*30.4</f>
        <v>80788</v>
      </c>
      <c r="BU6" s="25" t="n">
        <v>25000</v>
      </c>
      <c r="BV6" s="25" t="n">
        <f aca="false">BU6*H6*30.4</f>
        <v>80788</v>
      </c>
      <c r="BW6" s="25" t="n">
        <v>25000</v>
      </c>
      <c r="BX6" s="25" t="n">
        <f aca="false">BW6*H6*30.4</f>
        <v>80788</v>
      </c>
      <c r="BY6" s="25" t="n">
        <v>25000</v>
      </c>
      <c r="BZ6" s="31" t="n">
        <f aca="false">BY6*H6*30.4</f>
        <v>80788</v>
      </c>
      <c r="CA6" s="25" t="n">
        <v>25000</v>
      </c>
      <c r="CB6" s="25" t="n">
        <f aca="false">CA6*H6*30.4</f>
        <v>80788</v>
      </c>
      <c r="CC6" s="25" t="n">
        <v>25000</v>
      </c>
      <c r="CD6" s="25" t="n">
        <f aca="false">CC6*H6*30.4</f>
        <v>80788</v>
      </c>
      <c r="CE6" s="25"/>
      <c r="CF6" s="25" t="n">
        <v>25000</v>
      </c>
      <c r="CG6" s="25" t="n">
        <f aca="false">CF6*H6*30.4</f>
        <v>80788</v>
      </c>
      <c r="CH6" s="25" t="n">
        <v>25000</v>
      </c>
      <c r="CI6" s="25" t="n">
        <f aca="false">CH6*H6*30.4</f>
        <v>80788</v>
      </c>
      <c r="CJ6" s="25" t="n">
        <v>25000</v>
      </c>
      <c r="CK6" s="25" t="n">
        <f aca="false">CJ6*H6*30.4</f>
        <v>80788</v>
      </c>
      <c r="CL6" s="25" t="n">
        <v>25000</v>
      </c>
      <c r="CM6" s="25" t="n">
        <f aca="false">CL6*H6*30.4</f>
        <v>80788</v>
      </c>
      <c r="CN6" s="25" t="n">
        <v>25000</v>
      </c>
      <c r="CO6" s="25" t="n">
        <f aca="false">CN6*H6*30.4</f>
        <v>80788</v>
      </c>
      <c r="CP6" s="25" t="n">
        <v>25000</v>
      </c>
      <c r="CQ6" s="25" t="n">
        <f aca="false">CP6*H6*30.4</f>
        <v>80788</v>
      </c>
      <c r="CR6" s="25" t="n">
        <v>25000</v>
      </c>
      <c r="CS6" s="25" t="n">
        <f aca="false">CR6*H6*30.4</f>
        <v>80788</v>
      </c>
      <c r="CT6" s="25" t="n">
        <v>25000</v>
      </c>
      <c r="CU6" s="25" t="n">
        <f aca="false">CT6*H6*30.4</f>
        <v>80788</v>
      </c>
      <c r="CV6" s="25" t="n">
        <v>25000</v>
      </c>
      <c r="CW6" s="25" t="n">
        <f aca="false">CV6*H6*30.4</f>
        <v>80788</v>
      </c>
      <c r="CX6" s="25" t="n">
        <v>25000</v>
      </c>
      <c r="CY6" s="25" t="n">
        <f aca="false">CX6*H6*30.4</f>
        <v>80788</v>
      </c>
      <c r="CZ6" s="25" t="n">
        <v>25000</v>
      </c>
      <c r="DA6" s="36" t="n">
        <f aca="false">CZ6*H6*30.4</f>
        <v>80788</v>
      </c>
      <c r="DB6" s="36" t="n">
        <v>25000</v>
      </c>
      <c r="DC6" s="36" t="n">
        <f aca="false">DB6*H6*30.4</f>
        <v>80788</v>
      </c>
      <c r="DD6" s="36"/>
      <c r="DE6" s="36" t="n">
        <v>25000</v>
      </c>
      <c r="DF6" s="36" t="n">
        <f aca="false">DE6*H6*30.4</f>
        <v>80788</v>
      </c>
      <c r="DG6" s="47" t="n">
        <v>25000</v>
      </c>
      <c r="DH6" s="36" t="n">
        <f aca="false">DG6*H6*30.4</f>
        <v>80788</v>
      </c>
      <c r="DI6" s="36" t="n">
        <v>25000</v>
      </c>
      <c r="DJ6" s="36" t="n">
        <f aca="false">DI6*H6*30.4</f>
        <v>80788</v>
      </c>
      <c r="DK6" s="36" t="n">
        <v>25000</v>
      </c>
      <c r="DL6" s="36" t="n">
        <f aca="false">DK6*H6*30.4</f>
        <v>80788</v>
      </c>
      <c r="DM6" s="36" t="n">
        <v>25000</v>
      </c>
      <c r="DN6" s="36" t="n">
        <f aca="false">DM6*H6*30.4</f>
        <v>80788</v>
      </c>
      <c r="DO6" s="36" t="n">
        <v>25000</v>
      </c>
      <c r="DP6" s="36" t="n">
        <f aca="false">DO6*H6*30.4</f>
        <v>80788</v>
      </c>
      <c r="DQ6" s="36" t="n">
        <v>25000</v>
      </c>
      <c r="DR6" s="36" t="n">
        <f aca="false">DQ6*H6*30.4</f>
        <v>80788</v>
      </c>
      <c r="DS6" s="36" t="n">
        <v>25000</v>
      </c>
      <c r="DT6" s="36" t="n">
        <f aca="false">DS6*H6*30.4</f>
        <v>80788</v>
      </c>
      <c r="DU6" s="36" t="n">
        <v>25000</v>
      </c>
      <c r="DV6" s="36" t="n">
        <f aca="false">DU6*H6*30.4</f>
        <v>80788</v>
      </c>
      <c r="DW6" s="36" t="n">
        <v>25000</v>
      </c>
      <c r="DX6" s="36" t="n">
        <f aca="false">DW6*H6*30.4</f>
        <v>80788</v>
      </c>
      <c r="DY6" s="36" t="n">
        <v>25000</v>
      </c>
      <c r="DZ6" s="36" t="n">
        <f aca="false">DY6*H6*30.4</f>
        <v>80788</v>
      </c>
      <c r="EA6" s="36" t="n">
        <v>25000</v>
      </c>
      <c r="EB6" s="36" t="n">
        <f aca="false">EA6*H6*30.4</f>
        <v>80788</v>
      </c>
      <c r="EC6" s="36"/>
      <c r="ED6" s="36" t="n">
        <v>25000</v>
      </c>
      <c r="EE6" s="36" t="n">
        <f aca="false">ED6*H6*30.4</f>
        <v>80788</v>
      </c>
      <c r="EF6" s="36" t="n">
        <v>25000</v>
      </c>
      <c r="EG6" s="36" t="n">
        <f aca="false">EF6*H6*30.4</f>
        <v>80788</v>
      </c>
      <c r="EH6" s="36"/>
      <c r="EI6" s="36" t="n">
        <f aca="false">EH6*H6*30.4</f>
        <v>0</v>
      </c>
      <c r="EJ6" s="36"/>
      <c r="EK6" s="36" t="n">
        <f aca="false">EJ6*H6*30.4</f>
        <v>0</v>
      </c>
      <c r="EL6" s="36"/>
      <c r="EM6" s="36" t="n">
        <f aca="false">EL6*H6*30.4</f>
        <v>0</v>
      </c>
      <c r="EN6" s="36"/>
      <c r="EO6" s="36" t="n">
        <f aca="false">EN6*H6*30.4</f>
        <v>0</v>
      </c>
      <c r="EP6" s="36"/>
      <c r="EQ6" s="36" t="n">
        <f aca="false">EP6*H6*30.4</f>
        <v>0</v>
      </c>
      <c r="ER6" s="36"/>
      <c r="ES6" s="36" t="n">
        <f aca="false">ER6*H6*30.4</f>
        <v>0</v>
      </c>
      <c r="ET6" s="36"/>
      <c r="EU6" s="36" t="n">
        <f aca="false">ET6*H6*30.4</f>
        <v>0</v>
      </c>
      <c r="EV6" s="36"/>
      <c r="EW6" s="36" t="n">
        <f aca="false">EV6*H6*30.4</f>
        <v>0</v>
      </c>
      <c r="EX6" s="36"/>
      <c r="EY6" s="36" t="n">
        <f aca="false">EX6*H6*30.4</f>
        <v>0</v>
      </c>
      <c r="EZ6" s="36"/>
      <c r="FA6" s="36" t="n">
        <f aca="false">EZ6*H6*30.4</f>
        <v>0</v>
      </c>
      <c r="FB6" s="36"/>
      <c r="FC6" s="36"/>
      <c r="FD6" s="36" t="n">
        <f aca="false">FC6*H6*30.4</f>
        <v>0</v>
      </c>
      <c r="FE6" s="36"/>
      <c r="FF6" s="36" t="n">
        <f aca="false">FE6*H6*30.4</f>
        <v>0</v>
      </c>
      <c r="FG6" s="36"/>
      <c r="FH6" s="36" t="n">
        <f aca="false">FG6*H6*30.4</f>
        <v>0</v>
      </c>
      <c r="FI6" s="36"/>
      <c r="FJ6" s="36" t="n">
        <f aca="false">FI6*H6*30.4</f>
        <v>0</v>
      </c>
      <c r="FK6" s="36"/>
      <c r="FL6" s="36" t="n">
        <f aca="false">FK6*H6*30.4</f>
        <v>0</v>
      </c>
      <c r="FM6" s="36"/>
      <c r="FN6" s="36" t="n">
        <f aca="false">FM6*H6*30.4</f>
        <v>0</v>
      </c>
      <c r="FO6" s="36"/>
      <c r="FP6" s="36" t="n">
        <f aca="false">FO6*H6*30.4</f>
        <v>0</v>
      </c>
      <c r="FQ6" s="36"/>
      <c r="FR6" s="36" t="n">
        <f aca="false">FQ6*H6*30.4</f>
        <v>0</v>
      </c>
      <c r="FS6" s="36"/>
      <c r="FT6" s="36" t="n">
        <f aca="false">FS6*H6*30.4</f>
        <v>0</v>
      </c>
      <c r="FU6" s="36"/>
      <c r="FV6" s="36" t="n">
        <f aca="false">FU6*H6*30.4</f>
        <v>0</v>
      </c>
      <c r="FW6" s="36"/>
      <c r="FX6" s="36" t="n">
        <f aca="false">FW6*H6*30.4</f>
        <v>0</v>
      </c>
      <c r="FY6" s="36"/>
      <c r="FZ6" s="36" t="n">
        <f aca="false">FY6*H6*30.4</f>
        <v>0</v>
      </c>
      <c r="GA6" s="36"/>
      <c r="GB6" s="36"/>
      <c r="GC6" s="36" t="n">
        <f aca="false">GB6*H6*30.4</f>
        <v>0</v>
      </c>
      <c r="GD6" s="36"/>
      <c r="GE6" s="36" t="n">
        <f aca="false">GD6*H6*30.4</f>
        <v>0</v>
      </c>
      <c r="GF6" s="36"/>
      <c r="GG6" s="36" t="n">
        <f aca="false">GF6*H6*30.4</f>
        <v>0</v>
      </c>
      <c r="GH6" s="36"/>
      <c r="GI6" s="36" t="n">
        <f aca="false">GH6*H6*30.4</f>
        <v>0</v>
      </c>
      <c r="GJ6" s="36"/>
      <c r="GK6" s="36" t="n">
        <f aca="false">GJ6*H6*30.4</f>
        <v>0</v>
      </c>
      <c r="GL6" s="36"/>
      <c r="GM6" s="36" t="n">
        <f aca="false">GL6*H6*30.4</f>
        <v>0</v>
      </c>
      <c r="GN6" s="36"/>
      <c r="GO6" s="36" t="n">
        <f aca="false">GN6*H6*30.4</f>
        <v>0</v>
      </c>
      <c r="GP6" s="36"/>
      <c r="GQ6" s="36" t="n">
        <f aca="false">GP6*H6*30.4</f>
        <v>0</v>
      </c>
      <c r="GR6" s="36"/>
      <c r="GS6" s="36" t="n">
        <f aca="false">GR6*H6*30.4</f>
        <v>0</v>
      </c>
      <c r="GT6" s="36"/>
      <c r="GU6" s="36" t="n">
        <f aca="false">GT6*H6*30.4</f>
        <v>0</v>
      </c>
      <c r="GV6" s="36"/>
      <c r="GW6" s="36" t="n">
        <f aca="false">GV6*H6*30.4</f>
        <v>0</v>
      </c>
      <c r="GX6" s="36"/>
      <c r="GY6" s="36" t="n">
        <f aca="false">GX6*H6*30.4</f>
        <v>0</v>
      </c>
      <c r="GZ6" s="36"/>
      <c r="HA6" s="36"/>
      <c r="HB6" s="36" t="n">
        <f aca="false">HA6*H6*30.4</f>
        <v>0</v>
      </c>
      <c r="HC6" s="36"/>
      <c r="HD6" s="36" t="n">
        <f aca="false">HC6*H6*30.4</f>
        <v>0</v>
      </c>
      <c r="HE6" s="36"/>
      <c r="HF6" s="36" t="n">
        <f aca="false">HE6*H6*30.4</f>
        <v>0</v>
      </c>
      <c r="HG6" s="36"/>
      <c r="HH6" s="36" t="n">
        <f aca="false">HG6*H6*30.4</f>
        <v>0</v>
      </c>
      <c r="HI6" s="36"/>
      <c r="HJ6" s="36" t="n">
        <f aca="false">HI6*H6*30.4</f>
        <v>0</v>
      </c>
      <c r="HK6" s="36"/>
      <c r="HL6" s="36" t="n">
        <f aca="false">HK6*H6*30.4</f>
        <v>0</v>
      </c>
      <c r="HM6" s="36"/>
      <c r="HN6" s="36" t="n">
        <f aca="false">HM6*H6*30.4</f>
        <v>0</v>
      </c>
      <c r="HO6" s="36"/>
      <c r="HP6" s="36" t="n">
        <f aca="false">HO6*H6*30.4</f>
        <v>0</v>
      </c>
      <c r="HQ6" s="36"/>
      <c r="HR6" s="36" t="n">
        <f aca="false">HQ6*H6*30.4</f>
        <v>0</v>
      </c>
      <c r="HS6" s="36"/>
      <c r="HT6" s="36" t="n">
        <f aca="false">HS6*H6*30.4</f>
        <v>0</v>
      </c>
      <c r="HU6" s="36"/>
      <c r="HV6" s="36" t="n">
        <f aca="false">HU6*H6*30.4</f>
        <v>0</v>
      </c>
      <c r="HW6" s="36"/>
      <c r="HX6" s="36" t="n">
        <f aca="false">HW6*H6*30.4</f>
        <v>0</v>
      </c>
      <c r="HY6" s="45"/>
    </row>
    <row r="7" customFormat="false" ht="13.5" hidden="false" customHeight="false" outlineLevel="0" collapsed="false">
      <c r="A7" s="0" t="n">
        <v>20835</v>
      </c>
      <c r="B7" s="0" t="s">
        <v>20</v>
      </c>
      <c r="C7" s="25" t="n">
        <v>20000</v>
      </c>
      <c r="D7" s="26" t="n">
        <v>33664</v>
      </c>
      <c r="E7" s="26" t="n">
        <v>37315</v>
      </c>
      <c r="F7" s="0" t="s">
        <v>19</v>
      </c>
      <c r="G7" s="27" t="s">
        <v>21</v>
      </c>
      <c r="H7" s="28" t="n">
        <v>0.1063</v>
      </c>
      <c r="I7" s="33" t="n">
        <v>20000</v>
      </c>
      <c r="J7" s="33" t="n">
        <f aca="false">I7*H7*30.4</f>
        <v>64630.4</v>
      </c>
      <c r="K7" s="25" t="n">
        <v>20000</v>
      </c>
      <c r="L7" s="25" t="n">
        <f aca="false">K7*H7*30.4</f>
        <v>64630.4</v>
      </c>
      <c r="M7" s="25"/>
      <c r="N7" s="25" t="n">
        <f aca="false">M7*H7*30.4</f>
        <v>0</v>
      </c>
      <c r="O7" s="25"/>
      <c r="P7" s="25" t="n">
        <f aca="false">O7*H7*30.4</f>
        <v>0</v>
      </c>
      <c r="Q7" s="25"/>
      <c r="R7" s="25" t="n">
        <f aca="false">Q7*H7*30.4</f>
        <v>0</v>
      </c>
      <c r="S7" s="25"/>
      <c r="T7" s="25" t="n">
        <f aca="false">S7*H7*30.4</f>
        <v>0</v>
      </c>
      <c r="U7" s="25"/>
      <c r="V7" s="25" t="n">
        <f aca="false">U7*H7*30.4</f>
        <v>0</v>
      </c>
      <c r="W7" s="25"/>
      <c r="X7" s="25" t="n">
        <f aca="false">W7*H7*30.4</f>
        <v>0</v>
      </c>
      <c r="Y7" s="25"/>
      <c r="Z7" s="25" t="n">
        <f aca="false">Y7*H7*30.4</f>
        <v>0</v>
      </c>
      <c r="AA7" s="25"/>
      <c r="AB7" s="25" t="n">
        <f aca="false">AA7*H7*30.4</f>
        <v>0</v>
      </c>
      <c r="AC7" s="25"/>
      <c r="AD7" s="25" t="n">
        <f aca="false">AC7*H7*30.4</f>
        <v>0</v>
      </c>
      <c r="AE7" s="25"/>
      <c r="AF7" s="25" t="n">
        <f aca="false">AE7*H7*30.4</f>
        <v>0</v>
      </c>
      <c r="AG7" s="25"/>
      <c r="AH7" s="25"/>
      <c r="AI7" s="25" t="n">
        <f aca="false">AH7*H7*30.4</f>
        <v>0</v>
      </c>
      <c r="AJ7" s="25"/>
      <c r="AK7" s="25" t="n">
        <f aca="false">AJ7*H7*30.4</f>
        <v>0</v>
      </c>
      <c r="AL7" s="25"/>
      <c r="AM7" s="25" t="n">
        <f aca="false">AL7*H7*30.4</f>
        <v>0</v>
      </c>
      <c r="AN7" s="25"/>
      <c r="AO7" s="25" t="n">
        <f aca="false">AN7*H7*30.4</f>
        <v>0</v>
      </c>
      <c r="AP7" s="25"/>
      <c r="AQ7" s="25" t="n">
        <f aca="false">AP7*H7*30.4</f>
        <v>0</v>
      </c>
      <c r="AR7" s="25"/>
      <c r="AS7" s="25" t="n">
        <f aca="false">AR7*H7*30.4</f>
        <v>0</v>
      </c>
      <c r="AT7" s="25"/>
      <c r="AU7" s="25" t="n">
        <f aca="false">AT7*H7*30.4</f>
        <v>0</v>
      </c>
      <c r="AV7" s="25"/>
      <c r="AW7" s="25" t="n">
        <f aca="false">AV7*H7*30.4</f>
        <v>0</v>
      </c>
      <c r="AX7" s="25"/>
      <c r="AY7" s="25" t="n">
        <f aca="false">AX7*H7*30.4</f>
        <v>0</v>
      </c>
      <c r="AZ7" s="25"/>
      <c r="BA7" s="25" t="n">
        <f aca="false">AZ7*H7*30.4</f>
        <v>0</v>
      </c>
      <c r="BB7" s="25"/>
      <c r="BC7" s="25" t="n">
        <f aca="false">BB7*H7*30.4</f>
        <v>0</v>
      </c>
      <c r="BD7" s="25"/>
      <c r="BE7" s="25" t="n">
        <f aca="false">BD7*H7*30.4</f>
        <v>0</v>
      </c>
      <c r="BF7" s="25"/>
      <c r="BG7" s="25"/>
      <c r="BH7" s="25" t="n">
        <f aca="false">BG7*H7*30.4</f>
        <v>0</v>
      </c>
      <c r="BI7" s="25"/>
      <c r="BJ7" s="25" t="n">
        <f aca="false">BI7*H7*30.4</f>
        <v>0</v>
      </c>
      <c r="BK7" s="25"/>
      <c r="BL7" s="25" t="n">
        <f aca="false">BK7*H7*30.4</f>
        <v>0</v>
      </c>
      <c r="BM7" s="25"/>
      <c r="BN7" s="25" t="n">
        <f aca="false">BM7*H7*30.4</f>
        <v>0</v>
      </c>
      <c r="BO7" s="25"/>
      <c r="BP7" s="25" t="n">
        <f aca="false">BO7*H7*30.4</f>
        <v>0</v>
      </c>
      <c r="BQ7" s="25"/>
      <c r="BR7" s="25" t="n">
        <f aca="false">BQ7*H7*30.4</f>
        <v>0</v>
      </c>
      <c r="BS7" s="25"/>
      <c r="BT7" s="25" t="n">
        <f aca="false">BS7*H7*30.4</f>
        <v>0</v>
      </c>
      <c r="BU7" s="25"/>
      <c r="BV7" s="25" t="n">
        <f aca="false">BU7*H7*30.4</f>
        <v>0</v>
      </c>
      <c r="BW7" s="25"/>
      <c r="BX7" s="25" t="n">
        <f aca="false">BW7*H7*30.4</f>
        <v>0</v>
      </c>
      <c r="BY7" s="25"/>
      <c r="BZ7" s="31" t="n">
        <f aca="false">BY7*H7*30.4</f>
        <v>0</v>
      </c>
      <c r="CA7" s="25"/>
      <c r="CB7" s="25" t="n">
        <f aca="false">CA7*H7*30.4</f>
        <v>0</v>
      </c>
      <c r="CC7" s="25"/>
      <c r="CD7" s="25" t="n">
        <f aca="false">CC7*H7*30.4</f>
        <v>0</v>
      </c>
      <c r="CE7" s="25"/>
      <c r="CF7" s="35"/>
      <c r="CG7" s="25" t="n">
        <f aca="false">CF7*H7*30.4</f>
        <v>0</v>
      </c>
      <c r="CH7" s="35"/>
      <c r="CI7" s="25" t="n">
        <f aca="false">CH7*H7*30.4</f>
        <v>0</v>
      </c>
      <c r="CJ7" s="35"/>
      <c r="CK7" s="25" t="n">
        <f aca="false">CJ7*H7*30.4</f>
        <v>0</v>
      </c>
      <c r="CL7" s="35"/>
      <c r="CM7" s="25" t="n">
        <f aca="false">CL7*H7*30.4</f>
        <v>0</v>
      </c>
      <c r="CN7" s="35"/>
      <c r="CO7" s="25" t="n">
        <f aca="false">CN7*H7*30.4</f>
        <v>0</v>
      </c>
      <c r="CP7" s="35"/>
      <c r="CQ7" s="25" t="n">
        <f aca="false">CP7*H7*30.4</f>
        <v>0</v>
      </c>
      <c r="CR7" s="35"/>
      <c r="CS7" s="25" t="n">
        <f aca="false">CR7*H7*30.4</f>
        <v>0</v>
      </c>
      <c r="CT7" s="35"/>
      <c r="CU7" s="25" t="n">
        <f aca="false">CT7*H7*30.4</f>
        <v>0</v>
      </c>
      <c r="CV7" s="35"/>
      <c r="CW7" s="25" t="n">
        <f aca="false">CV7*H7*30.4</f>
        <v>0</v>
      </c>
      <c r="CX7" s="35"/>
      <c r="CY7" s="25" t="n">
        <f aca="false">CX7*H7*30.4</f>
        <v>0</v>
      </c>
      <c r="CZ7" s="35"/>
      <c r="DA7" s="36" t="n">
        <f aca="false">CZ7*H7*30.4</f>
        <v>0</v>
      </c>
      <c r="DB7" s="36"/>
      <c r="DC7" s="36" t="n">
        <f aca="false">DB7*H7*30.4</f>
        <v>0</v>
      </c>
      <c r="DD7" s="36"/>
      <c r="DE7" s="45"/>
      <c r="DF7" s="36" t="n">
        <f aca="false">DE7*H7*30.4</f>
        <v>0</v>
      </c>
      <c r="DG7" s="45"/>
      <c r="DH7" s="36" t="n">
        <f aca="false">DG7*H7*30.4</f>
        <v>0</v>
      </c>
      <c r="DI7" s="45"/>
      <c r="DJ7" s="36" t="n">
        <f aca="false">DI7*H7*30.4</f>
        <v>0</v>
      </c>
      <c r="DK7" s="45"/>
      <c r="DL7" s="36" t="n">
        <f aca="false">DK7*H7*30.4</f>
        <v>0</v>
      </c>
      <c r="DM7" s="45"/>
      <c r="DN7" s="36" t="n">
        <f aca="false">DM7*H7*30.4</f>
        <v>0</v>
      </c>
      <c r="DO7" s="45"/>
      <c r="DP7" s="36" t="n">
        <f aca="false">DO7*H7*30.4</f>
        <v>0</v>
      </c>
      <c r="DQ7" s="45"/>
      <c r="DR7" s="36" t="n">
        <f aca="false">DQ7*H7*30.4</f>
        <v>0</v>
      </c>
      <c r="DS7" s="45"/>
      <c r="DT7" s="36" t="n">
        <f aca="false">DS7*H7*30.4</f>
        <v>0</v>
      </c>
      <c r="DU7" s="45"/>
      <c r="DV7" s="36" t="n">
        <f aca="false">DU7*H7*30.4</f>
        <v>0</v>
      </c>
      <c r="DW7" s="45"/>
      <c r="DX7" s="36" t="n">
        <f aca="false">DW7*H7*30.4</f>
        <v>0</v>
      </c>
      <c r="DY7" s="45"/>
      <c r="DZ7" s="36" t="n">
        <f aca="false">DY7*H7*30.4</f>
        <v>0</v>
      </c>
      <c r="EA7" s="45"/>
      <c r="EB7" s="36" t="n">
        <f aca="false">EA7*H7*30.4</f>
        <v>0</v>
      </c>
      <c r="EC7" s="36"/>
      <c r="ED7" s="45"/>
      <c r="EE7" s="36" t="n">
        <f aca="false">ED7*H7*30.4</f>
        <v>0</v>
      </c>
      <c r="EF7" s="45"/>
      <c r="EG7" s="36" t="n">
        <f aca="false">EF7*H7*30.4</f>
        <v>0</v>
      </c>
      <c r="EH7" s="45"/>
      <c r="EI7" s="36" t="n">
        <f aca="false">EH7*H7*30.4</f>
        <v>0</v>
      </c>
      <c r="EJ7" s="45"/>
      <c r="EK7" s="36" t="n">
        <f aca="false">EJ7*H7*30.4</f>
        <v>0</v>
      </c>
      <c r="EL7" s="45"/>
      <c r="EM7" s="36" t="n">
        <f aca="false">EL7*H7*30.4</f>
        <v>0</v>
      </c>
      <c r="EN7" s="45"/>
      <c r="EO7" s="36" t="n">
        <f aca="false">EN7*H7*30.4</f>
        <v>0</v>
      </c>
      <c r="EP7" s="45"/>
      <c r="EQ7" s="36" t="n">
        <f aca="false">EP7*H7*30.4</f>
        <v>0</v>
      </c>
      <c r="ER7" s="45"/>
      <c r="ES7" s="36" t="n">
        <f aca="false">ER7*H7*30.4</f>
        <v>0</v>
      </c>
      <c r="ET7" s="45"/>
      <c r="EU7" s="36" t="n">
        <f aca="false">ET7*H7*30.4</f>
        <v>0</v>
      </c>
      <c r="EV7" s="45"/>
      <c r="EW7" s="36" t="n">
        <f aca="false">EV7*H7*30.4</f>
        <v>0</v>
      </c>
      <c r="EX7" s="45"/>
      <c r="EY7" s="36" t="n">
        <f aca="false">EX7*H7*30.4</f>
        <v>0</v>
      </c>
      <c r="EZ7" s="45"/>
      <c r="FA7" s="36" t="n">
        <f aca="false">EZ7*H7*30.4</f>
        <v>0</v>
      </c>
      <c r="FB7" s="36"/>
      <c r="FC7" s="45"/>
      <c r="FD7" s="36" t="n">
        <f aca="false">FC7*H7*30.4</f>
        <v>0</v>
      </c>
      <c r="FE7" s="45"/>
      <c r="FF7" s="36" t="n">
        <f aca="false">FE7*H7*30.4</f>
        <v>0</v>
      </c>
      <c r="FG7" s="45"/>
      <c r="FH7" s="36" t="n">
        <f aca="false">FG7*H7*30.4</f>
        <v>0</v>
      </c>
      <c r="FI7" s="45"/>
      <c r="FJ7" s="36" t="n">
        <f aca="false">FI7*H7*30.4</f>
        <v>0</v>
      </c>
      <c r="FK7" s="45"/>
      <c r="FL7" s="36" t="n">
        <f aca="false">FK7*H7*30.4</f>
        <v>0</v>
      </c>
      <c r="FM7" s="45"/>
      <c r="FN7" s="36" t="n">
        <f aca="false">FM7*H7*30.4</f>
        <v>0</v>
      </c>
      <c r="FO7" s="45"/>
      <c r="FP7" s="36" t="n">
        <f aca="false">FO7*H7*30.4</f>
        <v>0</v>
      </c>
      <c r="FQ7" s="45"/>
      <c r="FR7" s="36" t="n">
        <f aca="false">FQ7*H7*30.4</f>
        <v>0</v>
      </c>
      <c r="FS7" s="45"/>
      <c r="FT7" s="36" t="n">
        <f aca="false">FS7*H7*30.4</f>
        <v>0</v>
      </c>
      <c r="FU7" s="45"/>
      <c r="FV7" s="36" t="n">
        <f aca="false">FU7*H7*30.4</f>
        <v>0</v>
      </c>
      <c r="FW7" s="45"/>
      <c r="FX7" s="36" t="n">
        <f aca="false">FW7*H7*30.4</f>
        <v>0</v>
      </c>
      <c r="FY7" s="45"/>
      <c r="FZ7" s="36" t="n">
        <f aca="false">FY7*H7*30.4</f>
        <v>0</v>
      </c>
      <c r="GA7" s="36"/>
      <c r="GB7" s="45"/>
      <c r="GC7" s="36" t="n">
        <f aca="false">GB7*H7*30.4</f>
        <v>0</v>
      </c>
      <c r="GD7" s="45"/>
      <c r="GE7" s="36" t="n">
        <f aca="false">GD7*H7*30.4</f>
        <v>0</v>
      </c>
      <c r="GF7" s="45"/>
      <c r="GG7" s="36" t="n">
        <f aca="false">GF7*H7*30.4</f>
        <v>0</v>
      </c>
      <c r="GH7" s="45"/>
      <c r="GI7" s="36" t="n">
        <f aca="false">GH7*H7*30.4</f>
        <v>0</v>
      </c>
      <c r="GJ7" s="45"/>
      <c r="GK7" s="36" t="n">
        <f aca="false">GJ7*H7*30.4</f>
        <v>0</v>
      </c>
      <c r="GL7" s="45"/>
      <c r="GM7" s="36" t="n">
        <f aca="false">GL7*H7*30.4</f>
        <v>0</v>
      </c>
      <c r="GN7" s="45"/>
      <c r="GO7" s="36" t="n">
        <f aca="false">GN7*H7*30.4</f>
        <v>0</v>
      </c>
      <c r="GP7" s="45"/>
      <c r="GQ7" s="36" t="n">
        <f aca="false">GP7*H7*30.4</f>
        <v>0</v>
      </c>
      <c r="GR7" s="45"/>
      <c r="GS7" s="36" t="n">
        <f aca="false">GR7*H7*30.4</f>
        <v>0</v>
      </c>
      <c r="GT7" s="45"/>
      <c r="GU7" s="36" t="n">
        <f aca="false">GT7*H7*30.4</f>
        <v>0</v>
      </c>
      <c r="GV7" s="45"/>
      <c r="GW7" s="36" t="n">
        <f aca="false">GV7*H7*30.4</f>
        <v>0</v>
      </c>
      <c r="GX7" s="45"/>
      <c r="GY7" s="36" t="n">
        <f aca="false">GX7*H7*30.4</f>
        <v>0</v>
      </c>
      <c r="GZ7" s="36"/>
      <c r="HA7" s="45"/>
      <c r="HB7" s="36" t="n">
        <f aca="false">HA7*H7*30.4</f>
        <v>0</v>
      </c>
      <c r="HC7" s="45"/>
      <c r="HD7" s="36" t="n">
        <f aca="false">HC7*H7*30.4</f>
        <v>0</v>
      </c>
      <c r="HE7" s="45"/>
      <c r="HF7" s="36" t="n">
        <f aca="false">HE7*H7*30.4</f>
        <v>0</v>
      </c>
      <c r="HG7" s="45"/>
      <c r="HH7" s="36" t="n">
        <f aca="false">HG7*H7*30.4</f>
        <v>0</v>
      </c>
      <c r="HI7" s="45"/>
      <c r="HJ7" s="36" t="n">
        <f aca="false">HI7*H7*30.4</f>
        <v>0</v>
      </c>
      <c r="HK7" s="45"/>
      <c r="HL7" s="36" t="n">
        <f aca="false">HK7*H7*30.4</f>
        <v>0</v>
      </c>
      <c r="HM7" s="45"/>
      <c r="HN7" s="36" t="n">
        <f aca="false">HM7*H7*30.4</f>
        <v>0</v>
      </c>
      <c r="HO7" s="45"/>
      <c r="HP7" s="36" t="n">
        <f aca="false">HO7*H7*30.4</f>
        <v>0</v>
      </c>
      <c r="HQ7" s="45"/>
      <c r="HR7" s="36" t="n">
        <f aca="false">HQ7*H7*30.4</f>
        <v>0</v>
      </c>
      <c r="HS7" s="45"/>
      <c r="HT7" s="36" t="n">
        <f aca="false">HS7*H7*30.4</f>
        <v>0</v>
      </c>
      <c r="HU7" s="45"/>
      <c r="HV7" s="36" t="n">
        <f aca="false">HU7*H7*30.4</f>
        <v>0</v>
      </c>
      <c r="HW7" s="45"/>
      <c r="HX7" s="36" t="n">
        <f aca="false">HW7*H7*30.4</f>
        <v>0</v>
      </c>
      <c r="HY7" s="45"/>
    </row>
    <row r="8" customFormat="false" ht="13.5" hidden="false" customHeight="false" outlineLevel="0" collapsed="false">
      <c r="A8" s="0" t="n">
        <v>21175</v>
      </c>
      <c r="B8" s="0" t="s">
        <v>23</v>
      </c>
      <c r="C8" s="25" t="n">
        <v>150000</v>
      </c>
      <c r="D8" s="26" t="n">
        <v>33679</v>
      </c>
      <c r="E8" s="26" t="n">
        <v>39172</v>
      </c>
      <c r="F8" s="0" t="s">
        <v>19</v>
      </c>
      <c r="G8" s="27" t="n">
        <v>38807</v>
      </c>
      <c r="H8" s="28" t="n">
        <v>0.1063</v>
      </c>
      <c r="I8" s="33" t="n">
        <v>150000</v>
      </c>
      <c r="J8" s="33" t="n">
        <f aca="false">I8*H8*30.4</f>
        <v>484728</v>
      </c>
      <c r="K8" s="25" t="n">
        <v>150000</v>
      </c>
      <c r="L8" s="25" t="n">
        <f aca="false">K8*H8*30.4</f>
        <v>484728</v>
      </c>
      <c r="M8" s="25" t="n">
        <v>150000</v>
      </c>
      <c r="N8" s="25" t="n">
        <f aca="false">M8*H8*30.4</f>
        <v>484728</v>
      </c>
      <c r="O8" s="25" t="n">
        <v>150000</v>
      </c>
      <c r="P8" s="25" t="n">
        <f aca="false">O8*H8*30.4</f>
        <v>484728</v>
      </c>
      <c r="Q8" s="25" t="n">
        <v>150000</v>
      </c>
      <c r="R8" s="25" t="n">
        <f aca="false">Q8*H8*30.4</f>
        <v>484728</v>
      </c>
      <c r="S8" s="25" t="n">
        <v>150000</v>
      </c>
      <c r="T8" s="25" t="n">
        <f aca="false">S8*H8*30.4</f>
        <v>484728</v>
      </c>
      <c r="U8" s="25" t="n">
        <v>150000</v>
      </c>
      <c r="V8" s="25" t="n">
        <f aca="false">U8*H8*30.4</f>
        <v>484728</v>
      </c>
      <c r="W8" s="25" t="n">
        <v>150000</v>
      </c>
      <c r="X8" s="25" t="n">
        <f aca="false">W8*H8*30.4</f>
        <v>484728</v>
      </c>
      <c r="Y8" s="25" t="n">
        <v>150000</v>
      </c>
      <c r="Z8" s="25" t="n">
        <f aca="false">Y8*H8*30.4</f>
        <v>484728</v>
      </c>
      <c r="AA8" s="25" t="n">
        <v>150000</v>
      </c>
      <c r="AB8" s="25" t="n">
        <f aca="false">AA8*H8*30.4</f>
        <v>484728</v>
      </c>
      <c r="AC8" s="25" t="n">
        <v>150000</v>
      </c>
      <c r="AD8" s="25" t="n">
        <f aca="false">AC8*H8*30.4</f>
        <v>484728</v>
      </c>
      <c r="AE8" s="25" t="n">
        <v>150000</v>
      </c>
      <c r="AF8" s="25" t="n">
        <f aca="false">AE8*H8*30.4</f>
        <v>484728</v>
      </c>
      <c r="AG8" s="25"/>
      <c r="AH8" s="25" t="n">
        <v>150000</v>
      </c>
      <c r="AI8" s="25" t="n">
        <f aca="false">AH8*H8*30.4</f>
        <v>484728</v>
      </c>
      <c r="AJ8" s="25" t="n">
        <v>150000</v>
      </c>
      <c r="AK8" s="25" t="n">
        <f aca="false">AJ8*H8*30.4</f>
        <v>484728</v>
      </c>
      <c r="AL8" s="25" t="n">
        <v>150000</v>
      </c>
      <c r="AM8" s="25" t="n">
        <f aca="false">AL8*H8*30.4</f>
        <v>484728</v>
      </c>
      <c r="AN8" s="25" t="n">
        <v>150000</v>
      </c>
      <c r="AO8" s="25" t="n">
        <f aca="false">AN8*H8*30.4</f>
        <v>484728</v>
      </c>
      <c r="AP8" s="25" t="n">
        <v>150000</v>
      </c>
      <c r="AQ8" s="25" t="n">
        <f aca="false">AP8*H8*30.4</f>
        <v>484728</v>
      </c>
      <c r="AR8" s="25" t="n">
        <v>150000</v>
      </c>
      <c r="AS8" s="25" t="n">
        <f aca="false">AR8*H8*30.4</f>
        <v>484728</v>
      </c>
      <c r="AT8" s="25" t="n">
        <v>150000</v>
      </c>
      <c r="AU8" s="25" t="n">
        <f aca="false">AT8*H8*30.4</f>
        <v>484728</v>
      </c>
      <c r="AV8" s="25" t="n">
        <v>150000</v>
      </c>
      <c r="AW8" s="25" t="n">
        <f aca="false">AV8*H8*30.4</f>
        <v>484728</v>
      </c>
      <c r="AX8" s="25" t="n">
        <v>150000</v>
      </c>
      <c r="AY8" s="25" t="n">
        <f aca="false">AX8*H8*30.4</f>
        <v>484728</v>
      </c>
      <c r="AZ8" s="25" t="n">
        <v>150000</v>
      </c>
      <c r="BA8" s="25" t="n">
        <f aca="false">AZ8*H8*30.4</f>
        <v>484728</v>
      </c>
      <c r="BB8" s="25" t="n">
        <v>150000</v>
      </c>
      <c r="BC8" s="25" t="n">
        <f aca="false">BB8*H8*30.4</f>
        <v>484728</v>
      </c>
      <c r="BD8" s="25" t="n">
        <v>150000</v>
      </c>
      <c r="BE8" s="25" t="n">
        <f aca="false">BD8*H8*30.4</f>
        <v>484728</v>
      </c>
      <c r="BF8" s="25"/>
      <c r="BG8" s="25" t="n">
        <v>150000</v>
      </c>
      <c r="BH8" s="25" t="n">
        <f aca="false">BG8*H8*30.4</f>
        <v>484728</v>
      </c>
      <c r="BI8" s="25" t="n">
        <v>150000</v>
      </c>
      <c r="BJ8" s="25" t="n">
        <f aca="false">BI8*H8*30.4</f>
        <v>484728</v>
      </c>
      <c r="BK8" s="25" t="n">
        <v>150000</v>
      </c>
      <c r="BL8" s="25" t="n">
        <f aca="false">BK8*H8*30.4</f>
        <v>484728</v>
      </c>
      <c r="BM8" s="25" t="n">
        <v>150000</v>
      </c>
      <c r="BN8" s="25" t="n">
        <f aca="false">BM8*H8*30.4</f>
        <v>484728</v>
      </c>
      <c r="BO8" s="25" t="n">
        <v>150000</v>
      </c>
      <c r="BP8" s="25" t="n">
        <f aca="false">BO8*H8*30.4</f>
        <v>484728</v>
      </c>
      <c r="BQ8" s="25" t="n">
        <v>150000</v>
      </c>
      <c r="BR8" s="25" t="n">
        <f aca="false">BQ8*H8*30.4</f>
        <v>484728</v>
      </c>
      <c r="BS8" s="25" t="n">
        <v>150000</v>
      </c>
      <c r="BT8" s="25" t="n">
        <f aca="false">BS8*H8*30.4</f>
        <v>484728</v>
      </c>
      <c r="BU8" s="25" t="n">
        <v>150000</v>
      </c>
      <c r="BV8" s="25" t="n">
        <f aca="false">BU8*H8*30.4</f>
        <v>484728</v>
      </c>
      <c r="BW8" s="25" t="n">
        <v>150000</v>
      </c>
      <c r="BX8" s="25" t="n">
        <f aca="false">BW8*H8*30.4</f>
        <v>484728</v>
      </c>
      <c r="BY8" s="25" t="n">
        <v>150000</v>
      </c>
      <c r="BZ8" s="31" t="n">
        <f aca="false">BY8*H8*30.4</f>
        <v>484728</v>
      </c>
      <c r="CA8" s="25" t="n">
        <v>150000</v>
      </c>
      <c r="CB8" s="25" t="n">
        <f aca="false">CA8*H8*30.4</f>
        <v>484728</v>
      </c>
      <c r="CC8" s="25" t="n">
        <v>150000</v>
      </c>
      <c r="CD8" s="25" t="n">
        <f aca="false">CC8*H8*30.4</f>
        <v>484728</v>
      </c>
      <c r="CE8" s="25"/>
      <c r="CF8" s="25" t="n">
        <v>150000</v>
      </c>
      <c r="CG8" s="25" t="n">
        <f aca="false">CF8*H8*30.4</f>
        <v>484728</v>
      </c>
      <c r="CH8" s="25" t="n">
        <v>150000</v>
      </c>
      <c r="CI8" s="25" t="n">
        <f aca="false">CH8*H8*30.4</f>
        <v>484728</v>
      </c>
      <c r="CJ8" s="25" t="n">
        <v>150000</v>
      </c>
      <c r="CK8" s="25" t="n">
        <f aca="false">CJ8*H8*30.4</f>
        <v>484728</v>
      </c>
      <c r="CL8" s="25" t="n">
        <v>150000</v>
      </c>
      <c r="CM8" s="25" t="n">
        <f aca="false">CL8*H8*30.4</f>
        <v>484728</v>
      </c>
      <c r="CN8" s="25" t="n">
        <v>150000</v>
      </c>
      <c r="CO8" s="25" t="n">
        <f aca="false">CN8*H8*30.4</f>
        <v>484728</v>
      </c>
      <c r="CP8" s="25" t="n">
        <v>150000</v>
      </c>
      <c r="CQ8" s="25" t="n">
        <f aca="false">CP8*H8*30.4</f>
        <v>484728</v>
      </c>
      <c r="CR8" s="25" t="n">
        <v>150000</v>
      </c>
      <c r="CS8" s="25" t="n">
        <f aca="false">CR8*H8*30.4</f>
        <v>484728</v>
      </c>
      <c r="CT8" s="25" t="n">
        <v>150000</v>
      </c>
      <c r="CU8" s="25" t="n">
        <f aca="false">CT8*H8*30.4</f>
        <v>484728</v>
      </c>
      <c r="CV8" s="25" t="n">
        <v>150000</v>
      </c>
      <c r="CW8" s="25" t="n">
        <f aca="false">CV8*H8*30.4</f>
        <v>484728</v>
      </c>
      <c r="CX8" s="25" t="n">
        <v>150000</v>
      </c>
      <c r="CY8" s="25" t="n">
        <f aca="false">CX8*H8*30.4</f>
        <v>484728</v>
      </c>
      <c r="CZ8" s="25" t="n">
        <v>150000</v>
      </c>
      <c r="DA8" s="36" t="n">
        <f aca="false">CZ8*H8*30.4</f>
        <v>484728</v>
      </c>
      <c r="DB8" s="36" t="n">
        <v>150000</v>
      </c>
      <c r="DC8" s="36" t="n">
        <f aca="false">DB8*H8*30.4</f>
        <v>484728</v>
      </c>
      <c r="DD8" s="36"/>
      <c r="DE8" s="36" t="n">
        <v>150000</v>
      </c>
      <c r="DF8" s="36" t="n">
        <f aca="false">DE8*H8*30.4</f>
        <v>484728</v>
      </c>
      <c r="DG8" s="36" t="n">
        <v>150000</v>
      </c>
      <c r="DH8" s="36" t="n">
        <f aca="false">DG8*H8*30.4</f>
        <v>484728</v>
      </c>
      <c r="DI8" s="47" t="n">
        <v>150000</v>
      </c>
      <c r="DJ8" s="36" t="n">
        <f aca="false">DI8*H8*30.4</f>
        <v>484728</v>
      </c>
      <c r="DK8" s="36" t="n">
        <v>150000</v>
      </c>
      <c r="DL8" s="36" t="n">
        <f aca="false">DK8*H8*30.4</f>
        <v>484728</v>
      </c>
      <c r="DM8" s="36" t="n">
        <v>150000</v>
      </c>
      <c r="DN8" s="36" t="n">
        <f aca="false">DM8*H8*30.4</f>
        <v>484728</v>
      </c>
      <c r="DO8" s="36" t="n">
        <v>150000</v>
      </c>
      <c r="DP8" s="36" t="n">
        <f aca="false">DO8*H8*30.4</f>
        <v>484728</v>
      </c>
      <c r="DQ8" s="36" t="n">
        <v>150000</v>
      </c>
      <c r="DR8" s="36" t="n">
        <f aca="false">DQ8*H8*30.4</f>
        <v>484728</v>
      </c>
      <c r="DS8" s="36" t="n">
        <v>150000</v>
      </c>
      <c r="DT8" s="36" t="n">
        <f aca="false">DS8*H8*30.4</f>
        <v>484728</v>
      </c>
      <c r="DU8" s="36" t="n">
        <v>150000</v>
      </c>
      <c r="DV8" s="36" t="n">
        <f aca="false">DU8*H8*30.4</f>
        <v>484728</v>
      </c>
      <c r="DW8" s="36" t="n">
        <v>150000</v>
      </c>
      <c r="DX8" s="36" t="n">
        <f aca="false">DW8*H8*30.4</f>
        <v>484728</v>
      </c>
      <c r="DY8" s="36" t="n">
        <v>150000</v>
      </c>
      <c r="DZ8" s="36" t="n">
        <f aca="false">DY8*H8*30.4</f>
        <v>484728</v>
      </c>
      <c r="EA8" s="36" t="n">
        <v>150000</v>
      </c>
      <c r="EB8" s="36" t="n">
        <f aca="false">EA8*H8*30.4</f>
        <v>484728</v>
      </c>
      <c r="EC8" s="36"/>
      <c r="ED8" s="36" t="n">
        <v>150000</v>
      </c>
      <c r="EE8" s="36" t="n">
        <f aca="false">ED8*H8*30.4</f>
        <v>484728</v>
      </c>
      <c r="EF8" s="36" t="n">
        <v>150000</v>
      </c>
      <c r="EG8" s="36" t="n">
        <f aca="false">EF8*H8*30.4</f>
        <v>484728</v>
      </c>
      <c r="EH8" s="36"/>
      <c r="EI8" s="36" t="n">
        <f aca="false">EH8*H8*30.4</f>
        <v>0</v>
      </c>
      <c r="EJ8" s="36"/>
      <c r="EK8" s="36" t="n">
        <f aca="false">EJ8*H8*30.4</f>
        <v>0</v>
      </c>
      <c r="EL8" s="36"/>
      <c r="EM8" s="36" t="n">
        <f aca="false">EL8*H8*30.4</f>
        <v>0</v>
      </c>
      <c r="EN8" s="36"/>
      <c r="EO8" s="36" t="n">
        <f aca="false">EN8*H8*30.4</f>
        <v>0</v>
      </c>
      <c r="EP8" s="36"/>
      <c r="EQ8" s="36" t="n">
        <f aca="false">EP8*H8*30.4</f>
        <v>0</v>
      </c>
      <c r="ER8" s="36"/>
      <c r="ES8" s="36" t="n">
        <f aca="false">ER8*H8*30.4</f>
        <v>0</v>
      </c>
      <c r="ET8" s="36"/>
      <c r="EU8" s="36" t="n">
        <f aca="false">ET8*H8*30.4</f>
        <v>0</v>
      </c>
      <c r="EV8" s="36"/>
      <c r="EW8" s="36" t="n">
        <f aca="false">EV8*H8*30.4</f>
        <v>0</v>
      </c>
      <c r="EX8" s="36"/>
      <c r="EY8" s="36" t="n">
        <f aca="false">EX8*H8*30.4</f>
        <v>0</v>
      </c>
      <c r="EZ8" s="36"/>
      <c r="FA8" s="36" t="n">
        <f aca="false">EZ8*H8*30.4</f>
        <v>0</v>
      </c>
      <c r="FB8" s="36"/>
      <c r="FC8" s="36"/>
      <c r="FD8" s="36" t="n">
        <f aca="false">FC8*H8*30.4</f>
        <v>0</v>
      </c>
      <c r="FE8" s="36"/>
      <c r="FF8" s="36" t="n">
        <f aca="false">FE8*H8*30.4</f>
        <v>0</v>
      </c>
      <c r="FG8" s="36"/>
      <c r="FH8" s="36" t="n">
        <f aca="false">FG8*H8*30.4</f>
        <v>0</v>
      </c>
      <c r="FI8" s="36"/>
      <c r="FJ8" s="36" t="n">
        <f aca="false">FI8*H8*30.4</f>
        <v>0</v>
      </c>
      <c r="FK8" s="36"/>
      <c r="FL8" s="36" t="n">
        <f aca="false">FK8*H8*30.4</f>
        <v>0</v>
      </c>
      <c r="FM8" s="36"/>
      <c r="FN8" s="36" t="n">
        <f aca="false">FM8*H8*30.4</f>
        <v>0</v>
      </c>
      <c r="FO8" s="36"/>
      <c r="FP8" s="36" t="n">
        <f aca="false">FO8*H8*30.4</f>
        <v>0</v>
      </c>
      <c r="FQ8" s="36"/>
      <c r="FR8" s="36" t="n">
        <f aca="false">FQ8*H8*30.4</f>
        <v>0</v>
      </c>
      <c r="FS8" s="36"/>
      <c r="FT8" s="36" t="n">
        <f aca="false">FS8*H8*30.4</f>
        <v>0</v>
      </c>
      <c r="FU8" s="36"/>
      <c r="FV8" s="36" t="n">
        <f aca="false">FU8*H8*30.4</f>
        <v>0</v>
      </c>
      <c r="FW8" s="36"/>
      <c r="FX8" s="36" t="n">
        <f aca="false">FW8*H8*30.4</f>
        <v>0</v>
      </c>
      <c r="FY8" s="36"/>
      <c r="FZ8" s="36" t="n">
        <f aca="false">FY8*H8*30.4</f>
        <v>0</v>
      </c>
      <c r="GA8" s="36"/>
      <c r="GB8" s="36"/>
      <c r="GC8" s="36" t="n">
        <f aca="false">GB8*H8*30.4</f>
        <v>0</v>
      </c>
      <c r="GD8" s="36"/>
      <c r="GE8" s="36" t="n">
        <f aca="false">GD8*H8*30.4</f>
        <v>0</v>
      </c>
      <c r="GF8" s="36"/>
      <c r="GG8" s="36" t="n">
        <f aca="false">GF8*H8*30.4</f>
        <v>0</v>
      </c>
      <c r="GH8" s="36"/>
      <c r="GI8" s="36" t="n">
        <f aca="false">GH8*H8*30.4</f>
        <v>0</v>
      </c>
      <c r="GJ8" s="36"/>
      <c r="GK8" s="36" t="n">
        <f aca="false">GJ8*H8*30.4</f>
        <v>0</v>
      </c>
      <c r="GL8" s="36"/>
      <c r="GM8" s="36" t="n">
        <f aca="false">GL8*H8*30.4</f>
        <v>0</v>
      </c>
      <c r="GN8" s="36"/>
      <c r="GO8" s="36" t="n">
        <f aca="false">GN8*H8*30.4</f>
        <v>0</v>
      </c>
      <c r="GP8" s="36"/>
      <c r="GQ8" s="36" t="n">
        <f aca="false">GP8*H8*30.4</f>
        <v>0</v>
      </c>
      <c r="GR8" s="36"/>
      <c r="GS8" s="36" t="n">
        <f aca="false">GR8*H8*30.4</f>
        <v>0</v>
      </c>
      <c r="GT8" s="36"/>
      <c r="GU8" s="36" t="n">
        <f aca="false">GT8*H8*30.4</f>
        <v>0</v>
      </c>
      <c r="GV8" s="36"/>
      <c r="GW8" s="36" t="n">
        <f aca="false">GV8*H8*30.4</f>
        <v>0</v>
      </c>
      <c r="GX8" s="36"/>
      <c r="GY8" s="36" t="n">
        <f aca="false">GX8*H8*30.4</f>
        <v>0</v>
      </c>
      <c r="GZ8" s="36"/>
      <c r="HA8" s="36"/>
      <c r="HB8" s="36" t="n">
        <f aca="false">HA8*H8*30.4</f>
        <v>0</v>
      </c>
      <c r="HC8" s="36"/>
      <c r="HD8" s="36" t="n">
        <f aca="false">HC8*H8*30.4</f>
        <v>0</v>
      </c>
      <c r="HE8" s="36"/>
      <c r="HF8" s="36" t="n">
        <f aca="false">HE8*H8*30.4</f>
        <v>0</v>
      </c>
      <c r="HG8" s="36"/>
      <c r="HH8" s="36" t="n">
        <f aca="false">HG8*H8*30.4</f>
        <v>0</v>
      </c>
      <c r="HI8" s="36"/>
      <c r="HJ8" s="36" t="n">
        <f aca="false">HI8*H8*30.4</f>
        <v>0</v>
      </c>
      <c r="HK8" s="36"/>
      <c r="HL8" s="36" t="n">
        <f aca="false">HK8*H8*30.4</f>
        <v>0</v>
      </c>
      <c r="HM8" s="36"/>
      <c r="HN8" s="36" t="n">
        <f aca="false">HM8*H8*30.4</f>
        <v>0</v>
      </c>
      <c r="HO8" s="36"/>
      <c r="HP8" s="36" t="n">
        <f aca="false">HO8*H8*30.4</f>
        <v>0</v>
      </c>
      <c r="HQ8" s="36"/>
      <c r="HR8" s="36" t="n">
        <f aca="false">HQ8*H8*30.4</f>
        <v>0</v>
      </c>
      <c r="HS8" s="36"/>
      <c r="HT8" s="36" t="n">
        <f aca="false">HS8*H8*30.4</f>
        <v>0</v>
      </c>
      <c r="HU8" s="36"/>
      <c r="HV8" s="36" t="n">
        <f aca="false">HU8*H8*30.4</f>
        <v>0</v>
      </c>
      <c r="HW8" s="36"/>
      <c r="HX8" s="36" t="n">
        <f aca="false">HW8*H8*30.4</f>
        <v>0</v>
      </c>
      <c r="HY8" s="45"/>
    </row>
    <row r="9" customFormat="false" ht="13.5" hidden="false" customHeight="false" outlineLevel="0" collapsed="false">
      <c r="A9" s="0" t="n">
        <v>21372</v>
      </c>
      <c r="B9" s="0" t="s">
        <v>53</v>
      </c>
      <c r="C9" s="25" t="n">
        <v>1346</v>
      </c>
      <c r="D9" s="26" t="n">
        <v>34001</v>
      </c>
      <c r="E9" s="26" t="n">
        <v>37986</v>
      </c>
      <c r="F9" s="0" t="s">
        <v>19</v>
      </c>
      <c r="G9" s="27" t="n">
        <v>37621</v>
      </c>
      <c r="H9" s="28" t="n">
        <v>0.146</v>
      </c>
      <c r="I9" s="33" t="n">
        <v>1346</v>
      </c>
      <c r="J9" s="33" t="n">
        <f aca="false">I9*H9*30.4</f>
        <v>5974.0864</v>
      </c>
      <c r="K9" s="25" t="n">
        <v>1346</v>
      </c>
      <c r="L9" s="25" t="n">
        <f aca="false">K9*H9*30.4</f>
        <v>5974.0864</v>
      </c>
      <c r="M9" s="25" t="n">
        <v>1346</v>
      </c>
      <c r="N9" s="25" t="n">
        <f aca="false">M9*H9*30.4</f>
        <v>5974.0864</v>
      </c>
      <c r="O9" s="25" t="n">
        <v>1346</v>
      </c>
      <c r="P9" s="25" t="n">
        <f aca="false">O9*H9*30.4</f>
        <v>5974.0864</v>
      </c>
      <c r="Q9" s="25" t="n">
        <v>1346</v>
      </c>
      <c r="R9" s="25" t="n">
        <f aca="false">Q9*H9*30.4</f>
        <v>5974.0864</v>
      </c>
      <c r="S9" s="25" t="n">
        <v>1346</v>
      </c>
      <c r="T9" s="25" t="n">
        <f aca="false">S9*H9*30.4</f>
        <v>5974.0864</v>
      </c>
      <c r="U9" s="25" t="n">
        <v>1346</v>
      </c>
      <c r="V9" s="25" t="n">
        <f aca="false">U9*H9*30.4</f>
        <v>5974.0864</v>
      </c>
      <c r="W9" s="25" t="n">
        <v>1346</v>
      </c>
      <c r="X9" s="25" t="n">
        <f aca="false">W9*H9*30.4</f>
        <v>5974.0864</v>
      </c>
      <c r="Y9" s="25" t="n">
        <v>1346</v>
      </c>
      <c r="Z9" s="25" t="n">
        <f aca="false">Y9*H9*30.4</f>
        <v>5974.0864</v>
      </c>
      <c r="AA9" s="25" t="n">
        <v>1346</v>
      </c>
      <c r="AB9" s="25" t="n">
        <f aca="false">AA9*H9*30.4</f>
        <v>5974.0864</v>
      </c>
      <c r="AC9" s="25" t="n">
        <v>1346</v>
      </c>
      <c r="AD9" s="25" t="n">
        <f aca="false">AC9*H9*30.4</f>
        <v>5974.0864</v>
      </c>
      <c r="AE9" s="34" t="n">
        <v>1346</v>
      </c>
      <c r="AF9" s="25" t="n">
        <f aca="false">AE9*H9*30.4</f>
        <v>5974.0864</v>
      </c>
      <c r="AG9" s="25"/>
      <c r="AH9" s="25" t="n">
        <v>1346</v>
      </c>
      <c r="AI9" s="25" t="n">
        <f aca="false">AH9*H9*30.4</f>
        <v>5974.0864</v>
      </c>
      <c r="AJ9" s="25" t="n">
        <v>1346</v>
      </c>
      <c r="AK9" s="25" t="n">
        <f aca="false">AJ9*H9*30.4</f>
        <v>5974.0864</v>
      </c>
      <c r="AL9" s="25" t="n">
        <v>1346</v>
      </c>
      <c r="AM9" s="25" t="n">
        <f aca="false">AL9*H9*30.4</f>
        <v>5974.0864</v>
      </c>
      <c r="AN9" s="25" t="n">
        <v>1346</v>
      </c>
      <c r="AO9" s="25" t="n">
        <f aca="false">AN9*H9*30.4</f>
        <v>5974.0864</v>
      </c>
      <c r="AP9" s="25" t="n">
        <v>1346</v>
      </c>
      <c r="AQ9" s="25" t="n">
        <f aca="false">AP9*H9*30.4</f>
        <v>5974.0864</v>
      </c>
      <c r="AR9" s="25" t="n">
        <v>1346</v>
      </c>
      <c r="AS9" s="25" t="n">
        <f aca="false">AR9*H9*30.4</f>
        <v>5974.0864</v>
      </c>
      <c r="AT9" s="25" t="n">
        <v>1346</v>
      </c>
      <c r="AU9" s="25" t="n">
        <f aca="false">AT9*H9*30.4</f>
        <v>5974.0864</v>
      </c>
      <c r="AV9" s="25" t="n">
        <v>1346</v>
      </c>
      <c r="AW9" s="25" t="n">
        <f aca="false">AV9*H9*30.4</f>
        <v>5974.0864</v>
      </c>
      <c r="AX9" s="25" t="n">
        <v>1346</v>
      </c>
      <c r="AY9" s="25" t="n">
        <f aca="false">AX9*H9*30.4</f>
        <v>5974.0864</v>
      </c>
      <c r="AZ9" s="25" t="n">
        <v>1346</v>
      </c>
      <c r="BA9" s="25" t="n">
        <f aca="false">AZ9*H9*30.4</f>
        <v>5974.0864</v>
      </c>
      <c r="BB9" s="25" t="n">
        <v>1346</v>
      </c>
      <c r="BC9" s="25" t="n">
        <f aca="false">BB9*H9*30.4</f>
        <v>5974.0864</v>
      </c>
      <c r="BD9" s="25" t="n">
        <v>1346</v>
      </c>
      <c r="BE9" s="25" t="n">
        <f aca="false">BD9*H9*30.4</f>
        <v>5974.0864</v>
      </c>
      <c r="BF9" s="25"/>
      <c r="BG9" s="35"/>
      <c r="BH9" s="25" t="n">
        <f aca="false">BG9*H9*30.4</f>
        <v>0</v>
      </c>
      <c r="BI9" s="35"/>
      <c r="BJ9" s="25" t="n">
        <f aca="false">BI9*H9*30.4</f>
        <v>0</v>
      </c>
      <c r="BK9" s="35"/>
      <c r="BL9" s="25" t="n">
        <f aca="false">BK9*H9*30.4</f>
        <v>0</v>
      </c>
      <c r="BM9" s="35"/>
      <c r="BN9" s="25" t="n">
        <f aca="false">BM9*H9*30.4</f>
        <v>0</v>
      </c>
      <c r="BO9" s="35"/>
      <c r="BP9" s="25" t="n">
        <f aca="false">BO9*H9*30.4</f>
        <v>0</v>
      </c>
      <c r="BQ9" s="35"/>
      <c r="BR9" s="25" t="n">
        <f aca="false">BQ9*H9*30.4</f>
        <v>0</v>
      </c>
      <c r="BS9" s="35"/>
      <c r="BT9" s="25" t="n">
        <f aca="false">BS9*H9*30.4</f>
        <v>0</v>
      </c>
      <c r="BU9" s="35"/>
      <c r="BV9" s="25" t="n">
        <f aca="false">BU9*H9*30.4</f>
        <v>0</v>
      </c>
      <c r="BW9" s="35"/>
      <c r="BX9" s="25" t="n">
        <f aca="false">BW9*H9*30.4</f>
        <v>0</v>
      </c>
      <c r="BY9" s="35"/>
      <c r="BZ9" s="31" t="n">
        <f aca="false">BY9*H9*30.4</f>
        <v>0</v>
      </c>
      <c r="CA9" s="35"/>
      <c r="CB9" s="25" t="n">
        <f aca="false">CA9*H9*30.4</f>
        <v>0</v>
      </c>
      <c r="CC9" s="35"/>
      <c r="CD9" s="25" t="n">
        <f aca="false">CC9*H9*30.4</f>
        <v>0</v>
      </c>
      <c r="CE9" s="25"/>
      <c r="CF9" s="35"/>
      <c r="CG9" s="25" t="n">
        <f aca="false">CF9*H9*30.4</f>
        <v>0</v>
      </c>
      <c r="CH9" s="35"/>
      <c r="CI9" s="25" t="n">
        <f aca="false">CH9*H9*30.4</f>
        <v>0</v>
      </c>
      <c r="CJ9" s="35"/>
      <c r="CK9" s="25" t="n">
        <f aca="false">CJ9*H9*30.4</f>
        <v>0</v>
      </c>
      <c r="CL9" s="35"/>
      <c r="CM9" s="25" t="n">
        <f aca="false">CL9*H9*30.4</f>
        <v>0</v>
      </c>
      <c r="CN9" s="35"/>
      <c r="CO9" s="25" t="n">
        <f aca="false">CN9*H9*30.4</f>
        <v>0</v>
      </c>
      <c r="CP9" s="35"/>
      <c r="CQ9" s="25" t="n">
        <f aca="false">CP9*H9*30.4</f>
        <v>0</v>
      </c>
      <c r="CR9" s="35"/>
      <c r="CS9" s="25" t="n">
        <f aca="false">CR9*H9*30.4</f>
        <v>0</v>
      </c>
      <c r="CT9" s="35"/>
      <c r="CU9" s="25" t="n">
        <f aca="false">CT9*H9*30.4</f>
        <v>0</v>
      </c>
      <c r="CV9" s="35"/>
      <c r="CW9" s="25" t="n">
        <f aca="false">CV9*H9*30.4</f>
        <v>0</v>
      </c>
      <c r="CX9" s="35"/>
      <c r="CY9" s="25" t="n">
        <f aca="false">CX9*H9*30.4</f>
        <v>0</v>
      </c>
      <c r="CZ9" s="35"/>
      <c r="DA9" s="36" t="n">
        <f aca="false">CZ9*H9*30.4</f>
        <v>0</v>
      </c>
      <c r="DB9" s="36"/>
      <c r="DC9" s="36" t="n">
        <f aca="false">DB9*H9*30.4</f>
        <v>0</v>
      </c>
      <c r="DD9" s="36"/>
      <c r="DE9" s="36"/>
      <c r="DF9" s="36" t="n">
        <f aca="false">DE9*H9*30.4</f>
        <v>0</v>
      </c>
      <c r="DG9" s="36"/>
      <c r="DH9" s="36" t="n">
        <f aca="false">DG9*H9*30.4</f>
        <v>0</v>
      </c>
      <c r="DI9" s="36"/>
      <c r="DJ9" s="36" t="n">
        <f aca="false">DI9*H9*30.4</f>
        <v>0</v>
      </c>
      <c r="DK9" s="36"/>
      <c r="DL9" s="36" t="n">
        <f aca="false">DK9*H9*30.4</f>
        <v>0</v>
      </c>
      <c r="DM9" s="36"/>
      <c r="DN9" s="36" t="n">
        <f aca="false">DM9*H9*30.4</f>
        <v>0</v>
      </c>
      <c r="DO9" s="36"/>
      <c r="DP9" s="36" t="n">
        <f aca="false">DO9*H9*30.4</f>
        <v>0</v>
      </c>
      <c r="DQ9" s="36"/>
      <c r="DR9" s="36" t="n">
        <f aca="false">DQ9*H9*30.4</f>
        <v>0</v>
      </c>
      <c r="DS9" s="36"/>
      <c r="DT9" s="36" t="n">
        <f aca="false">DS9*H9*30.4</f>
        <v>0</v>
      </c>
      <c r="DU9" s="36"/>
      <c r="DV9" s="36" t="n">
        <f aca="false">DU9*H9*30.4</f>
        <v>0</v>
      </c>
      <c r="DW9" s="36"/>
      <c r="DX9" s="36" t="n">
        <f aca="false">DW9*H9*30.4</f>
        <v>0</v>
      </c>
      <c r="DY9" s="36"/>
      <c r="DZ9" s="36" t="n">
        <f aca="false">DY9*H9*30.4</f>
        <v>0</v>
      </c>
      <c r="EA9" s="36"/>
      <c r="EB9" s="36" t="n">
        <f aca="false">EA9*H9*30.4</f>
        <v>0</v>
      </c>
      <c r="EC9" s="36"/>
      <c r="ED9" s="36"/>
      <c r="EE9" s="36" t="n">
        <f aca="false">ED9*H9*30.4</f>
        <v>0</v>
      </c>
      <c r="EF9" s="36"/>
      <c r="EG9" s="36" t="n">
        <f aca="false">EF9*H9*30.4</f>
        <v>0</v>
      </c>
      <c r="EH9" s="36"/>
      <c r="EI9" s="36" t="n">
        <f aca="false">EH9*H9*30.4</f>
        <v>0</v>
      </c>
      <c r="EJ9" s="36"/>
      <c r="EK9" s="36" t="n">
        <f aca="false">EJ9*H9*30.4</f>
        <v>0</v>
      </c>
      <c r="EL9" s="36"/>
      <c r="EM9" s="36" t="n">
        <f aca="false">EL9*H9*30.4</f>
        <v>0</v>
      </c>
      <c r="EN9" s="36"/>
      <c r="EO9" s="36" t="n">
        <f aca="false">EN9*H9*30.4</f>
        <v>0</v>
      </c>
      <c r="EP9" s="36"/>
      <c r="EQ9" s="36" t="n">
        <f aca="false">EP9*H9*30.4</f>
        <v>0</v>
      </c>
      <c r="ER9" s="36"/>
      <c r="ES9" s="36" t="n">
        <f aca="false">ER9*H9*30.4</f>
        <v>0</v>
      </c>
      <c r="ET9" s="36"/>
      <c r="EU9" s="36" t="n">
        <f aca="false">ET9*H9*30.4</f>
        <v>0</v>
      </c>
      <c r="EV9" s="36"/>
      <c r="EW9" s="36" t="n">
        <f aca="false">EV9*H9*30.4</f>
        <v>0</v>
      </c>
      <c r="EX9" s="36"/>
      <c r="EY9" s="36" t="n">
        <f aca="false">EX9*H9*30.4</f>
        <v>0</v>
      </c>
      <c r="EZ9" s="36"/>
      <c r="FA9" s="36" t="n">
        <f aca="false">EZ9*H9*30.4</f>
        <v>0</v>
      </c>
      <c r="FB9" s="36"/>
      <c r="FC9" s="36"/>
      <c r="FD9" s="36" t="n">
        <f aca="false">FC9*H9*30.4</f>
        <v>0</v>
      </c>
      <c r="FE9" s="36"/>
      <c r="FF9" s="36" t="n">
        <f aca="false">FE9*H9*30.4</f>
        <v>0</v>
      </c>
      <c r="FG9" s="36"/>
      <c r="FH9" s="36" t="n">
        <f aca="false">FG9*H9*30.4</f>
        <v>0</v>
      </c>
      <c r="FI9" s="36"/>
      <c r="FJ9" s="36" t="n">
        <f aca="false">FI9*H9*30.4</f>
        <v>0</v>
      </c>
      <c r="FK9" s="36"/>
      <c r="FL9" s="36" t="n">
        <f aca="false">FK9*H9*30.4</f>
        <v>0</v>
      </c>
      <c r="FM9" s="36"/>
      <c r="FN9" s="36" t="n">
        <f aca="false">FM9*H9*30.4</f>
        <v>0</v>
      </c>
      <c r="FO9" s="36"/>
      <c r="FP9" s="36" t="n">
        <f aca="false">FO9*H9*30.4</f>
        <v>0</v>
      </c>
      <c r="FQ9" s="36"/>
      <c r="FR9" s="36" t="n">
        <f aca="false">FQ9*H9*30.4</f>
        <v>0</v>
      </c>
      <c r="FS9" s="36"/>
      <c r="FT9" s="36" t="n">
        <f aca="false">FS9*H9*30.4</f>
        <v>0</v>
      </c>
      <c r="FU9" s="36"/>
      <c r="FV9" s="36" t="n">
        <f aca="false">FU9*H9*30.4</f>
        <v>0</v>
      </c>
      <c r="FW9" s="36"/>
      <c r="FX9" s="36" t="n">
        <f aca="false">FW9*H9*30.4</f>
        <v>0</v>
      </c>
      <c r="FY9" s="36"/>
      <c r="FZ9" s="36" t="n">
        <f aca="false">FY9*H9*30.4</f>
        <v>0</v>
      </c>
      <c r="GA9" s="36"/>
      <c r="GB9" s="36"/>
      <c r="GC9" s="36" t="n">
        <f aca="false">GB9*H9*30.4</f>
        <v>0</v>
      </c>
      <c r="GD9" s="36"/>
      <c r="GE9" s="36" t="n">
        <f aca="false">GD9*H9*30.4</f>
        <v>0</v>
      </c>
      <c r="GF9" s="36"/>
      <c r="GG9" s="36" t="n">
        <f aca="false">GF9*H9*30.4</f>
        <v>0</v>
      </c>
      <c r="GH9" s="36"/>
      <c r="GI9" s="36" t="n">
        <f aca="false">GH9*H9*30.4</f>
        <v>0</v>
      </c>
      <c r="GJ9" s="36"/>
      <c r="GK9" s="36" t="n">
        <f aca="false">GJ9*H9*30.4</f>
        <v>0</v>
      </c>
      <c r="GL9" s="36"/>
      <c r="GM9" s="36" t="n">
        <f aca="false">GL9*H9*30.4</f>
        <v>0</v>
      </c>
      <c r="GN9" s="36"/>
      <c r="GO9" s="36" t="n">
        <f aca="false">GN9*H9*30.4</f>
        <v>0</v>
      </c>
      <c r="GP9" s="36"/>
      <c r="GQ9" s="36" t="n">
        <f aca="false">GP9*H9*30.4</f>
        <v>0</v>
      </c>
      <c r="GR9" s="36"/>
      <c r="GS9" s="36" t="n">
        <f aca="false">GR9*H9*30.4</f>
        <v>0</v>
      </c>
      <c r="GT9" s="36"/>
      <c r="GU9" s="36" t="n">
        <f aca="false">GT9*H9*30.4</f>
        <v>0</v>
      </c>
      <c r="GV9" s="36"/>
      <c r="GW9" s="36" t="n">
        <f aca="false">GV9*H9*30.4</f>
        <v>0</v>
      </c>
      <c r="GX9" s="36"/>
      <c r="GY9" s="36" t="n">
        <f aca="false">GX9*H9*30.4</f>
        <v>0</v>
      </c>
      <c r="GZ9" s="36"/>
      <c r="HA9" s="36"/>
      <c r="HB9" s="36" t="n">
        <f aca="false">HA9*H9*30.4</f>
        <v>0</v>
      </c>
      <c r="HC9" s="36"/>
      <c r="HD9" s="36" t="n">
        <f aca="false">HC9*H9*30.4</f>
        <v>0</v>
      </c>
      <c r="HE9" s="36"/>
      <c r="HF9" s="36" t="n">
        <f aca="false">HE9*H9*30.4</f>
        <v>0</v>
      </c>
      <c r="HG9" s="36"/>
      <c r="HH9" s="36" t="n">
        <f aca="false">HG9*H9*30.4</f>
        <v>0</v>
      </c>
      <c r="HI9" s="36"/>
      <c r="HJ9" s="36" t="n">
        <f aca="false">HI9*H9*30.4</f>
        <v>0</v>
      </c>
      <c r="HK9" s="36"/>
      <c r="HL9" s="36" t="n">
        <f aca="false">HK9*H9*30.4</f>
        <v>0</v>
      </c>
      <c r="HM9" s="36"/>
      <c r="HN9" s="36" t="n">
        <f aca="false">HM9*H9*30.4</f>
        <v>0</v>
      </c>
      <c r="HO9" s="36"/>
      <c r="HP9" s="36" t="n">
        <f aca="false">HO9*H9*30.4</f>
        <v>0</v>
      </c>
      <c r="HQ9" s="36"/>
      <c r="HR9" s="36" t="n">
        <f aca="false">HQ9*H9*30.4</f>
        <v>0</v>
      </c>
      <c r="HS9" s="36"/>
      <c r="HT9" s="36" t="n">
        <f aca="false">HS9*H9*30.4</f>
        <v>0</v>
      </c>
      <c r="HU9" s="36"/>
      <c r="HV9" s="36" t="n">
        <f aca="false">HU9*H9*30.4</f>
        <v>0</v>
      </c>
      <c r="HW9" s="36"/>
      <c r="HX9" s="36" t="n">
        <f aca="false">HW9*H9*30.4</f>
        <v>0</v>
      </c>
      <c r="HY9" s="45"/>
    </row>
    <row r="10" customFormat="false" ht="13.5" hidden="false" customHeight="false" outlineLevel="0" collapsed="false">
      <c r="A10" s="0" t="n">
        <v>25071</v>
      </c>
      <c r="B10" s="0" t="s">
        <v>24</v>
      </c>
      <c r="C10" s="25" t="n">
        <v>90000</v>
      </c>
      <c r="D10" s="26" t="n">
        <v>35400</v>
      </c>
      <c r="E10" s="26" t="n">
        <v>39782</v>
      </c>
      <c r="F10" s="0" t="s">
        <v>19</v>
      </c>
      <c r="G10" s="27" t="n">
        <v>39416</v>
      </c>
      <c r="H10" s="28" t="n">
        <v>0</v>
      </c>
      <c r="I10" s="33" t="n">
        <v>90000</v>
      </c>
      <c r="J10" s="33" t="n">
        <f aca="false">I10*H10*30.4</f>
        <v>0</v>
      </c>
      <c r="K10" s="25" t="n">
        <v>90000</v>
      </c>
      <c r="L10" s="25" t="n">
        <f aca="false">K10*H10*30.4</f>
        <v>0</v>
      </c>
      <c r="M10" s="25" t="n">
        <v>90000</v>
      </c>
      <c r="N10" s="25" t="n">
        <f aca="false">M10*H10*30.4</f>
        <v>0</v>
      </c>
      <c r="O10" s="25" t="n">
        <v>90000</v>
      </c>
      <c r="P10" s="25" t="n">
        <f aca="false">O10*H10*30.4</f>
        <v>0</v>
      </c>
      <c r="Q10" s="25" t="n">
        <v>90000</v>
      </c>
      <c r="R10" s="25" t="n">
        <f aca="false">Q10*H10*30.4</f>
        <v>0</v>
      </c>
      <c r="S10" s="25" t="n">
        <v>90000</v>
      </c>
      <c r="T10" s="25" t="n">
        <f aca="false">S10*H10*30.4</f>
        <v>0</v>
      </c>
      <c r="U10" s="25" t="n">
        <v>90000</v>
      </c>
      <c r="V10" s="25" t="n">
        <f aca="false">U10*H10*30.4</f>
        <v>0</v>
      </c>
      <c r="W10" s="25" t="n">
        <v>90000</v>
      </c>
      <c r="X10" s="25" t="n">
        <f aca="false">W10*H10*30.4</f>
        <v>0</v>
      </c>
      <c r="Y10" s="25" t="n">
        <v>90000</v>
      </c>
      <c r="Z10" s="25" t="n">
        <f aca="false">Y10*H10*30.4</f>
        <v>0</v>
      </c>
      <c r="AA10" s="25" t="n">
        <v>90000</v>
      </c>
      <c r="AB10" s="25" t="n">
        <f aca="false">AA10*H10*30.4</f>
        <v>0</v>
      </c>
      <c r="AC10" s="25" t="n">
        <v>90000</v>
      </c>
      <c r="AD10" s="25" t="n">
        <f aca="false">AC10*H10*30.4</f>
        <v>0</v>
      </c>
      <c r="AE10" s="25" t="n">
        <v>90000</v>
      </c>
      <c r="AF10" s="25" t="n">
        <f aca="false">AE10*H10*30.4</f>
        <v>0</v>
      </c>
      <c r="AG10" s="25"/>
      <c r="AH10" s="25" t="n">
        <v>90000</v>
      </c>
      <c r="AI10" s="25" t="n">
        <f aca="false">AH10*H10*30.4</f>
        <v>0</v>
      </c>
      <c r="AJ10" s="25" t="n">
        <v>90000</v>
      </c>
      <c r="AK10" s="25" t="n">
        <f aca="false">AJ10*H10*30.4</f>
        <v>0</v>
      </c>
      <c r="AL10" s="25" t="n">
        <v>90000</v>
      </c>
      <c r="AM10" s="25" t="n">
        <f aca="false">AL10*H10*30.4</f>
        <v>0</v>
      </c>
      <c r="AN10" s="25" t="n">
        <v>90000</v>
      </c>
      <c r="AO10" s="25" t="n">
        <f aca="false">AN10*H10*30.4</f>
        <v>0</v>
      </c>
      <c r="AP10" s="25" t="n">
        <v>90000</v>
      </c>
      <c r="AQ10" s="25" t="n">
        <f aca="false">AP10*H10*30.4</f>
        <v>0</v>
      </c>
      <c r="AR10" s="25" t="n">
        <v>90000</v>
      </c>
      <c r="AS10" s="25" t="n">
        <f aca="false">AR10*H10*30.4</f>
        <v>0</v>
      </c>
      <c r="AT10" s="25" t="n">
        <v>90000</v>
      </c>
      <c r="AU10" s="25" t="n">
        <f aca="false">AT10*H10*30.4</f>
        <v>0</v>
      </c>
      <c r="AV10" s="25" t="n">
        <v>90000</v>
      </c>
      <c r="AW10" s="25" t="n">
        <f aca="false">AV10*H10*30.4</f>
        <v>0</v>
      </c>
      <c r="AX10" s="25" t="n">
        <v>90000</v>
      </c>
      <c r="AY10" s="25" t="n">
        <f aca="false">AX10*H10*30.4</f>
        <v>0</v>
      </c>
      <c r="AZ10" s="25" t="n">
        <v>90000</v>
      </c>
      <c r="BA10" s="25" t="n">
        <f aca="false">AZ10*H10*30.4</f>
        <v>0</v>
      </c>
      <c r="BB10" s="25" t="n">
        <v>90000</v>
      </c>
      <c r="BC10" s="25" t="n">
        <f aca="false">BB10*H10*30.4</f>
        <v>0</v>
      </c>
      <c r="BD10" s="25" t="n">
        <v>90000</v>
      </c>
      <c r="BE10" s="25" t="n">
        <f aca="false">BD10*H10*30.4</f>
        <v>0</v>
      </c>
      <c r="BF10" s="25"/>
      <c r="BG10" s="25" t="n">
        <v>90000</v>
      </c>
      <c r="BH10" s="25" t="n">
        <f aca="false">BG10*H10*30.4</f>
        <v>0</v>
      </c>
      <c r="BI10" s="25" t="n">
        <v>90000</v>
      </c>
      <c r="BJ10" s="25" t="n">
        <f aca="false">BI10*H10*30.4</f>
        <v>0</v>
      </c>
      <c r="BK10" s="25" t="n">
        <v>90000</v>
      </c>
      <c r="BL10" s="25" t="n">
        <f aca="false">BK10*H10*30.4</f>
        <v>0</v>
      </c>
      <c r="BM10" s="25" t="n">
        <v>90000</v>
      </c>
      <c r="BN10" s="25" t="n">
        <f aca="false">BM10*H10*30.4</f>
        <v>0</v>
      </c>
      <c r="BO10" s="25" t="n">
        <v>90000</v>
      </c>
      <c r="BP10" s="25" t="n">
        <f aca="false">BO10*H10*30.4</f>
        <v>0</v>
      </c>
      <c r="BQ10" s="25" t="n">
        <v>90000</v>
      </c>
      <c r="BR10" s="25" t="n">
        <f aca="false">BQ10*H10*30.4</f>
        <v>0</v>
      </c>
      <c r="BS10" s="25" t="n">
        <v>90000</v>
      </c>
      <c r="BT10" s="25" t="n">
        <f aca="false">BS10*H10*30.4</f>
        <v>0</v>
      </c>
      <c r="BU10" s="25" t="n">
        <v>90000</v>
      </c>
      <c r="BV10" s="25" t="n">
        <f aca="false">BU10*H10*30.4</f>
        <v>0</v>
      </c>
      <c r="BW10" s="25" t="n">
        <v>90000</v>
      </c>
      <c r="BX10" s="25" t="n">
        <f aca="false">BW10*H10*30.4</f>
        <v>0</v>
      </c>
      <c r="BY10" s="25" t="n">
        <v>90000</v>
      </c>
      <c r="BZ10" s="31" t="n">
        <f aca="false">BY10*H10*30.4</f>
        <v>0</v>
      </c>
      <c r="CA10" s="25" t="n">
        <v>90000</v>
      </c>
      <c r="CB10" s="25" t="n">
        <f aca="false">CA10*H10*30.4</f>
        <v>0</v>
      </c>
      <c r="CC10" s="25" t="n">
        <v>90000</v>
      </c>
      <c r="CD10" s="25" t="n">
        <f aca="false">CC10*H10*30.4</f>
        <v>0</v>
      </c>
      <c r="CE10" s="25"/>
      <c r="CF10" s="25" t="n">
        <v>90000</v>
      </c>
      <c r="CG10" s="25" t="n">
        <f aca="false">CF10*H10*30.4</f>
        <v>0</v>
      </c>
      <c r="CH10" s="25" t="n">
        <v>90000</v>
      </c>
      <c r="CI10" s="25" t="n">
        <f aca="false">CH10*H10*30.4</f>
        <v>0</v>
      </c>
      <c r="CJ10" s="25" t="n">
        <v>90000</v>
      </c>
      <c r="CK10" s="25" t="n">
        <f aca="false">CJ10*H10*30.4</f>
        <v>0</v>
      </c>
      <c r="CL10" s="25" t="n">
        <v>90000</v>
      </c>
      <c r="CM10" s="25" t="n">
        <f aca="false">CL10*H10*30.4</f>
        <v>0</v>
      </c>
      <c r="CN10" s="25" t="n">
        <v>90000</v>
      </c>
      <c r="CO10" s="25" t="n">
        <f aca="false">CN10*H10*30.4</f>
        <v>0</v>
      </c>
      <c r="CP10" s="25" t="n">
        <v>90000</v>
      </c>
      <c r="CQ10" s="25" t="n">
        <f aca="false">CP10*H10*30.4</f>
        <v>0</v>
      </c>
      <c r="CR10" s="25" t="n">
        <v>90000</v>
      </c>
      <c r="CS10" s="25" t="n">
        <f aca="false">CR10*H10*30.4</f>
        <v>0</v>
      </c>
      <c r="CT10" s="25" t="n">
        <v>90000</v>
      </c>
      <c r="CU10" s="25" t="n">
        <f aca="false">CT10*H10*30.4</f>
        <v>0</v>
      </c>
      <c r="CV10" s="25" t="n">
        <v>90000</v>
      </c>
      <c r="CW10" s="25" t="n">
        <f aca="false">CV10*H10*30.4</f>
        <v>0</v>
      </c>
      <c r="CX10" s="25" t="n">
        <v>90000</v>
      </c>
      <c r="CY10" s="25" t="n">
        <f aca="false">CX10*H10*30.4</f>
        <v>0</v>
      </c>
      <c r="CZ10" s="25" t="n">
        <v>90000</v>
      </c>
      <c r="DA10" s="36" t="n">
        <f aca="false">CZ10*H10*30.4</f>
        <v>0</v>
      </c>
      <c r="DB10" s="36" t="n">
        <v>90000</v>
      </c>
      <c r="DC10" s="36" t="n">
        <f aca="false">DB10*H10*30.4</f>
        <v>0</v>
      </c>
      <c r="DD10" s="36"/>
      <c r="DE10" s="36" t="n">
        <v>90000</v>
      </c>
      <c r="DF10" s="36" t="n">
        <f aca="false">DE10*H10*30.4</f>
        <v>0</v>
      </c>
      <c r="DG10" s="36" t="n">
        <v>90000</v>
      </c>
      <c r="DH10" s="36" t="n">
        <f aca="false">DG10*H10*30.4</f>
        <v>0</v>
      </c>
      <c r="DI10" s="36" t="n">
        <v>90000</v>
      </c>
      <c r="DJ10" s="36" t="n">
        <f aca="false">DI10*H10*30.4</f>
        <v>0</v>
      </c>
      <c r="DK10" s="36" t="n">
        <v>90000</v>
      </c>
      <c r="DL10" s="36" t="n">
        <f aca="false">DK10*H10*30.4</f>
        <v>0</v>
      </c>
      <c r="DM10" s="36" t="n">
        <v>90000</v>
      </c>
      <c r="DN10" s="36" t="n">
        <f aca="false">DM10*H10*30.4</f>
        <v>0</v>
      </c>
      <c r="DO10" s="36" t="n">
        <v>90000</v>
      </c>
      <c r="DP10" s="36" t="n">
        <f aca="false">DO10*H10*30.4</f>
        <v>0</v>
      </c>
      <c r="DQ10" s="36" t="n">
        <v>90000</v>
      </c>
      <c r="DR10" s="36" t="n">
        <f aca="false">DQ10*H10*30.4</f>
        <v>0</v>
      </c>
      <c r="DS10" s="36" t="n">
        <v>90000</v>
      </c>
      <c r="DT10" s="36" t="n">
        <f aca="false">DS10*H10*30.4</f>
        <v>0</v>
      </c>
      <c r="DU10" s="36" t="n">
        <v>90000</v>
      </c>
      <c r="DV10" s="36" t="n">
        <f aca="false">DU10*H10*30.4</f>
        <v>0</v>
      </c>
      <c r="DW10" s="36" t="n">
        <v>90000</v>
      </c>
      <c r="DX10" s="36" t="n">
        <f aca="false">DW10*H10*30.4</f>
        <v>0</v>
      </c>
      <c r="DY10" s="36" t="n">
        <v>90000</v>
      </c>
      <c r="DZ10" s="36" t="n">
        <f aca="false">DY10*H10*30.4</f>
        <v>0</v>
      </c>
      <c r="EA10" s="36" t="n">
        <v>90000</v>
      </c>
      <c r="EB10" s="36" t="n">
        <f aca="false">EA10*H10*30.4</f>
        <v>0</v>
      </c>
      <c r="EC10" s="36"/>
      <c r="ED10" s="36" t="n">
        <v>90000</v>
      </c>
      <c r="EE10" s="36" t="n">
        <f aca="false">ED10*H10*30.4</f>
        <v>0</v>
      </c>
      <c r="EF10" s="36" t="n">
        <v>90000</v>
      </c>
      <c r="EG10" s="36" t="n">
        <f aca="false">EF10*H10*30.4</f>
        <v>0</v>
      </c>
      <c r="EH10" s="36" t="n">
        <v>90000</v>
      </c>
      <c r="EI10" s="36" t="n">
        <f aca="false">EH10*H10*30.4</f>
        <v>0</v>
      </c>
      <c r="EJ10" s="36" t="n">
        <v>90000</v>
      </c>
      <c r="EK10" s="36" t="n">
        <f aca="false">EJ10*H10*30.4</f>
        <v>0</v>
      </c>
      <c r="EL10" s="36" t="n">
        <v>90000</v>
      </c>
      <c r="EM10" s="36" t="n">
        <f aca="false">EL10*H10*30.4</f>
        <v>0</v>
      </c>
      <c r="EN10" s="36" t="n">
        <v>90000</v>
      </c>
      <c r="EO10" s="36" t="n">
        <f aca="false">EN10*H10*30.4</f>
        <v>0</v>
      </c>
      <c r="EP10" s="36" t="n">
        <v>90000</v>
      </c>
      <c r="EQ10" s="36" t="n">
        <f aca="false">EP10*H10*30.4</f>
        <v>0</v>
      </c>
      <c r="ER10" s="36" t="n">
        <v>90000</v>
      </c>
      <c r="ES10" s="36" t="n">
        <f aca="false">ER10*H10*30.4</f>
        <v>0</v>
      </c>
      <c r="ET10" s="36" t="n">
        <v>90000</v>
      </c>
      <c r="EU10" s="36" t="n">
        <f aca="false">ET10*H10*30.4</f>
        <v>0</v>
      </c>
      <c r="EV10" s="36" t="n">
        <v>90000</v>
      </c>
      <c r="EW10" s="36" t="n">
        <f aca="false">EV10*H10*30.4</f>
        <v>0</v>
      </c>
      <c r="EX10" s="36" t="n">
        <v>90000</v>
      </c>
      <c r="EY10" s="36" t="n">
        <f aca="false">EX10*H10*30.4</f>
        <v>0</v>
      </c>
      <c r="EZ10" s="36" t="n">
        <v>90000</v>
      </c>
      <c r="FA10" s="36" t="n">
        <f aca="false">EZ10*H10*30.4</f>
        <v>0</v>
      </c>
      <c r="FB10" s="36"/>
      <c r="FC10" s="36" t="n">
        <v>90000</v>
      </c>
      <c r="FD10" s="36" t="n">
        <f aca="false">FC10*H10*30.4</f>
        <v>0</v>
      </c>
      <c r="FE10" s="36" t="n">
        <v>90000</v>
      </c>
      <c r="FF10" s="36" t="n">
        <f aca="false">FE10*H10*30.4</f>
        <v>0</v>
      </c>
      <c r="FG10" s="36" t="n">
        <v>90000</v>
      </c>
      <c r="FH10" s="36" t="n">
        <f aca="false">FG10*H10*30.4</f>
        <v>0</v>
      </c>
      <c r="FI10" s="36" t="n">
        <v>90000</v>
      </c>
      <c r="FJ10" s="36" t="n">
        <f aca="false">FI10*H10*30.4</f>
        <v>0</v>
      </c>
      <c r="FK10" s="36" t="n">
        <v>90000</v>
      </c>
      <c r="FL10" s="36" t="n">
        <f aca="false">FK10*H10*30.4</f>
        <v>0</v>
      </c>
      <c r="FM10" s="36" t="n">
        <v>90000</v>
      </c>
      <c r="FN10" s="36" t="n">
        <f aca="false">FM10*H10*30.4</f>
        <v>0</v>
      </c>
      <c r="FO10" s="36" t="n">
        <v>90000</v>
      </c>
      <c r="FP10" s="36" t="n">
        <f aca="false">FO10*H10*30.4</f>
        <v>0</v>
      </c>
      <c r="FQ10" s="36" t="n">
        <v>90000</v>
      </c>
      <c r="FR10" s="36" t="n">
        <f aca="false">FQ10*H10*30.4</f>
        <v>0</v>
      </c>
      <c r="FS10" s="36" t="n">
        <v>90000</v>
      </c>
      <c r="FT10" s="36" t="n">
        <f aca="false">FS10*H10*30.4</f>
        <v>0</v>
      </c>
      <c r="FU10" s="36" t="n">
        <v>90000</v>
      </c>
      <c r="FV10" s="36" t="n">
        <f aca="false">FU10*H10*30.4</f>
        <v>0</v>
      </c>
      <c r="FW10" s="36" t="n">
        <v>90000</v>
      </c>
      <c r="FX10" s="36" t="n">
        <f aca="false">FW10*H10*30.4</f>
        <v>0</v>
      </c>
      <c r="FY10" s="36"/>
      <c r="FZ10" s="36" t="n">
        <f aca="false">FY10*H10*30.4</f>
        <v>0</v>
      </c>
      <c r="GA10" s="36"/>
      <c r="GB10" s="36"/>
      <c r="GC10" s="36" t="n">
        <f aca="false">GB10*H10*30.4</f>
        <v>0</v>
      </c>
      <c r="GD10" s="36"/>
      <c r="GE10" s="36" t="n">
        <f aca="false">GD10*H10*30.4</f>
        <v>0</v>
      </c>
      <c r="GF10" s="36"/>
      <c r="GG10" s="36" t="n">
        <f aca="false">GF10*H10*30.4</f>
        <v>0</v>
      </c>
      <c r="GH10" s="36"/>
      <c r="GI10" s="36" t="n">
        <f aca="false">GH10*H10*30.4</f>
        <v>0</v>
      </c>
      <c r="GJ10" s="36"/>
      <c r="GK10" s="36" t="n">
        <f aca="false">GJ10*H10*30.4</f>
        <v>0</v>
      </c>
      <c r="GL10" s="36"/>
      <c r="GM10" s="36" t="n">
        <f aca="false">GL10*H10*30.4</f>
        <v>0</v>
      </c>
      <c r="GN10" s="36"/>
      <c r="GO10" s="36" t="n">
        <f aca="false">GN10*H10*30.4</f>
        <v>0</v>
      </c>
      <c r="GP10" s="36"/>
      <c r="GQ10" s="36" t="n">
        <f aca="false">GP10*H10*30.4</f>
        <v>0</v>
      </c>
      <c r="GR10" s="36"/>
      <c r="GS10" s="36" t="n">
        <f aca="false">GR10*H10*30.4</f>
        <v>0</v>
      </c>
      <c r="GT10" s="36"/>
      <c r="GU10" s="36" t="n">
        <f aca="false">GT10*H10*30.4</f>
        <v>0</v>
      </c>
      <c r="GV10" s="36"/>
      <c r="GW10" s="36" t="n">
        <f aca="false">GV10*H10*30.4</f>
        <v>0</v>
      </c>
      <c r="GX10" s="36"/>
      <c r="GY10" s="36" t="n">
        <f aca="false">GX10*H10*30.4</f>
        <v>0</v>
      </c>
      <c r="GZ10" s="36"/>
      <c r="HA10" s="36"/>
      <c r="HB10" s="36" t="n">
        <f aca="false">HA10*H10*30.4</f>
        <v>0</v>
      </c>
      <c r="HC10" s="36"/>
      <c r="HD10" s="36" t="n">
        <f aca="false">HC10*H10*30.4</f>
        <v>0</v>
      </c>
      <c r="HE10" s="36"/>
      <c r="HF10" s="36" t="n">
        <f aca="false">HE10*H10*30.4</f>
        <v>0</v>
      </c>
      <c r="HG10" s="36"/>
      <c r="HH10" s="36" t="n">
        <f aca="false">HG10*H10*30.4</f>
        <v>0</v>
      </c>
      <c r="HI10" s="36"/>
      <c r="HJ10" s="36" t="n">
        <f aca="false">HI10*H10*30.4</f>
        <v>0</v>
      </c>
      <c r="HK10" s="36"/>
      <c r="HL10" s="36" t="n">
        <f aca="false">HK10*H10*30.4</f>
        <v>0</v>
      </c>
      <c r="HM10" s="36"/>
      <c r="HN10" s="36" t="n">
        <f aca="false">HM10*H10*30.4</f>
        <v>0</v>
      </c>
      <c r="HO10" s="36"/>
      <c r="HP10" s="36" t="n">
        <f aca="false">HO10*H10*30.4</f>
        <v>0</v>
      </c>
      <c r="HQ10" s="36"/>
      <c r="HR10" s="36" t="n">
        <f aca="false">HQ10*H10*30.4</f>
        <v>0</v>
      </c>
      <c r="HS10" s="36"/>
      <c r="HT10" s="36" t="n">
        <f aca="false">HS10*H10*30.4</f>
        <v>0</v>
      </c>
      <c r="HU10" s="36"/>
      <c r="HV10" s="36" t="n">
        <f aca="false">HU10*H10*30.4</f>
        <v>0</v>
      </c>
      <c r="HW10" s="36"/>
      <c r="HX10" s="36" t="n">
        <f aca="false">HW10*H10*30.4</f>
        <v>0</v>
      </c>
      <c r="HY10" s="45"/>
    </row>
    <row r="11" customFormat="false" ht="13.5" hidden="false" customHeight="false" outlineLevel="0" collapsed="false">
      <c r="A11" s="0" t="n">
        <v>25025</v>
      </c>
      <c r="B11" s="0" t="s">
        <v>54</v>
      </c>
      <c r="C11" s="25" t="n">
        <v>80000</v>
      </c>
      <c r="D11" s="26" t="n">
        <v>35400</v>
      </c>
      <c r="E11" s="26" t="n">
        <v>39051</v>
      </c>
      <c r="F11" s="0" t="s">
        <v>19</v>
      </c>
      <c r="G11" s="27" t="n">
        <v>38686</v>
      </c>
      <c r="H11" s="28" t="n">
        <v>0.145</v>
      </c>
      <c r="I11" s="33" t="n">
        <v>80000</v>
      </c>
      <c r="J11" s="33" t="n">
        <f aca="false">I11*H11*30.4</f>
        <v>352640</v>
      </c>
      <c r="K11" s="25" t="n">
        <v>80000</v>
      </c>
      <c r="L11" s="25" t="n">
        <f aca="false">K11*H11*30.4</f>
        <v>352640</v>
      </c>
      <c r="M11" s="25" t="n">
        <v>80000</v>
      </c>
      <c r="N11" s="25" t="n">
        <f aca="false">M11*H11*30.4</f>
        <v>352640</v>
      </c>
      <c r="O11" s="25" t="n">
        <v>80000</v>
      </c>
      <c r="P11" s="25" t="n">
        <f aca="false">O11*H11*30.4</f>
        <v>352640</v>
      </c>
      <c r="Q11" s="25" t="n">
        <v>80000</v>
      </c>
      <c r="R11" s="25" t="n">
        <f aca="false">Q11*H11*30.4</f>
        <v>352640</v>
      </c>
      <c r="S11" s="25" t="n">
        <v>80000</v>
      </c>
      <c r="T11" s="25" t="n">
        <f aca="false">S11*H11*30.4</f>
        <v>352640</v>
      </c>
      <c r="U11" s="25" t="n">
        <v>80000</v>
      </c>
      <c r="V11" s="25" t="n">
        <f aca="false">U11*H11*30.4</f>
        <v>352640</v>
      </c>
      <c r="W11" s="25" t="n">
        <v>80000</v>
      </c>
      <c r="X11" s="25" t="n">
        <f aca="false">W11*H11*30.4</f>
        <v>352640</v>
      </c>
      <c r="Y11" s="25" t="n">
        <v>80000</v>
      </c>
      <c r="Z11" s="25" t="n">
        <f aca="false">Y11*H11*30.4</f>
        <v>352640</v>
      </c>
      <c r="AA11" s="25" t="n">
        <v>80000</v>
      </c>
      <c r="AB11" s="25" t="n">
        <f aca="false">AA11*H11*30.4</f>
        <v>352640</v>
      </c>
      <c r="AC11" s="25" t="n">
        <v>80000</v>
      </c>
      <c r="AD11" s="25" t="n">
        <f aca="false">AC11*H11*30.4</f>
        <v>352640</v>
      </c>
      <c r="AE11" s="25" t="n">
        <v>80000</v>
      </c>
      <c r="AF11" s="25" t="n">
        <f aca="false">AE11*H11*30.4</f>
        <v>352640</v>
      </c>
      <c r="AG11" s="25"/>
      <c r="AH11" s="25" t="n">
        <v>80000</v>
      </c>
      <c r="AI11" s="25" t="n">
        <f aca="false">AH11*H11*30.4</f>
        <v>352640</v>
      </c>
      <c r="AJ11" s="25" t="n">
        <v>80000</v>
      </c>
      <c r="AK11" s="25" t="n">
        <f aca="false">AJ11*H11*30.4</f>
        <v>352640</v>
      </c>
      <c r="AL11" s="25" t="n">
        <v>80000</v>
      </c>
      <c r="AM11" s="25" t="n">
        <f aca="false">AL11*H11*30.4</f>
        <v>352640</v>
      </c>
      <c r="AN11" s="25" t="n">
        <v>80000</v>
      </c>
      <c r="AO11" s="25" t="n">
        <f aca="false">AN11*H11*30.4</f>
        <v>352640</v>
      </c>
      <c r="AP11" s="25" t="n">
        <v>80000</v>
      </c>
      <c r="AQ11" s="25" t="n">
        <f aca="false">AP11*H11*30.4</f>
        <v>352640</v>
      </c>
      <c r="AR11" s="25" t="n">
        <v>80000</v>
      </c>
      <c r="AS11" s="25" t="n">
        <f aca="false">AR11*H11*30.4</f>
        <v>352640</v>
      </c>
      <c r="AT11" s="25" t="n">
        <v>80000</v>
      </c>
      <c r="AU11" s="25" t="n">
        <f aca="false">AT11*H11*30.4</f>
        <v>352640</v>
      </c>
      <c r="AV11" s="25" t="n">
        <v>80000</v>
      </c>
      <c r="AW11" s="25" t="n">
        <f aca="false">AV11*H11*30.4</f>
        <v>352640</v>
      </c>
      <c r="AX11" s="25" t="n">
        <v>80000</v>
      </c>
      <c r="AY11" s="25" t="n">
        <f aca="false">AX11*H11*30.4</f>
        <v>352640</v>
      </c>
      <c r="AZ11" s="25" t="n">
        <v>80000</v>
      </c>
      <c r="BA11" s="25" t="n">
        <f aca="false">AZ11*H11*30.4</f>
        <v>352640</v>
      </c>
      <c r="BB11" s="25" t="n">
        <v>80000</v>
      </c>
      <c r="BC11" s="25" t="n">
        <f aca="false">BB11*H11*30.4</f>
        <v>352640</v>
      </c>
      <c r="BD11" s="25" t="n">
        <v>80000</v>
      </c>
      <c r="BE11" s="25" t="n">
        <f aca="false">BD11*H11*30.4</f>
        <v>352640</v>
      </c>
      <c r="BF11" s="25"/>
      <c r="BG11" s="25" t="n">
        <v>80000</v>
      </c>
      <c r="BH11" s="25" t="n">
        <f aca="false">BG11*H11*30.4</f>
        <v>352640</v>
      </c>
      <c r="BI11" s="25" t="n">
        <v>80000</v>
      </c>
      <c r="BJ11" s="25" t="n">
        <f aca="false">BI11*H11*30.4</f>
        <v>352640</v>
      </c>
      <c r="BK11" s="25" t="n">
        <v>80000</v>
      </c>
      <c r="BL11" s="25" t="n">
        <f aca="false">BK11*H11*30.4</f>
        <v>352640</v>
      </c>
      <c r="BM11" s="25" t="n">
        <v>80000</v>
      </c>
      <c r="BN11" s="25" t="n">
        <f aca="false">BM11*H11*30.4</f>
        <v>352640</v>
      </c>
      <c r="BO11" s="25" t="n">
        <v>80000</v>
      </c>
      <c r="BP11" s="25" t="n">
        <f aca="false">BO11*H11*30.4</f>
        <v>352640</v>
      </c>
      <c r="BQ11" s="25" t="n">
        <v>80000</v>
      </c>
      <c r="BR11" s="25" t="n">
        <f aca="false">BQ11*H11*30.4</f>
        <v>352640</v>
      </c>
      <c r="BS11" s="25" t="n">
        <v>80000</v>
      </c>
      <c r="BT11" s="25" t="n">
        <f aca="false">BS11*H11*30.4</f>
        <v>352640</v>
      </c>
      <c r="BU11" s="25" t="n">
        <v>80000</v>
      </c>
      <c r="BV11" s="25" t="n">
        <f aca="false">BU11*H11*30.4</f>
        <v>352640</v>
      </c>
      <c r="BW11" s="25" t="n">
        <v>80000</v>
      </c>
      <c r="BX11" s="25" t="n">
        <f aca="false">BW11*H11*30.4</f>
        <v>352640</v>
      </c>
      <c r="BY11" s="25" t="n">
        <v>80000</v>
      </c>
      <c r="BZ11" s="31" t="n">
        <f aca="false">BY11*H11*30.4</f>
        <v>352640</v>
      </c>
      <c r="CA11" s="25" t="n">
        <v>80000</v>
      </c>
      <c r="CB11" s="25" t="n">
        <f aca="false">CA11*H11*30.4</f>
        <v>352640</v>
      </c>
      <c r="CC11" s="25" t="n">
        <v>60000</v>
      </c>
      <c r="CD11" s="25" t="n">
        <f aca="false">CC11*H11*30.4</f>
        <v>264480</v>
      </c>
      <c r="CE11" s="25"/>
      <c r="CF11" s="25" t="n">
        <v>60000</v>
      </c>
      <c r="CG11" s="25" t="n">
        <f aca="false">CF11*H11*30.4</f>
        <v>264480</v>
      </c>
      <c r="CH11" s="25" t="n">
        <v>60000</v>
      </c>
      <c r="CI11" s="25" t="n">
        <f aca="false">CH11*H11*30.4</f>
        <v>264480</v>
      </c>
      <c r="CJ11" s="25" t="n">
        <v>60000</v>
      </c>
      <c r="CK11" s="25" t="n">
        <f aca="false">CJ11*H11*30.4</f>
        <v>264480</v>
      </c>
      <c r="CL11" s="25" t="n">
        <v>60000</v>
      </c>
      <c r="CM11" s="25" t="n">
        <f aca="false">CL11*H11*30.4</f>
        <v>264480</v>
      </c>
      <c r="CN11" s="25" t="n">
        <v>60000</v>
      </c>
      <c r="CO11" s="25" t="n">
        <f aca="false">CN11*H11*30.4</f>
        <v>264480</v>
      </c>
      <c r="CP11" s="25" t="n">
        <v>60000</v>
      </c>
      <c r="CQ11" s="25" t="n">
        <f aca="false">CP11*H11*30.4</f>
        <v>264480</v>
      </c>
      <c r="CR11" s="25" t="n">
        <v>60000</v>
      </c>
      <c r="CS11" s="25" t="n">
        <f aca="false">CR11*H11*30.4</f>
        <v>264480</v>
      </c>
      <c r="CT11" s="25" t="n">
        <v>60000</v>
      </c>
      <c r="CU11" s="25" t="n">
        <f aca="false">CT11*H11*30.4</f>
        <v>264480</v>
      </c>
      <c r="CV11" s="25" t="n">
        <v>60000</v>
      </c>
      <c r="CW11" s="25" t="n">
        <f aca="false">CV11*H11*30.4</f>
        <v>264480</v>
      </c>
      <c r="CX11" s="25" t="n">
        <v>60000</v>
      </c>
      <c r="CY11" s="25" t="n">
        <f aca="false">CX11*H11*30.4</f>
        <v>264480</v>
      </c>
      <c r="CZ11" s="34" t="n">
        <v>60000</v>
      </c>
      <c r="DA11" s="36" t="n">
        <f aca="false">CZ11*H11*30.4</f>
        <v>264480</v>
      </c>
      <c r="DB11" s="36" t="n">
        <v>60000</v>
      </c>
      <c r="DC11" s="36" t="n">
        <f aca="false">DB11*H11*30.4</f>
        <v>264480</v>
      </c>
      <c r="DD11" s="36"/>
      <c r="DE11" s="36" t="n">
        <v>60000</v>
      </c>
      <c r="DF11" s="36" t="n">
        <f aca="false">DE11*H11*30.4</f>
        <v>264480</v>
      </c>
      <c r="DG11" s="36" t="n">
        <v>60000</v>
      </c>
      <c r="DH11" s="36" t="n">
        <f aca="false">DG11*H11*30.4</f>
        <v>264480</v>
      </c>
      <c r="DI11" s="36" t="n">
        <v>60000</v>
      </c>
      <c r="DJ11" s="36" t="n">
        <f aca="false">DI11*H11*30.4</f>
        <v>264480</v>
      </c>
      <c r="DK11" s="36" t="n">
        <v>60000</v>
      </c>
      <c r="DL11" s="36" t="n">
        <f aca="false">DK11*H11*30.4</f>
        <v>264480</v>
      </c>
      <c r="DM11" s="36" t="n">
        <v>60000</v>
      </c>
      <c r="DN11" s="36" t="n">
        <f aca="false">DM11*H11*30.4</f>
        <v>264480</v>
      </c>
      <c r="DO11" s="36" t="n">
        <v>60000</v>
      </c>
      <c r="DP11" s="36" t="n">
        <f aca="false">DO11*H11*30.4</f>
        <v>264480</v>
      </c>
      <c r="DQ11" s="36" t="n">
        <v>60000</v>
      </c>
      <c r="DR11" s="36" t="n">
        <f aca="false">DQ11*H11*30.4</f>
        <v>264480</v>
      </c>
      <c r="DS11" s="36" t="n">
        <v>60000</v>
      </c>
      <c r="DT11" s="36" t="n">
        <f aca="false">DS11*H11*30.4</f>
        <v>264480</v>
      </c>
      <c r="DU11" s="36" t="n">
        <v>60000</v>
      </c>
      <c r="DV11" s="36" t="n">
        <f aca="false">DU11*H11*30.4</f>
        <v>264480</v>
      </c>
      <c r="DW11" s="36" t="n">
        <v>60000</v>
      </c>
      <c r="DX11" s="36" t="n">
        <f aca="false">DW11*H11*30.4</f>
        <v>264480</v>
      </c>
      <c r="DY11" s="36" t="n">
        <v>60000</v>
      </c>
      <c r="DZ11" s="36" t="n">
        <f aca="false">DY11*H11*30.4</f>
        <v>264480</v>
      </c>
      <c r="EA11" s="37"/>
      <c r="EB11" s="36" t="n">
        <f aca="false">EA11*H11*30.4</f>
        <v>0</v>
      </c>
      <c r="EC11" s="36"/>
      <c r="ED11" s="37"/>
      <c r="EE11" s="36" t="n">
        <f aca="false">ED11*H11*30.4</f>
        <v>0</v>
      </c>
      <c r="EF11" s="37"/>
      <c r="EG11" s="36" t="n">
        <f aca="false">EF11*H11*30.4</f>
        <v>0</v>
      </c>
      <c r="EH11" s="37"/>
      <c r="EI11" s="36" t="n">
        <f aca="false">EH11*H11*30.4</f>
        <v>0</v>
      </c>
      <c r="EJ11" s="37"/>
      <c r="EK11" s="36" t="n">
        <f aca="false">EJ11*H11*30.4</f>
        <v>0</v>
      </c>
      <c r="EL11" s="37"/>
      <c r="EM11" s="36" t="n">
        <f aca="false">EL11*H11*30.4</f>
        <v>0</v>
      </c>
      <c r="EN11" s="37"/>
      <c r="EO11" s="36" t="n">
        <f aca="false">EN11*H11*30.4</f>
        <v>0</v>
      </c>
      <c r="EP11" s="37"/>
      <c r="EQ11" s="36" t="n">
        <f aca="false">EP11*H11*30.4</f>
        <v>0</v>
      </c>
      <c r="ER11" s="37"/>
      <c r="ES11" s="36" t="n">
        <f aca="false">ER11*H11*30.4</f>
        <v>0</v>
      </c>
      <c r="ET11" s="37"/>
      <c r="EU11" s="36" t="n">
        <f aca="false">ET11*H11*30.4</f>
        <v>0</v>
      </c>
      <c r="EV11" s="37"/>
      <c r="EW11" s="36" t="n">
        <f aca="false">EV11*H11*30.4</f>
        <v>0</v>
      </c>
      <c r="EX11" s="37"/>
      <c r="EY11" s="36" t="n">
        <f aca="false">EX11*H11*30.4</f>
        <v>0</v>
      </c>
      <c r="EZ11" s="37"/>
      <c r="FA11" s="36" t="n">
        <f aca="false">EZ11*H11*30.4</f>
        <v>0</v>
      </c>
      <c r="FB11" s="36"/>
      <c r="FC11" s="37"/>
      <c r="FD11" s="36" t="n">
        <f aca="false">FC11*H11*30.4</f>
        <v>0</v>
      </c>
      <c r="FE11" s="37"/>
      <c r="FF11" s="36" t="n">
        <f aca="false">FE11*H11*30.4</f>
        <v>0</v>
      </c>
      <c r="FG11" s="37"/>
      <c r="FH11" s="36" t="n">
        <f aca="false">FG11*H11*30.4</f>
        <v>0</v>
      </c>
      <c r="FI11" s="37"/>
      <c r="FJ11" s="36" t="n">
        <f aca="false">FI11*H11*30.4</f>
        <v>0</v>
      </c>
      <c r="FK11" s="37"/>
      <c r="FL11" s="36" t="n">
        <f aca="false">FK11*H11*30.4</f>
        <v>0</v>
      </c>
      <c r="FM11" s="37"/>
      <c r="FN11" s="36" t="n">
        <f aca="false">FM11*H11*30.4</f>
        <v>0</v>
      </c>
      <c r="FO11" s="37"/>
      <c r="FP11" s="36" t="n">
        <f aca="false">FO11*H11*30.4</f>
        <v>0</v>
      </c>
      <c r="FQ11" s="37"/>
      <c r="FR11" s="36" t="n">
        <f aca="false">FQ11*H11*30.4</f>
        <v>0</v>
      </c>
      <c r="FS11" s="37"/>
      <c r="FT11" s="36" t="n">
        <f aca="false">FS11*H11*30.4</f>
        <v>0</v>
      </c>
      <c r="FU11" s="37"/>
      <c r="FV11" s="36" t="n">
        <f aca="false">FU11*H11*30.4</f>
        <v>0</v>
      </c>
      <c r="FW11" s="37"/>
      <c r="FX11" s="36" t="n">
        <f aca="false">FW11*H11*30.4</f>
        <v>0</v>
      </c>
      <c r="FY11" s="37"/>
      <c r="FZ11" s="36" t="n">
        <f aca="false">FY11*H11*30.4</f>
        <v>0</v>
      </c>
      <c r="GA11" s="36"/>
      <c r="GB11" s="37"/>
      <c r="GC11" s="36" t="n">
        <f aca="false">GB11*H11*30.4</f>
        <v>0</v>
      </c>
      <c r="GD11" s="37"/>
      <c r="GE11" s="36" t="n">
        <f aca="false">GD11*H11*30.4</f>
        <v>0</v>
      </c>
      <c r="GF11" s="37"/>
      <c r="GG11" s="36" t="n">
        <f aca="false">GF11*H11*30.4</f>
        <v>0</v>
      </c>
      <c r="GH11" s="37"/>
      <c r="GI11" s="36" t="n">
        <f aca="false">GH11*H11*30.4</f>
        <v>0</v>
      </c>
      <c r="GJ11" s="37"/>
      <c r="GK11" s="36" t="n">
        <f aca="false">GJ11*H11*30.4</f>
        <v>0</v>
      </c>
      <c r="GL11" s="37"/>
      <c r="GM11" s="36" t="n">
        <f aca="false">GL11*H11*30.4</f>
        <v>0</v>
      </c>
      <c r="GN11" s="37"/>
      <c r="GO11" s="36" t="n">
        <f aca="false">GN11*H11*30.4</f>
        <v>0</v>
      </c>
      <c r="GP11" s="37"/>
      <c r="GQ11" s="36" t="n">
        <f aca="false">GP11*H11*30.4</f>
        <v>0</v>
      </c>
      <c r="GR11" s="37"/>
      <c r="GS11" s="36" t="n">
        <f aca="false">GR11*H11*30.4</f>
        <v>0</v>
      </c>
      <c r="GT11" s="37"/>
      <c r="GU11" s="36" t="n">
        <f aca="false">GT11*H11*30.4</f>
        <v>0</v>
      </c>
      <c r="GV11" s="37"/>
      <c r="GW11" s="36" t="n">
        <f aca="false">GV11*H11*30.4</f>
        <v>0</v>
      </c>
      <c r="GX11" s="37"/>
      <c r="GY11" s="36" t="n">
        <f aca="false">GX11*H11*30.4</f>
        <v>0</v>
      </c>
      <c r="GZ11" s="36"/>
      <c r="HA11" s="37"/>
      <c r="HB11" s="36" t="n">
        <f aca="false">HA11*H11*30.4</f>
        <v>0</v>
      </c>
      <c r="HC11" s="37"/>
      <c r="HD11" s="36" t="n">
        <f aca="false">HC11*H11*30.4</f>
        <v>0</v>
      </c>
      <c r="HE11" s="37"/>
      <c r="HF11" s="36" t="n">
        <f aca="false">HE11*H11*30.4</f>
        <v>0</v>
      </c>
      <c r="HG11" s="37"/>
      <c r="HH11" s="36" t="n">
        <f aca="false">HG11*H11*30.4</f>
        <v>0</v>
      </c>
      <c r="HI11" s="37"/>
      <c r="HJ11" s="36" t="n">
        <f aca="false">HI11*H11*30.4</f>
        <v>0</v>
      </c>
      <c r="HK11" s="37"/>
      <c r="HL11" s="36" t="n">
        <f aca="false">HK11*H11*30.4</f>
        <v>0</v>
      </c>
      <c r="HM11" s="37"/>
      <c r="HN11" s="36" t="n">
        <f aca="false">HM11*H11*30.4</f>
        <v>0</v>
      </c>
      <c r="HO11" s="37"/>
      <c r="HP11" s="36" t="n">
        <f aca="false">HO11*H11*30.4</f>
        <v>0</v>
      </c>
      <c r="HQ11" s="37"/>
      <c r="HR11" s="36" t="n">
        <f aca="false">HQ11*H11*30.4</f>
        <v>0</v>
      </c>
      <c r="HS11" s="37"/>
      <c r="HT11" s="36" t="n">
        <f aca="false">HS11*H11*30.4</f>
        <v>0</v>
      </c>
      <c r="HU11" s="37"/>
      <c r="HV11" s="36" t="n">
        <f aca="false">HU11*H11*30.4</f>
        <v>0</v>
      </c>
      <c r="HW11" s="37"/>
      <c r="HX11" s="36" t="n">
        <f aca="false">HW11*H11*30.4</f>
        <v>0</v>
      </c>
      <c r="HY11" s="45"/>
    </row>
    <row r="12" customFormat="false" ht="13.5" hidden="false" customHeight="false" outlineLevel="0" collapsed="false">
      <c r="A12" s="0" t="n">
        <v>24670</v>
      </c>
      <c r="B12" s="0" t="s">
        <v>25</v>
      </c>
      <c r="C12" s="25" t="n">
        <v>10000</v>
      </c>
      <c r="D12" s="26" t="n">
        <v>35490</v>
      </c>
      <c r="E12" s="26" t="n">
        <v>39172</v>
      </c>
      <c r="F12" s="0" t="s">
        <v>19</v>
      </c>
      <c r="G12" s="27" t="n">
        <v>38807</v>
      </c>
      <c r="H12" s="28" t="n">
        <v>0</v>
      </c>
      <c r="I12" s="33" t="n">
        <v>10000</v>
      </c>
      <c r="J12" s="33" t="n">
        <f aca="false">I12*H12*30.4</f>
        <v>0</v>
      </c>
      <c r="K12" s="25" t="n">
        <v>10000</v>
      </c>
      <c r="L12" s="25" t="n">
        <f aca="false">K12*H12*30.4</f>
        <v>0</v>
      </c>
      <c r="M12" s="25" t="n">
        <v>10000</v>
      </c>
      <c r="N12" s="25" t="n">
        <f aca="false">M12*H12*30.4</f>
        <v>0</v>
      </c>
      <c r="O12" s="25" t="n">
        <v>10000</v>
      </c>
      <c r="P12" s="25" t="n">
        <f aca="false">O12*H12*30.4</f>
        <v>0</v>
      </c>
      <c r="Q12" s="25" t="n">
        <v>10000</v>
      </c>
      <c r="R12" s="25" t="n">
        <f aca="false">Q12*H12*30.4</f>
        <v>0</v>
      </c>
      <c r="S12" s="25" t="n">
        <v>10000</v>
      </c>
      <c r="T12" s="25" t="n">
        <f aca="false">S12*H12*30.4</f>
        <v>0</v>
      </c>
      <c r="U12" s="25" t="n">
        <v>10000</v>
      </c>
      <c r="V12" s="25" t="n">
        <f aca="false">U12*H12*30.4</f>
        <v>0</v>
      </c>
      <c r="W12" s="25" t="n">
        <v>10000</v>
      </c>
      <c r="X12" s="25" t="n">
        <f aca="false">W12*H12*30.4</f>
        <v>0</v>
      </c>
      <c r="Y12" s="25" t="n">
        <v>10000</v>
      </c>
      <c r="Z12" s="25" t="n">
        <f aca="false">Y12*H12*30.4</f>
        <v>0</v>
      </c>
      <c r="AA12" s="25" t="n">
        <v>10000</v>
      </c>
      <c r="AB12" s="25" t="n">
        <f aca="false">AA12*H12*30.4</f>
        <v>0</v>
      </c>
      <c r="AC12" s="25" t="n">
        <v>10000</v>
      </c>
      <c r="AD12" s="25" t="n">
        <f aca="false">AC12*H12*30.4</f>
        <v>0</v>
      </c>
      <c r="AE12" s="25" t="n">
        <v>10000</v>
      </c>
      <c r="AF12" s="25" t="n">
        <f aca="false">AE12*H12*30.4</f>
        <v>0</v>
      </c>
      <c r="AG12" s="25"/>
      <c r="AH12" s="25" t="n">
        <v>10000</v>
      </c>
      <c r="AI12" s="25" t="n">
        <f aca="false">AH12*H12*30.4</f>
        <v>0</v>
      </c>
      <c r="AJ12" s="25" t="n">
        <v>10000</v>
      </c>
      <c r="AK12" s="25" t="n">
        <f aca="false">AJ12*H12*30.4</f>
        <v>0</v>
      </c>
      <c r="AL12" s="25" t="n">
        <v>10000</v>
      </c>
      <c r="AM12" s="25" t="n">
        <f aca="false">AL12*H12*30.4</f>
        <v>0</v>
      </c>
      <c r="AN12" s="25" t="n">
        <v>10000</v>
      </c>
      <c r="AO12" s="25" t="n">
        <f aca="false">AN12*H12*30.4</f>
        <v>0</v>
      </c>
      <c r="AP12" s="25" t="n">
        <v>10000</v>
      </c>
      <c r="AQ12" s="25" t="n">
        <f aca="false">AP12*H12*30.4</f>
        <v>0</v>
      </c>
      <c r="AR12" s="25" t="n">
        <v>10000</v>
      </c>
      <c r="AS12" s="25" t="n">
        <f aca="false">AR12*H12*30.4</f>
        <v>0</v>
      </c>
      <c r="AT12" s="25" t="n">
        <v>10000</v>
      </c>
      <c r="AU12" s="25" t="n">
        <f aca="false">AT12*H12*30.4</f>
        <v>0</v>
      </c>
      <c r="AV12" s="25" t="n">
        <v>10000</v>
      </c>
      <c r="AW12" s="25" t="n">
        <f aca="false">AV12*H12*30.4</f>
        <v>0</v>
      </c>
      <c r="AX12" s="25" t="n">
        <v>10000</v>
      </c>
      <c r="AY12" s="25" t="n">
        <f aca="false">AX12*H12*30.4</f>
        <v>0</v>
      </c>
      <c r="AZ12" s="25" t="n">
        <v>10000</v>
      </c>
      <c r="BA12" s="25" t="n">
        <f aca="false">AZ12*H12*30.4</f>
        <v>0</v>
      </c>
      <c r="BB12" s="25" t="n">
        <v>10000</v>
      </c>
      <c r="BC12" s="25" t="n">
        <f aca="false">BB12*H12*30.4</f>
        <v>0</v>
      </c>
      <c r="BD12" s="25" t="n">
        <v>10000</v>
      </c>
      <c r="BE12" s="25" t="n">
        <f aca="false">BD12*H12*30.4</f>
        <v>0</v>
      </c>
      <c r="BF12" s="25"/>
      <c r="BG12" s="25" t="n">
        <v>10000</v>
      </c>
      <c r="BH12" s="25" t="n">
        <f aca="false">BG12*H12*30.4</f>
        <v>0</v>
      </c>
      <c r="BI12" s="25" t="n">
        <v>10000</v>
      </c>
      <c r="BJ12" s="25" t="n">
        <f aca="false">BI12*H12*30.4</f>
        <v>0</v>
      </c>
      <c r="BK12" s="25" t="n">
        <v>10000</v>
      </c>
      <c r="BL12" s="25" t="n">
        <f aca="false">BK12*H12*30.4</f>
        <v>0</v>
      </c>
      <c r="BM12" s="25" t="n">
        <v>10000</v>
      </c>
      <c r="BN12" s="25" t="n">
        <f aca="false">BM12*H12*30.4</f>
        <v>0</v>
      </c>
      <c r="BO12" s="25" t="n">
        <v>10000</v>
      </c>
      <c r="BP12" s="25" t="n">
        <f aca="false">BO12*H12*30.4</f>
        <v>0</v>
      </c>
      <c r="BQ12" s="25" t="n">
        <v>10000</v>
      </c>
      <c r="BR12" s="25" t="n">
        <f aca="false">BQ12*H12*30.4</f>
        <v>0</v>
      </c>
      <c r="BS12" s="25" t="n">
        <v>10000</v>
      </c>
      <c r="BT12" s="25" t="n">
        <f aca="false">BS12*H12*30.4</f>
        <v>0</v>
      </c>
      <c r="BU12" s="25" t="n">
        <v>10000</v>
      </c>
      <c r="BV12" s="25" t="n">
        <f aca="false">BU12*H12*30.4</f>
        <v>0</v>
      </c>
      <c r="BW12" s="25" t="n">
        <v>10000</v>
      </c>
      <c r="BX12" s="25" t="n">
        <f aca="false">BW12*H12*30.4</f>
        <v>0</v>
      </c>
      <c r="BY12" s="25" t="n">
        <v>10000</v>
      </c>
      <c r="BZ12" s="31" t="n">
        <f aca="false">BY12*H12*30.4</f>
        <v>0</v>
      </c>
      <c r="CA12" s="25" t="n">
        <v>10000</v>
      </c>
      <c r="CB12" s="25" t="n">
        <f aca="false">CA12*H12*30.4</f>
        <v>0</v>
      </c>
      <c r="CC12" s="25" t="n">
        <v>10000</v>
      </c>
      <c r="CD12" s="25" t="n">
        <f aca="false">CC12*H12*30.4</f>
        <v>0</v>
      </c>
      <c r="CE12" s="25"/>
      <c r="CF12" s="25" t="n">
        <v>10000</v>
      </c>
      <c r="CG12" s="25" t="n">
        <f aca="false">CF12*H12*30.4</f>
        <v>0</v>
      </c>
      <c r="CH12" s="25" t="n">
        <v>10000</v>
      </c>
      <c r="CI12" s="25" t="n">
        <f aca="false">CH12*H12*30.4</f>
        <v>0</v>
      </c>
      <c r="CJ12" s="25" t="n">
        <v>10000</v>
      </c>
      <c r="CK12" s="25" t="n">
        <f aca="false">CJ12*H12*30.4</f>
        <v>0</v>
      </c>
      <c r="CL12" s="25" t="n">
        <v>10000</v>
      </c>
      <c r="CM12" s="25" t="n">
        <f aca="false">CL12*H12*30.4</f>
        <v>0</v>
      </c>
      <c r="CN12" s="25" t="n">
        <v>10000</v>
      </c>
      <c r="CO12" s="25" t="n">
        <f aca="false">CN12*H12*30.4</f>
        <v>0</v>
      </c>
      <c r="CP12" s="25" t="n">
        <v>10000</v>
      </c>
      <c r="CQ12" s="25" t="n">
        <f aca="false">CP12*H12*30.4</f>
        <v>0</v>
      </c>
      <c r="CR12" s="25" t="n">
        <v>10000</v>
      </c>
      <c r="CS12" s="25" t="n">
        <f aca="false">CR12*H12*30.4</f>
        <v>0</v>
      </c>
      <c r="CT12" s="25" t="n">
        <v>10000</v>
      </c>
      <c r="CU12" s="25" t="n">
        <f aca="false">CT12*H12*30.4</f>
        <v>0</v>
      </c>
      <c r="CV12" s="25" t="n">
        <v>10000</v>
      </c>
      <c r="CW12" s="25" t="n">
        <f aca="false">CV12*H12*30.4</f>
        <v>0</v>
      </c>
      <c r="CX12" s="25" t="n">
        <v>10000</v>
      </c>
      <c r="CY12" s="25" t="n">
        <f aca="false">CX12*H12*30.4</f>
        <v>0</v>
      </c>
      <c r="CZ12" s="25" t="n">
        <v>10000</v>
      </c>
      <c r="DA12" s="36" t="n">
        <f aca="false">CZ12*H12*30.4</f>
        <v>0</v>
      </c>
      <c r="DB12" s="36" t="n">
        <v>10000</v>
      </c>
      <c r="DC12" s="36" t="n">
        <f aca="false">DB12*H12*30.4</f>
        <v>0</v>
      </c>
      <c r="DD12" s="36"/>
      <c r="DE12" s="36" t="n">
        <v>10000</v>
      </c>
      <c r="DF12" s="36" t="n">
        <f aca="false">DE12*H12*30.4</f>
        <v>0</v>
      </c>
      <c r="DG12" s="36" t="n">
        <v>10000</v>
      </c>
      <c r="DH12" s="36" t="n">
        <f aca="false">DG12*H12*30.4</f>
        <v>0</v>
      </c>
      <c r="DI12" s="47" t="n">
        <v>10000</v>
      </c>
      <c r="DJ12" s="36" t="n">
        <f aca="false">DI12*H12*30.4</f>
        <v>0</v>
      </c>
      <c r="DK12" s="36" t="n">
        <v>10000</v>
      </c>
      <c r="DL12" s="36" t="n">
        <f aca="false">DK12*H12*30.4</f>
        <v>0</v>
      </c>
      <c r="DM12" s="36" t="n">
        <v>10000</v>
      </c>
      <c r="DN12" s="36" t="n">
        <f aca="false">DM12*H12*30.4</f>
        <v>0</v>
      </c>
      <c r="DO12" s="36" t="n">
        <v>10000</v>
      </c>
      <c r="DP12" s="36" t="n">
        <f aca="false">DO12*H12*30.4</f>
        <v>0</v>
      </c>
      <c r="DQ12" s="36" t="n">
        <v>10000</v>
      </c>
      <c r="DR12" s="36" t="n">
        <f aca="false">DQ12*H12*30.4</f>
        <v>0</v>
      </c>
      <c r="DS12" s="36" t="n">
        <v>10000</v>
      </c>
      <c r="DT12" s="36" t="n">
        <f aca="false">DS12*H12*30.4</f>
        <v>0</v>
      </c>
      <c r="DU12" s="36" t="n">
        <v>10000</v>
      </c>
      <c r="DV12" s="36" t="n">
        <f aca="false">DU12*H12*30.4</f>
        <v>0</v>
      </c>
      <c r="DW12" s="36" t="n">
        <v>10000</v>
      </c>
      <c r="DX12" s="36" t="n">
        <f aca="false">DW12*H12*30.4</f>
        <v>0</v>
      </c>
      <c r="DY12" s="36" t="n">
        <v>10000</v>
      </c>
      <c r="DZ12" s="36" t="n">
        <f aca="false">DY12*H12*30.4</f>
        <v>0</v>
      </c>
      <c r="EA12" s="36" t="n">
        <v>10000</v>
      </c>
      <c r="EB12" s="36" t="n">
        <f aca="false">EA12*H12*30.4</f>
        <v>0</v>
      </c>
      <c r="EC12" s="36"/>
      <c r="ED12" s="36" t="n">
        <v>10000</v>
      </c>
      <c r="EE12" s="36" t="n">
        <f aca="false">ED12*H12*30.4</f>
        <v>0</v>
      </c>
      <c r="EF12" s="36" t="n">
        <v>10000</v>
      </c>
      <c r="EG12" s="36" t="n">
        <f aca="false">EF12*H12*30.4</f>
        <v>0</v>
      </c>
      <c r="EH12" s="36" t="n">
        <v>10000</v>
      </c>
      <c r="EI12" s="36" t="n">
        <f aca="false">EH12*H12*30.4</f>
        <v>0</v>
      </c>
      <c r="EJ12" s="36"/>
      <c r="EK12" s="36" t="n">
        <f aca="false">EJ12*H12*30.4</f>
        <v>0</v>
      </c>
      <c r="EL12" s="36"/>
      <c r="EM12" s="36" t="n">
        <f aca="false">EL12*H12*30.4</f>
        <v>0</v>
      </c>
      <c r="EN12" s="36"/>
      <c r="EO12" s="36" t="n">
        <f aca="false">EN12*H12*30.4</f>
        <v>0</v>
      </c>
      <c r="EP12" s="36"/>
      <c r="EQ12" s="36" t="n">
        <f aca="false">EP12*H12*30.4</f>
        <v>0</v>
      </c>
      <c r="ER12" s="36"/>
      <c r="ES12" s="36" t="n">
        <f aca="false">ER12*H12*30.4</f>
        <v>0</v>
      </c>
      <c r="ET12" s="36"/>
      <c r="EU12" s="36" t="n">
        <f aca="false">ET12*H12*30.4</f>
        <v>0</v>
      </c>
      <c r="EV12" s="36"/>
      <c r="EW12" s="36" t="n">
        <f aca="false">EV12*H12*30.4</f>
        <v>0</v>
      </c>
      <c r="EX12" s="36"/>
      <c r="EY12" s="36" t="n">
        <f aca="false">EX12*H12*30.4</f>
        <v>0</v>
      </c>
      <c r="EZ12" s="36"/>
      <c r="FA12" s="36" t="n">
        <f aca="false">EZ12*H12*30.4</f>
        <v>0</v>
      </c>
      <c r="FB12" s="36"/>
      <c r="FC12" s="36"/>
      <c r="FD12" s="36" t="n">
        <f aca="false">FC12*H12*30.4</f>
        <v>0</v>
      </c>
      <c r="FE12" s="36"/>
      <c r="FF12" s="36" t="n">
        <f aca="false">FE12*H12*30.4</f>
        <v>0</v>
      </c>
      <c r="FG12" s="36"/>
      <c r="FH12" s="36" t="n">
        <f aca="false">FG12*H12*30.4</f>
        <v>0</v>
      </c>
      <c r="FI12" s="36"/>
      <c r="FJ12" s="36" t="n">
        <f aca="false">FI12*H12*30.4</f>
        <v>0</v>
      </c>
      <c r="FK12" s="36"/>
      <c r="FL12" s="36" t="n">
        <f aca="false">FK12*H12*30.4</f>
        <v>0</v>
      </c>
      <c r="FM12" s="36"/>
      <c r="FN12" s="36" t="n">
        <f aca="false">FM12*H12*30.4</f>
        <v>0</v>
      </c>
      <c r="FO12" s="36"/>
      <c r="FP12" s="36" t="n">
        <f aca="false">FO12*H12*30.4</f>
        <v>0</v>
      </c>
      <c r="FQ12" s="36"/>
      <c r="FR12" s="36" t="n">
        <f aca="false">FQ12*H12*30.4</f>
        <v>0</v>
      </c>
      <c r="FS12" s="36"/>
      <c r="FT12" s="36" t="n">
        <f aca="false">FS12*H12*30.4</f>
        <v>0</v>
      </c>
      <c r="FU12" s="36"/>
      <c r="FV12" s="36" t="n">
        <f aca="false">FU12*H12*30.4</f>
        <v>0</v>
      </c>
      <c r="FW12" s="36"/>
      <c r="FX12" s="36" t="n">
        <f aca="false">FW12*H12*30.4</f>
        <v>0</v>
      </c>
      <c r="FY12" s="36"/>
      <c r="FZ12" s="36" t="n">
        <f aca="false">FY12*H12*30.4</f>
        <v>0</v>
      </c>
      <c r="GA12" s="36"/>
      <c r="GB12" s="36"/>
      <c r="GC12" s="36" t="n">
        <f aca="false">GB12*H12*30.4</f>
        <v>0</v>
      </c>
      <c r="GD12" s="36"/>
      <c r="GE12" s="36" t="n">
        <f aca="false">GD12*H12*30.4</f>
        <v>0</v>
      </c>
      <c r="GF12" s="36"/>
      <c r="GG12" s="36" t="n">
        <f aca="false">GF12*H12*30.4</f>
        <v>0</v>
      </c>
      <c r="GH12" s="36"/>
      <c r="GI12" s="36" t="n">
        <f aca="false">GH12*H12*30.4</f>
        <v>0</v>
      </c>
      <c r="GJ12" s="36"/>
      <c r="GK12" s="36" t="n">
        <f aca="false">GJ12*H12*30.4</f>
        <v>0</v>
      </c>
      <c r="GL12" s="36"/>
      <c r="GM12" s="36" t="n">
        <f aca="false">GL12*H12*30.4</f>
        <v>0</v>
      </c>
      <c r="GN12" s="36"/>
      <c r="GO12" s="36" t="n">
        <f aca="false">GN12*H12*30.4</f>
        <v>0</v>
      </c>
      <c r="GP12" s="36"/>
      <c r="GQ12" s="36" t="n">
        <f aca="false">GP12*H12*30.4</f>
        <v>0</v>
      </c>
      <c r="GR12" s="36"/>
      <c r="GS12" s="36" t="n">
        <f aca="false">GR12*H12*30.4</f>
        <v>0</v>
      </c>
      <c r="GT12" s="36"/>
      <c r="GU12" s="36" t="n">
        <f aca="false">GT12*H12*30.4</f>
        <v>0</v>
      </c>
      <c r="GV12" s="36"/>
      <c r="GW12" s="36" t="n">
        <f aca="false">GV12*H12*30.4</f>
        <v>0</v>
      </c>
      <c r="GX12" s="36"/>
      <c r="GY12" s="36" t="n">
        <f aca="false">GX12*H12*30.4</f>
        <v>0</v>
      </c>
      <c r="GZ12" s="36"/>
      <c r="HA12" s="36"/>
      <c r="HB12" s="36" t="n">
        <f aca="false">HA12*H12*30.4</f>
        <v>0</v>
      </c>
      <c r="HC12" s="36"/>
      <c r="HD12" s="36" t="n">
        <f aca="false">HC12*H12*30.4</f>
        <v>0</v>
      </c>
      <c r="HE12" s="36"/>
      <c r="HF12" s="36" t="n">
        <f aca="false">HE12*H12*30.4</f>
        <v>0</v>
      </c>
      <c r="HG12" s="36"/>
      <c r="HH12" s="36" t="n">
        <f aca="false">HG12*H12*30.4</f>
        <v>0</v>
      </c>
      <c r="HI12" s="36"/>
      <c r="HJ12" s="36" t="n">
        <f aca="false">HI12*H12*30.4</f>
        <v>0</v>
      </c>
      <c r="HK12" s="36"/>
      <c r="HL12" s="36" t="n">
        <f aca="false">HK12*H12*30.4</f>
        <v>0</v>
      </c>
      <c r="HM12" s="36"/>
      <c r="HN12" s="36" t="n">
        <f aca="false">HM12*H12*30.4</f>
        <v>0</v>
      </c>
      <c r="HO12" s="36"/>
      <c r="HP12" s="36" t="n">
        <f aca="false">HO12*H12*30.4</f>
        <v>0</v>
      </c>
      <c r="HQ12" s="36"/>
      <c r="HR12" s="36" t="n">
        <f aca="false">HQ12*H12*30.4</f>
        <v>0</v>
      </c>
      <c r="HS12" s="36"/>
      <c r="HT12" s="36" t="n">
        <f aca="false">HS12*H12*30.4</f>
        <v>0</v>
      </c>
      <c r="HU12" s="36"/>
      <c r="HV12" s="36" t="n">
        <f aca="false">HU12*H12*30.4</f>
        <v>0</v>
      </c>
      <c r="HW12" s="36"/>
      <c r="HX12" s="36" t="n">
        <f aca="false">HW12*H12*30.4</f>
        <v>0</v>
      </c>
      <c r="HY12" s="45"/>
    </row>
    <row r="13" customFormat="false" ht="13.5" hidden="false" customHeight="false" outlineLevel="0" collapsed="false">
      <c r="A13" s="0" t="n">
        <v>25700</v>
      </c>
      <c r="B13" s="0" t="s">
        <v>24</v>
      </c>
      <c r="C13" s="25" t="n">
        <v>25000</v>
      </c>
      <c r="D13" s="26" t="n">
        <v>35796</v>
      </c>
      <c r="E13" s="26" t="n">
        <v>37621</v>
      </c>
      <c r="F13" s="0" t="s">
        <v>19</v>
      </c>
      <c r="G13" s="27" t="n">
        <v>37256</v>
      </c>
      <c r="H13" s="28" t="n">
        <v>0</v>
      </c>
      <c r="I13" s="33" t="n">
        <v>25000</v>
      </c>
      <c r="J13" s="33" t="n">
        <f aca="false">I13*H13*30.4</f>
        <v>0</v>
      </c>
      <c r="K13" s="25" t="n">
        <v>25000</v>
      </c>
      <c r="L13" s="25" t="n">
        <f aca="false">K13*H13*30.4</f>
        <v>0</v>
      </c>
      <c r="M13" s="25" t="n">
        <v>25000</v>
      </c>
      <c r="N13" s="25" t="n">
        <f aca="false">M13*H13*30.4</f>
        <v>0</v>
      </c>
      <c r="O13" s="25" t="n">
        <v>25000</v>
      </c>
      <c r="P13" s="25" t="n">
        <f aca="false">O13*H13*30.4</f>
        <v>0</v>
      </c>
      <c r="Q13" s="25" t="n">
        <v>25000</v>
      </c>
      <c r="R13" s="25" t="n">
        <f aca="false">Q13*H13*30.4</f>
        <v>0</v>
      </c>
      <c r="S13" s="25" t="n">
        <v>25000</v>
      </c>
      <c r="T13" s="25" t="n">
        <f aca="false">S13*H13*30.4</f>
        <v>0</v>
      </c>
      <c r="U13" s="25" t="n">
        <v>25000</v>
      </c>
      <c r="V13" s="25" t="n">
        <f aca="false">U13*H13*30.4</f>
        <v>0</v>
      </c>
      <c r="W13" s="25" t="n">
        <v>25000</v>
      </c>
      <c r="X13" s="25" t="n">
        <f aca="false">W13*H13*30.4</f>
        <v>0</v>
      </c>
      <c r="Y13" s="25" t="n">
        <v>25000</v>
      </c>
      <c r="Z13" s="25" t="n">
        <f aca="false">Y13*H13*30.4</f>
        <v>0</v>
      </c>
      <c r="AA13" s="25" t="n">
        <v>25000</v>
      </c>
      <c r="AB13" s="25" t="n">
        <f aca="false">AA13*H13*30.4</f>
        <v>0</v>
      </c>
      <c r="AC13" s="25" t="n">
        <v>25000</v>
      </c>
      <c r="AD13" s="25" t="n">
        <f aca="false">AC13*H13*30.4</f>
        <v>0</v>
      </c>
      <c r="AE13" s="25" t="n">
        <v>25000</v>
      </c>
      <c r="AF13" s="25" t="n">
        <f aca="false">AE13*H13*30.4</f>
        <v>0</v>
      </c>
      <c r="AG13" s="25"/>
      <c r="AH13" s="35"/>
      <c r="AI13" s="25" t="n">
        <f aca="false">AH13*H13*30.4</f>
        <v>0</v>
      </c>
      <c r="AJ13" s="35"/>
      <c r="AK13" s="25" t="n">
        <f aca="false">AJ13*H13*30.4</f>
        <v>0</v>
      </c>
      <c r="AL13" s="35"/>
      <c r="AM13" s="25" t="n">
        <f aca="false">AL13*H13*30.4</f>
        <v>0</v>
      </c>
      <c r="AN13" s="35"/>
      <c r="AO13" s="25" t="n">
        <f aca="false">AN13*H13*30.4</f>
        <v>0</v>
      </c>
      <c r="AP13" s="35"/>
      <c r="AQ13" s="25" t="n">
        <f aca="false">AP13*H13*30.4</f>
        <v>0</v>
      </c>
      <c r="AR13" s="35"/>
      <c r="AS13" s="25" t="n">
        <f aca="false">AR13*H13*30.4</f>
        <v>0</v>
      </c>
      <c r="AT13" s="35"/>
      <c r="AU13" s="25" t="n">
        <f aca="false">AT13*H13*30.4</f>
        <v>0</v>
      </c>
      <c r="AV13" s="35"/>
      <c r="AW13" s="25" t="n">
        <f aca="false">AV13*H13*30.4</f>
        <v>0</v>
      </c>
      <c r="AX13" s="35"/>
      <c r="AY13" s="25" t="n">
        <f aca="false">AX13*H13*30.4</f>
        <v>0</v>
      </c>
      <c r="AZ13" s="35"/>
      <c r="BA13" s="25" t="n">
        <f aca="false">AZ13*H13*30.4</f>
        <v>0</v>
      </c>
      <c r="BB13" s="35"/>
      <c r="BC13" s="25" t="n">
        <f aca="false">BB13*H13*30.4</f>
        <v>0</v>
      </c>
      <c r="BD13" s="35"/>
      <c r="BE13" s="25" t="n">
        <f aca="false">BD13*H13*30.4</f>
        <v>0</v>
      </c>
      <c r="BF13" s="25"/>
      <c r="BG13" s="35"/>
      <c r="BH13" s="25" t="n">
        <f aca="false">BG13*H13*30.4</f>
        <v>0</v>
      </c>
      <c r="BI13" s="35"/>
      <c r="BJ13" s="25" t="n">
        <f aca="false">BI13*H13*30.4</f>
        <v>0</v>
      </c>
      <c r="BK13" s="35"/>
      <c r="BL13" s="25" t="n">
        <f aca="false">BK13*H13*30.4</f>
        <v>0</v>
      </c>
      <c r="BM13" s="35"/>
      <c r="BN13" s="25" t="n">
        <f aca="false">BM13*H13*30.4</f>
        <v>0</v>
      </c>
      <c r="BO13" s="35"/>
      <c r="BP13" s="25" t="n">
        <f aca="false">BO13*H13*30.4</f>
        <v>0</v>
      </c>
      <c r="BQ13" s="35"/>
      <c r="BR13" s="25" t="n">
        <f aca="false">BQ13*H13*30.4</f>
        <v>0</v>
      </c>
      <c r="BS13" s="35"/>
      <c r="BT13" s="25" t="n">
        <f aca="false">BS13*H13*30.4</f>
        <v>0</v>
      </c>
      <c r="BU13" s="35"/>
      <c r="BV13" s="25" t="n">
        <f aca="false">BU13*H13*30.4</f>
        <v>0</v>
      </c>
      <c r="BW13" s="35"/>
      <c r="BX13" s="25" t="n">
        <f aca="false">BW13*H13*30.4</f>
        <v>0</v>
      </c>
      <c r="BY13" s="35"/>
      <c r="BZ13" s="31" t="n">
        <f aca="false">BY13*H13*30.4</f>
        <v>0</v>
      </c>
      <c r="CA13" s="35"/>
      <c r="CB13" s="25" t="n">
        <f aca="false">CA13*H13*30.4</f>
        <v>0</v>
      </c>
      <c r="CC13" s="35"/>
      <c r="CD13" s="25" t="n">
        <f aca="false">CC13*H13*30.4</f>
        <v>0</v>
      </c>
      <c r="CE13" s="25"/>
      <c r="CF13" s="35"/>
      <c r="CG13" s="25" t="n">
        <f aca="false">CF13*H13*30.4</f>
        <v>0</v>
      </c>
      <c r="CH13" s="35"/>
      <c r="CI13" s="25" t="n">
        <f aca="false">CH13*H13*30.4</f>
        <v>0</v>
      </c>
      <c r="CJ13" s="35"/>
      <c r="CK13" s="25" t="n">
        <f aca="false">CJ13*H13*30.4</f>
        <v>0</v>
      </c>
      <c r="CL13" s="35"/>
      <c r="CM13" s="25" t="n">
        <f aca="false">CL13*H13*30.4</f>
        <v>0</v>
      </c>
      <c r="CN13" s="35"/>
      <c r="CO13" s="25" t="n">
        <f aca="false">CN13*H13*30.4</f>
        <v>0</v>
      </c>
      <c r="CP13" s="35"/>
      <c r="CQ13" s="25" t="n">
        <f aca="false">CP13*H13*30.4</f>
        <v>0</v>
      </c>
      <c r="CR13" s="35"/>
      <c r="CS13" s="25" t="n">
        <f aca="false">CR13*H13*30.4</f>
        <v>0</v>
      </c>
      <c r="CT13" s="35"/>
      <c r="CU13" s="25" t="n">
        <f aca="false">CT13*H13*30.4</f>
        <v>0</v>
      </c>
      <c r="CV13" s="35"/>
      <c r="CW13" s="25" t="n">
        <f aca="false">CV13*H13*30.4</f>
        <v>0</v>
      </c>
      <c r="CX13" s="35"/>
      <c r="CY13" s="25" t="n">
        <f aca="false">CX13*H13*30.4</f>
        <v>0</v>
      </c>
      <c r="CZ13" s="35"/>
      <c r="DA13" s="36" t="n">
        <f aca="false">CZ13*H13*30.4</f>
        <v>0</v>
      </c>
      <c r="DB13" s="36"/>
      <c r="DC13" s="36" t="n">
        <f aca="false">DB13*H13*30.4</f>
        <v>0</v>
      </c>
      <c r="DD13" s="36"/>
      <c r="DE13" s="36"/>
      <c r="DF13" s="36" t="n">
        <f aca="false">DE13*H13*30.4</f>
        <v>0</v>
      </c>
      <c r="DG13" s="36"/>
      <c r="DH13" s="36" t="n">
        <f aca="false">DG13*H13*30.4</f>
        <v>0</v>
      </c>
      <c r="DI13" s="36"/>
      <c r="DJ13" s="36" t="n">
        <f aca="false">DI13*H13*30.4</f>
        <v>0</v>
      </c>
      <c r="DK13" s="36"/>
      <c r="DL13" s="36" t="n">
        <f aca="false">DK13*H13*30.4</f>
        <v>0</v>
      </c>
      <c r="DM13" s="36"/>
      <c r="DN13" s="36" t="n">
        <f aca="false">DM13*H13*30.4</f>
        <v>0</v>
      </c>
      <c r="DO13" s="36"/>
      <c r="DP13" s="36" t="n">
        <f aca="false">DO13*H13*30.4</f>
        <v>0</v>
      </c>
      <c r="DQ13" s="36"/>
      <c r="DR13" s="36" t="n">
        <f aca="false">DQ13*H13*30.4</f>
        <v>0</v>
      </c>
      <c r="DS13" s="36"/>
      <c r="DT13" s="36" t="n">
        <f aca="false">DS13*H13*30.4</f>
        <v>0</v>
      </c>
      <c r="DU13" s="36"/>
      <c r="DV13" s="36" t="n">
        <f aca="false">DU13*H13*30.4</f>
        <v>0</v>
      </c>
      <c r="DW13" s="36"/>
      <c r="DX13" s="36" t="n">
        <f aca="false">DW13*H13*30.4</f>
        <v>0</v>
      </c>
      <c r="DY13" s="36"/>
      <c r="DZ13" s="36" t="n">
        <f aca="false">DY13*H13*30.4</f>
        <v>0</v>
      </c>
      <c r="EA13" s="36"/>
      <c r="EB13" s="36" t="n">
        <f aca="false">EA13*H13*30.4</f>
        <v>0</v>
      </c>
      <c r="EC13" s="36"/>
      <c r="ED13" s="45"/>
      <c r="EE13" s="36" t="n">
        <f aca="false">ED13*H13*30.4</f>
        <v>0</v>
      </c>
      <c r="EF13" s="45"/>
      <c r="EG13" s="36" t="n">
        <f aca="false">EF13*H13*30.4</f>
        <v>0</v>
      </c>
      <c r="EH13" s="45"/>
      <c r="EI13" s="36" t="n">
        <f aca="false">EH13*H13*30.4</f>
        <v>0</v>
      </c>
      <c r="EJ13" s="45"/>
      <c r="EK13" s="36" t="n">
        <f aca="false">EJ13*H13*30.4</f>
        <v>0</v>
      </c>
      <c r="EL13" s="45"/>
      <c r="EM13" s="36" t="n">
        <f aca="false">EL13*H13*30.4</f>
        <v>0</v>
      </c>
      <c r="EN13" s="45"/>
      <c r="EO13" s="36" t="n">
        <f aca="false">EN13*H13*30.4</f>
        <v>0</v>
      </c>
      <c r="EP13" s="45"/>
      <c r="EQ13" s="36" t="n">
        <f aca="false">EP13*H13*30.4</f>
        <v>0</v>
      </c>
      <c r="ER13" s="45"/>
      <c r="ES13" s="36" t="n">
        <f aca="false">ER13*H13*30.4</f>
        <v>0</v>
      </c>
      <c r="ET13" s="45"/>
      <c r="EU13" s="36" t="n">
        <f aca="false">ET13*H13*30.4</f>
        <v>0</v>
      </c>
      <c r="EV13" s="45"/>
      <c r="EW13" s="36" t="n">
        <f aca="false">EV13*H13*30.4</f>
        <v>0</v>
      </c>
      <c r="EX13" s="45"/>
      <c r="EY13" s="36" t="n">
        <f aca="false">EX13*H13*30.4</f>
        <v>0</v>
      </c>
      <c r="EZ13" s="45"/>
      <c r="FA13" s="36" t="n">
        <f aca="false">EZ13*H13*30.4</f>
        <v>0</v>
      </c>
      <c r="FB13" s="36"/>
      <c r="FC13" s="45"/>
      <c r="FD13" s="36" t="n">
        <f aca="false">FC13*H13*30.4</f>
        <v>0</v>
      </c>
      <c r="FE13" s="45"/>
      <c r="FF13" s="36" t="n">
        <f aca="false">FE13*H13*30.4</f>
        <v>0</v>
      </c>
      <c r="FG13" s="45"/>
      <c r="FH13" s="36" t="n">
        <f aca="false">FG13*H13*30.4</f>
        <v>0</v>
      </c>
      <c r="FI13" s="45"/>
      <c r="FJ13" s="36" t="n">
        <f aca="false">FI13*H13*30.4</f>
        <v>0</v>
      </c>
      <c r="FK13" s="45"/>
      <c r="FL13" s="36" t="n">
        <f aca="false">FK13*H13*30.4</f>
        <v>0</v>
      </c>
      <c r="FM13" s="45"/>
      <c r="FN13" s="36" t="n">
        <f aca="false">FM13*H13*30.4</f>
        <v>0</v>
      </c>
      <c r="FO13" s="45"/>
      <c r="FP13" s="36" t="n">
        <f aca="false">FO13*H13*30.4</f>
        <v>0</v>
      </c>
      <c r="FQ13" s="45"/>
      <c r="FR13" s="36" t="n">
        <f aca="false">FQ13*H13*30.4</f>
        <v>0</v>
      </c>
      <c r="FS13" s="45"/>
      <c r="FT13" s="36" t="n">
        <f aca="false">FS13*H13*30.4</f>
        <v>0</v>
      </c>
      <c r="FU13" s="45"/>
      <c r="FV13" s="36" t="n">
        <f aca="false">FU13*H13*30.4</f>
        <v>0</v>
      </c>
      <c r="FW13" s="45"/>
      <c r="FX13" s="36" t="n">
        <f aca="false">FW13*H13*30.4</f>
        <v>0</v>
      </c>
      <c r="FY13" s="45"/>
      <c r="FZ13" s="36" t="n">
        <f aca="false">FY13*H13*30.4</f>
        <v>0</v>
      </c>
      <c r="GA13" s="36"/>
      <c r="GB13" s="45"/>
      <c r="GC13" s="36" t="n">
        <f aca="false">GB13*H13*30.4</f>
        <v>0</v>
      </c>
      <c r="GD13" s="45"/>
      <c r="GE13" s="36" t="n">
        <f aca="false">GD13*H13*30.4</f>
        <v>0</v>
      </c>
      <c r="GF13" s="45"/>
      <c r="GG13" s="36" t="n">
        <f aca="false">GF13*H13*30.4</f>
        <v>0</v>
      </c>
      <c r="GH13" s="45"/>
      <c r="GI13" s="36" t="n">
        <f aca="false">GH13*H13*30.4</f>
        <v>0</v>
      </c>
      <c r="GJ13" s="45"/>
      <c r="GK13" s="36" t="n">
        <f aca="false">GJ13*H13*30.4</f>
        <v>0</v>
      </c>
      <c r="GL13" s="45"/>
      <c r="GM13" s="36" t="n">
        <f aca="false">GL13*H13*30.4</f>
        <v>0</v>
      </c>
      <c r="GN13" s="45"/>
      <c r="GO13" s="36" t="n">
        <f aca="false">GN13*H13*30.4</f>
        <v>0</v>
      </c>
      <c r="GP13" s="45"/>
      <c r="GQ13" s="36" t="n">
        <f aca="false">GP13*H13*30.4</f>
        <v>0</v>
      </c>
      <c r="GR13" s="45"/>
      <c r="GS13" s="36" t="n">
        <f aca="false">GR13*H13*30.4</f>
        <v>0</v>
      </c>
      <c r="GT13" s="45"/>
      <c r="GU13" s="36" t="n">
        <f aca="false">GT13*H13*30.4</f>
        <v>0</v>
      </c>
      <c r="GV13" s="45"/>
      <c r="GW13" s="36" t="n">
        <f aca="false">GV13*H13*30.4</f>
        <v>0</v>
      </c>
      <c r="GX13" s="45"/>
      <c r="GY13" s="36" t="n">
        <f aca="false">GX13*H13*30.4</f>
        <v>0</v>
      </c>
      <c r="GZ13" s="36"/>
      <c r="HA13" s="45"/>
      <c r="HB13" s="36" t="n">
        <f aca="false">HA13*H13*30.4</f>
        <v>0</v>
      </c>
      <c r="HC13" s="45"/>
      <c r="HD13" s="36" t="n">
        <f aca="false">HC13*H13*30.4</f>
        <v>0</v>
      </c>
      <c r="HE13" s="45"/>
      <c r="HF13" s="36" t="n">
        <f aca="false">HE13*H13*30.4</f>
        <v>0</v>
      </c>
      <c r="HG13" s="45"/>
      <c r="HH13" s="36" t="n">
        <f aca="false">HG13*H13*30.4</f>
        <v>0</v>
      </c>
      <c r="HI13" s="45"/>
      <c r="HJ13" s="36" t="n">
        <f aca="false">HI13*H13*30.4</f>
        <v>0</v>
      </c>
      <c r="HK13" s="45"/>
      <c r="HL13" s="36" t="n">
        <f aca="false">HK13*H13*30.4</f>
        <v>0</v>
      </c>
      <c r="HM13" s="45"/>
      <c r="HN13" s="36" t="n">
        <f aca="false">HM13*H13*30.4</f>
        <v>0</v>
      </c>
      <c r="HO13" s="45"/>
      <c r="HP13" s="36" t="n">
        <f aca="false">HO13*H13*30.4</f>
        <v>0</v>
      </c>
      <c r="HQ13" s="45"/>
      <c r="HR13" s="36" t="n">
        <f aca="false">HQ13*H13*30.4</f>
        <v>0</v>
      </c>
      <c r="HS13" s="45"/>
      <c r="HT13" s="36" t="n">
        <f aca="false">HS13*H13*30.4</f>
        <v>0</v>
      </c>
      <c r="HU13" s="45"/>
      <c r="HV13" s="36" t="n">
        <f aca="false">HU13*H13*30.4</f>
        <v>0</v>
      </c>
      <c r="HW13" s="45"/>
      <c r="HX13" s="36" t="n">
        <f aca="false">HW13*H13*30.4</f>
        <v>0</v>
      </c>
      <c r="HY13" s="45"/>
    </row>
    <row r="14" customFormat="false" ht="13.5" hidden="false" customHeight="false" outlineLevel="0" collapsed="false">
      <c r="A14" s="0" t="n">
        <v>25923</v>
      </c>
      <c r="B14" s="0" t="s">
        <v>26</v>
      </c>
      <c r="C14" s="25" t="n">
        <v>20000</v>
      </c>
      <c r="D14" s="26" t="n">
        <v>35855</v>
      </c>
      <c r="E14" s="26" t="n">
        <v>39141</v>
      </c>
      <c r="F14" s="0" t="s">
        <v>19</v>
      </c>
      <c r="G14" s="27" t="n">
        <v>38776</v>
      </c>
      <c r="H14" s="28" t="n">
        <v>0.1063</v>
      </c>
      <c r="I14" s="33" t="n">
        <v>20000</v>
      </c>
      <c r="J14" s="33" t="n">
        <f aca="false">I14*H14*30.4</f>
        <v>64630.4</v>
      </c>
      <c r="K14" s="25" t="n">
        <v>20000</v>
      </c>
      <c r="L14" s="25" t="n">
        <f aca="false">K14*H14*30.4</f>
        <v>64630.4</v>
      </c>
      <c r="M14" s="25" t="n">
        <v>20000</v>
      </c>
      <c r="N14" s="25" t="n">
        <f aca="false">M14*H14*30.4</f>
        <v>64630.4</v>
      </c>
      <c r="O14" s="25" t="n">
        <v>20000</v>
      </c>
      <c r="P14" s="25" t="n">
        <f aca="false">O14*H14*30.4</f>
        <v>64630.4</v>
      </c>
      <c r="Q14" s="25" t="n">
        <v>20000</v>
      </c>
      <c r="R14" s="25" t="n">
        <f aca="false">Q14*H14*30.4</f>
        <v>64630.4</v>
      </c>
      <c r="S14" s="25" t="n">
        <v>20000</v>
      </c>
      <c r="T14" s="25" t="n">
        <f aca="false">S14*H14*30.4</f>
        <v>64630.4</v>
      </c>
      <c r="U14" s="25" t="n">
        <v>20000</v>
      </c>
      <c r="V14" s="25" t="n">
        <f aca="false">U14*H14*30.4</f>
        <v>64630.4</v>
      </c>
      <c r="W14" s="25" t="n">
        <v>20000</v>
      </c>
      <c r="X14" s="25" t="n">
        <f aca="false">W14*H14*30.4</f>
        <v>64630.4</v>
      </c>
      <c r="Y14" s="25" t="n">
        <v>20000</v>
      </c>
      <c r="Z14" s="25" t="n">
        <f aca="false">Y14*H14*30.4</f>
        <v>64630.4</v>
      </c>
      <c r="AA14" s="25" t="n">
        <v>20000</v>
      </c>
      <c r="AB14" s="25" t="n">
        <f aca="false">AA14*H14*30.4</f>
        <v>64630.4</v>
      </c>
      <c r="AC14" s="25" t="n">
        <v>20000</v>
      </c>
      <c r="AD14" s="25" t="n">
        <f aca="false">AC14*H14*30.4</f>
        <v>64630.4</v>
      </c>
      <c r="AE14" s="25" t="n">
        <v>20000</v>
      </c>
      <c r="AF14" s="25" t="n">
        <f aca="false">AE14*H14*30.4</f>
        <v>64630.4</v>
      </c>
      <c r="AG14" s="25"/>
      <c r="AH14" s="25" t="n">
        <v>20000</v>
      </c>
      <c r="AI14" s="25" t="n">
        <f aca="false">AH14*H14*30.4</f>
        <v>64630.4</v>
      </c>
      <c r="AJ14" s="25" t="n">
        <v>20000</v>
      </c>
      <c r="AK14" s="25" t="n">
        <f aca="false">AJ14*H14*30.4</f>
        <v>64630.4</v>
      </c>
      <c r="AL14" s="25" t="n">
        <v>20000</v>
      </c>
      <c r="AM14" s="25" t="n">
        <f aca="false">AL14*H14*30.4</f>
        <v>64630.4</v>
      </c>
      <c r="AN14" s="25" t="n">
        <v>20000</v>
      </c>
      <c r="AO14" s="25" t="n">
        <f aca="false">AN14*H14*30.4</f>
        <v>64630.4</v>
      </c>
      <c r="AP14" s="25" t="n">
        <v>20000</v>
      </c>
      <c r="AQ14" s="25" t="n">
        <f aca="false">AP14*H14*30.4</f>
        <v>64630.4</v>
      </c>
      <c r="AR14" s="25" t="n">
        <v>20000</v>
      </c>
      <c r="AS14" s="25" t="n">
        <f aca="false">AR14*H14*30.4</f>
        <v>64630.4</v>
      </c>
      <c r="AT14" s="25" t="n">
        <v>20000</v>
      </c>
      <c r="AU14" s="25" t="n">
        <f aca="false">AT14*H14*30.4</f>
        <v>64630.4</v>
      </c>
      <c r="AV14" s="25" t="n">
        <v>20000</v>
      </c>
      <c r="AW14" s="25" t="n">
        <f aca="false">AV14*H14*30.4</f>
        <v>64630.4</v>
      </c>
      <c r="AX14" s="25" t="n">
        <v>20000</v>
      </c>
      <c r="AY14" s="25" t="n">
        <f aca="false">AX14*H14*30.4</f>
        <v>64630.4</v>
      </c>
      <c r="AZ14" s="25" t="n">
        <v>20000</v>
      </c>
      <c r="BA14" s="25" t="n">
        <f aca="false">AZ14*H14*30.4</f>
        <v>64630.4</v>
      </c>
      <c r="BB14" s="25" t="n">
        <v>20000</v>
      </c>
      <c r="BC14" s="25" t="n">
        <f aca="false">BB14*H14*30.4</f>
        <v>64630.4</v>
      </c>
      <c r="BD14" s="25" t="n">
        <v>20000</v>
      </c>
      <c r="BE14" s="25" t="n">
        <f aca="false">BD14*H14*30.4</f>
        <v>64630.4</v>
      </c>
      <c r="BF14" s="25"/>
      <c r="BG14" s="25" t="n">
        <v>20000</v>
      </c>
      <c r="BH14" s="25" t="n">
        <f aca="false">BG14*H14*30.4</f>
        <v>64630.4</v>
      </c>
      <c r="BI14" s="25" t="n">
        <v>20000</v>
      </c>
      <c r="BJ14" s="25" t="n">
        <f aca="false">BI14*H14*30.4</f>
        <v>64630.4</v>
      </c>
      <c r="BK14" s="25" t="n">
        <v>20000</v>
      </c>
      <c r="BL14" s="25" t="n">
        <f aca="false">BK14*H14*30.4</f>
        <v>64630.4</v>
      </c>
      <c r="BM14" s="25"/>
      <c r="BN14" s="25" t="n">
        <f aca="false">BM14*H14*30.4</f>
        <v>0</v>
      </c>
      <c r="BO14" s="25"/>
      <c r="BP14" s="25" t="n">
        <f aca="false">BO14*H14*30.4</f>
        <v>0</v>
      </c>
      <c r="BQ14" s="25"/>
      <c r="BR14" s="25" t="n">
        <f aca="false">BQ14*H14*30.4</f>
        <v>0</v>
      </c>
      <c r="BS14" s="25"/>
      <c r="BT14" s="25" t="n">
        <f aca="false">BS14*H14*30.4</f>
        <v>0</v>
      </c>
      <c r="BU14" s="25"/>
      <c r="BV14" s="25" t="n">
        <f aca="false">BU14*H14*30.4</f>
        <v>0</v>
      </c>
      <c r="BW14" s="25"/>
      <c r="BX14" s="25" t="n">
        <f aca="false">BW14*H14*30.4</f>
        <v>0</v>
      </c>
      <c r="BY14" s="25"/>
      <c r="BZ14" s="31" t="n">
        <f aca="false">BY14*H14*30.4</f>
        <v>0</v>
      </c>
      <c r="CA14" s="25"/>
      <c r="CB14" s="25" t="n">
        <f aca="false">CA14*H14*30.4</f>
        <v>0</v>
      </c>
      <c r="CC14" s="25"/>
      <c r="CD14" s="25" t="n">
        <f aca="false">CC14*H14*30.4</f>
        <v>0</v>
      </c>
      <c r="CE14" s="25"/>
      <c r="CF14" s="25"/>
      <c r="CG14" s="25" t="n">
        <f aca="false">CF14*H14*30.4</f>
        <v>0</v>
      </c>
      <c r="CH14" s="25"/>
      <c r="CI14" s="25" t="n">
        <f aca="false">CH14*H14*30.4</f>
        <v>0</v>
      </c>
      <c r="CJ14" s="25"/>
      <c r="CK14" s="25" t="n">
        <f aca="false">CJ14*H14*30.4</f>
        <v>0</v>
      </c>
      <c r="CL14" s="25" t="n">
        <v>20000</v>
      </c>
      <c r="CM14" s="25" t="n">
        <f aca="false">CL14*H14*30.4</f>
        <v>64630.4</v>
      </c>
      <c r="CN14" s="25" t="n">
        <v>20000</v>
      </c>
      <c r="CO14" s="25" t="n">
        <f aca="false">CN14*H14*30.4</f>
        <v>64630.4</v>
      </c>
      <c r="CP14" s="25" t="n">
        <v>20000</v>
      </c>
      <c r="CQ14" s="25" t="n">
        <f aca="false">CP14*H14*30.4</f>
        <v>64630.4</v>
      </c>
      <c r="CR14" s="25" t="n">
        <v>20000</v>
      </c>
      <c r="CS14" s="25" t="n">
        <f aca="false">CR14*H14*30.4</f>
        <v>64630.4</v>
      </c>
      <c r="CT14" s="25" t="n">
        <v>20000</v>
      </c>
      <c r="CU14" s="25" t="n">
        <f aca="false">CT14*H14*30.4</f>
        <v>64630.4</v>
      </c>
      <c r="CV14" s="25" t="n">
        <v>20000</v>
      </c>
      <c r="CW14" s="25" t="n">
        <f aca="false">CV14*H14*30.4</f>
        <v>64630.4</v>
      </c>
      <c r="CX14" s="25" t="n">
        <v>20000</v>
      </c>
      <c r="CY14" s="25" t="n">
        <f aca="false">CX14*H14*30.4</f>
        <v>64630.4</v>
      </c>
      <c r="CZ14" s="25" t="n">
        <v>20000</v>
      </c>
      <c r="DA14" s="36" t="n">
        <f aca="false">CZ14*H14*30.4</f>
        <v>64630.4</v>
      </c>
      <c r="DB14" s="36" t="n">
        <v>20000</v>
      </c>
      <c r="DC14" s="36" t="n">
        <f aca="false">DB14*H14*30.4</f>
        <v>64630.4</v>
      </c>
      <c r="DD14" s="36"/>
      <c r="DE14" s="36" t="n">
        <v>20000</v>
      </c>
      <c r="DF14" s="36" t="n">
        <f aca="false">DE14*H14*30.4</f>
        <v>64630.4</v>
      </c>
      <c r="DG14" s="47" t="n">
        <v>20000</v>
      </c>
      <c r="DH14" s="36" t="n">
        <f aca="false">DG14*H14*30.4</f>
        <v>64630.4</v>
      </c>
      <c r="DI14" s="36" t="n">
        <v>20000</v>
      </c>
      <c r="DJ14" s="36" t="n">
        <f aca="false">DI14*H14*30.4</f>
        <v>64630.4</v>
      </c>
      <c r="DK14" s="36" t="n">
        <v>20000</v>
      </c>
      <c r="DL14" s="36" t="n">
        <f aca="false">DK14*H14*30.4</f>
        <v>64630.4</v>
      </c>
      <c r="DM14" s="36" t="n">
        <v>20000</v>
      </c>
      <c r="DN14" s="36" t="n">
        <f aca="false">DM14*H14*30.4</f>
        <v>64630.4</v>
      </c>
      <c r="DO14" s="36" t="n">
        <v>20000</v>
      </c>
      <c r="DP14" s="36" t="n">
        <f aca="false">DO14*H14*30.4</f>
        <v>64630.4</v>
      </c>
      <c r="DQ14" s="36" t="n">
        <v>20000</v>
      </c>
      <c r="DR14" s="36" t="n">
        <f aca="false">DQ14*H14*30.4</f>
        <v>64630.4</v>
      </c>
      <c r="DS14" s="36" t="n">
        <v>20000</v>
      </c>
      <c r="DT14" s="36" t="n">
        <f aca="false">DS14*H14*30.4</f>
        <v>64630.4</v>
      </c>
      <c r="DU14" s="36" t="n">
        <v>20000</v>
      </c>
      <c r="DV14" s="36" t="n">
        <f aca="false">DU14*H14*30.4</f>
        <v>64630.4</v>
      </c>
      <c r="DW14" s="36" t="n">
        <v>20000</v>
      </c>
      <c r="DX14" s="36" t="n">
        <f aca="false">DW14*H14*30.4</f>
        <v>64630.4</v>
      </c>
      <c r="DY14" s="36" t="n">
        <v>20000</v>
      </c>
      <c r="DZ14" s="36" t="n">
        <f aca="false">DY14*H14*30.4</f>
        <v>64630.4</v>
      </c>
      <c r="EA14" s="36" t="n">
        <v>20000</v>
      </c>
      <c r="EB14" s="36" t="n">
        <f aca="false">EA14*H14*30.4</f>
        <v>64630.4</v>
      </c>
      <c r="EC14" s="36"/>
      <c r="ED14" s="36" t="n">
        <v>20000</v>
      </c>
      <c r="EE14" s="36" t="n">
        <f aca="false">ED14*H14*30.4</f>
        <v>64630.4</v>
      </c>
      <c r="EF14" s="36" t="n">
        <v>20000</v>
      </c>
      <c r="EG14" s="36" t="n">
        <f aca="false">EF14*H14*30.4</f>
        <v>64630.4</v>
      </c>
      <c r="EH14" s="36"/>
      <c r="EI14" s="36" t="n">
        <f aca="false">EH14*H14*30.4</f>
        <v>0</v>
      </c>
      <c r="EJ14" s="36"/>
      <c r="EK14" s="36" t="n">
        <f aca="false">EJ14*H14*30.4</f>
        <v>0</v>
      </c>
      <c r="EL14" s="36"/>
      <c r="EM14" s="36" t="n">
        <f aca="false">EL14*H14*30.4</f>
        <v>0</v>
      </c>
      <c r="EN14" s="36"/>
      <c r="EO14" s="36" t="n">
        <f aca="false">EN14*H14*30.4</f>
        <v>0</v>
      </c>
      <c r="EP14" s="36"/>
      <c r="EQ14" s="36" t="n">
        <f aca="false">EP14*H14*30.4</f>
        <v>0</v>
      </c>
      <c r="ER14" s="36"/>
      <c r="ES14" s="36" t="n">
        <f aca="false">ER14*H14*30.4</f>
        <v>0</v>
      </c>
      <c r="ET14" s="36"/>
      <c r="EU14" s="36" t="n">
        <f aca="false">ET14*H14*30.4</f>
        <v>0</v>
      </c>
      <c r="EV14" s="36"/>
      <c r="EW14" s="36" t="n">
        <f aca="false">EV14*H14*30.4</f>
        <v>0</v>
      </c>
      <c r="EX14" s="36"/>
      <c r="EY14" s="36" t="n">
        <f aca="false">EX14*H14*30.4</f>
        <v>0</v>
      </c>
      <c r="EZ14" s="36"/>
      <c r="FA14" s="36" t="n">
        <f aca="false">EZ14*H14*30.4</f>
        <v>0</v>
      </c>
      <c r="FB14" s="36"/>
      <c r="FC14" s="36"/>
      <c r="FD14" s="36" t="n">
        <f aca="false">FC14*H14*30.4</f>
        <v>0</v>
      </c>
      <c r="FE14" s="36"/>
      <c r="FF14" s="36" t="n">
        <f aca="false">FE14*H14*30.4</f>
        <v>0</v>
      </c>
      <c r="FG14" s="36"/>
      <c r="FH14" s="36" t="n">
        <f aca="false">FG14*H14*30.4</f>
        <v>0</v>
      </c>
      <c r="FI14" s="36"/>
      <c r="FJ14" s="36" t="n">
        <f aca="false">FI14*H14*30.4</f>
        <v>0</v>
      </c>
      <c r="FK14" s="36"/>
      <c r="FL14" s="36" t="n">
        <f aca="false">FK14*H14*30.4</f>
        <v>0</v>
      </c>
      <c r="FM14" s="36"/>
      <c r="FN14" s="36" t="n">
        <f aca="false">FM14*H14*30.4</f>
        <v>0</v>
      </c>
      <c r="FO14" s="36"/>
      <c r="FP14" s="36" t="n">
        <f aca="false">FO14*H14*30.4</f>
        <v>0</v>
      </c>
      <c r="FQ14" s="36"/>
      <c r="FR14" s="36" t="n">
        <f aca="false">FQ14*H14*30.4</f>
        <v>0</v>
      </c>
      <c r="FS14" s="36"/>
      <c r="FT14" s="36" t="n">
        <f aca="false">FS14*H14*30.4</f>
        <v>0</v>
      </c>
      <c r="FU14" s="36"/>
      <c r="FV14" s="36" t="n">
        <f aca="false">FU14*H14*30.4</f>
        <v>0</v>
      </c>
      <c r="FW14" s="36"/>
      <c r="FX14" s="36" t="n">
        <f aca="false">FW14*H14*30.4</f>
        <v>0</v>
      </c>
      <c r="FY14" s="36"/>
      <c r="FZ14" s="36" t="n">
        <f aca="false">FY14*H14*30.4</f>
        <v>0</v>
      </c>
      <c r="GA14" s="36"/>
      <c r="GB14" s="36"/>
      <c r="GC14" s="36" t="n">
        <f aca="false">GB14*H14*30.4</f>
        <v>0</v>
      </c>
      <c r="GD14" s="36"/>
      <c r="GE14" s="36" t="n">
        <f aca="false">GD14*H14*30.4</f>
        <v>0</v>
      </c>
      <c r="GF14" s="36"/>
      <c r="GG14" s="36" t="n">
        <f aca="false">GF14*H14*30.4</f>
        <v>0</v>
      </c>
      <c r="GH14" s="36"/>
      <c r="GI14" s="36" t="n">
        <f aca="false">GH14*H14*30.4</f>
        <v>0</v>
      </c>
      <c r="GJ14" s="36"/>
      <c r="GK14" s="36" t="n">
        <f aca="false">GJ14*H14*30.4</f>
        <v>0</v>
      </c>
      <c r="GL14" s="36"/>
      <c r="GM14" s="36" t="n">
        <f aca="false">GL14*H14*30.4</f>
        <v>0</v>
      </c>
      <c r="GN14" s="36"/>
      <c r="GO14" s="36" t="n">
        <f aca="false">GN14*H14*30.4</f>
        <v>0</v>
      </c>
      <c r="GP14" s="36"/>
      <c r="GQ14" s="36" t="n">
        <f aca="false">GP14*H14*30.4</f>
        <v>0</v>
      </c>
      <c r="GR14" s="36"/>
      <c r="GS14" s="36" t="n">
        <f aca="false">GR14*H14*30.4</f>
        <v>0</v>
      </c>
      <c r="GT14" s="36"/>
      <c r="GU14" s="36" t="n">
        <f aca="false">GT14*H14*30.4</f>
        <v>0</v>
      </c>
      <c r="GV14" s="36"/>
      <c r="GW14" s="36" t="n">
        <f aca="false">GV14*H14*30.4</f>
        <v>0</v>
      </c>
      <c r="GX14" s="36"/>
      <c r="GY14" s="36" t="n">
        <f aca="false">GX14*H14*30.4</f>
        <v>0</v>
      </c>
      <c r="GZ14" s="36"/>
      <c r="HA14" s="36"/>
      <c r="HB14" s="36" t="n">
        <f aca="false">HA14*H14*30.4</f>
        <v>0</v>
      </c>
      <c r="HC14" s="36"/>
      <c r="HD14" s="36" t="n">
        <f aca="false">HC14*H14*30.4</f>
        <v>0</v>
      </c>
      <c r="HE14" s="36"/>
      <c r="HF14" s="36" t="n">
        <f aca="false">HE14*H14*30.4</f>
        <v>0</v>
      </c>
      <c r="HG14" s="36"/>
      <c r="HH14" s="36" t="n">
        <f aca="false">HG14*H14*30.4</f>
        <v>0</v>
      </c>
      <c r="HI14" s="36"/>
      <c r="HJ14" s="36" t="n">
        <f aca="false">HI14*H14*30.4</f>
        <v>0</v>
      </c>
      <c r="HK14" s="36"/>
      <c r="HL14" s="36" t="n">
        <f aca="false">HK14*H14*30.4</f>
        <v>0</v>
      </c>
      <c r="HM14" s="36"/>
      <c r="HN14" s="36" t="n">
        <f aca="false">HM14*H14*30.4</f>
        <v>0</v>
      </c>
      <c r="HO14" s="36"/>
      <c r="HP14" s="36" t="n">
        <f aca="false">HO14*H14*30.4</f>
        <v>0</v>
      </c>
      <c r="HQ14" s="36"/>
      <c r="HR14" s="36" t="n">
        <f aca="false">HQ14*H14*30.4</f>
        <v>0</v>
      </c>
      <c r="HS14" s="36"/>
      <c r="HT14" s="36" t="n">
        <f aca="false">HS14*H14*30.4</f>
        <v>0</v>
      </c>
      <c r="HU14" s="36"/>
      <c r="HV14" s="36" t="n">
        <f aca="false">HU14*H14*30.4</f>
        <v>0</v>
      </c>
      <c r="HW14" s="36"/>
      <c r="HX14" s="36" t="n">
        <f aca="false">HW14*H14*30.4</f>
        <v>0</v>
      </c>
      <c r="HY14" s="45"/>
    </row>
    <row r="15" customFormat="false" ht="13.5" hidden="false" customHeight="false" outlineLevel="0" collapsed="false">
      <c r="A15" s="0" t="n">
        <v>26125</v>
      </c>
      <c r="B15" s="0" t="s">
        <v>27</v>
      </c>
      <c r="C15" s="25" t="n">
        <v>8600</v>
      </c>
      <c r="D15" s="26" t="n">
        <v>35947</v>
      </c>
      <c r="E15" s="26" t="n">
        <v>37772</v>
      </c>
      <c r="F15" s="0" t="s">
        <v>19</v>
      </c>
      <c r="G15" s="27" t="n">
        <v>37407</v>
      </c>
      <c r="H15" s="28" t="n">
        <v>0</v>
      </c>
      <c r="I15" s="33" t="n">
        <v>8600</v>
      </c>
      <c r="J15" s="33" t="n">
        <f aca="false">I15*H15*30.4</f>
        <v>0</v>
      </c>
      <c r="K15" s="25" t="n">
        <v>8600</v>
      </c>
      <c r="L15" s="25" t="n">
        <f aca="false">K15*H15*30.4</f>
        <v>0</v>
      </c>
      <c r="M15" s="25" t="n">
        <v>8600</v>
      </c>
      <c r="N15" s="25" t="n">
        <f aca="false">M15*H15*30.4</f>
        <v>0</v>
      </c>
      <c r="O15" s="25" t="n">
        <v>8600</v>
      </c>
      <c r="P15" s="25" t="n">
        <f aca="false">O15*H15*30.4</f>
        <v>0</v>
      </c>
      <c r="Q15" s="34" t="n">
        <v>8600</v>
      </c>
      <c r="R15" s="25" t="n">
        <f aca="false">Q15*H15*30.4</f>
        <v>0</v>
      </c>
      <c r="S15" s="25" t="n">
        <v>8600</v>
      </c>
      <c r="T15" s="25" t="n">
        <f aca="false">S15*H15*30.4</f>
        <v>0</v>
      </c>
      <c r="U15" s="25" t="n">
        <v>8600</v>
      </c>
      <c r="V15" s="25" t="n">
        <f aca="false">U15*H15*30.4</f>
        <v>0</v>
      </c>
      <c r="W15" s="25" t="n">
        <v>8600</v>
      </c>
      <c r="X15" s="25" t="n">
        <f aca="false">W15*H15*30.4</f>
        <v>0</v>
      </c>
      <c r="Y15" s="25" t="n">
        <v>8600</v>
      </c>
      <c r="Z15" s="25" t="n">
        <f aca="false">Y15*H15*30.4</f>
        <v>0</v>
      </c>
      <c r="AA15" s="25" t="n">
        <v>8600</v>
      </c>
      <c r="AB15" s="25" t="n">
        <f aca="false">AA15*H15*30.4</f>
        <v>0</v>
      </c>
      <c r="AC15" s="25" t="n">
        <v>8600</v>
      </c>
      <c r="AD15" s="25" t="n">
        <f aca="false">AC15*H15*30.4</f>
        <v>0</v>
      </c>
      <c r="AE15" s="25" t="n">
        <v>8600</v>
      </c>
      <c r="AF15" s="25" t="n">
        <f aca="false">AE15*H15*30.4</f>
        <v>0</v>
      </c>
      <c r="AG15" s="25"/>
      <c r="AH15" s="25" t="n">
        <v>8600</v>
      </c>
      <c r="AI15" s="25" t="n">
        <f aca="false">AH15*H15*30.4</f>
        <v>0</v>
      </c>
      <c r="AJ15" s="25" t="n">
        <v>8600</v>
      </c>
      <c r="AK15" s="25" t="n">
        <f aca="false">AJ15*H15*30.4</f>
        <v>0</v>
      </c>
      <c r="AL15" s="25" t="n">
        <v>8600</v>
      </c>
      <c r="AM15" s="25" t="n">
        <f aca="false">AL15*H15*30.4</f>
        <v>0</v>
      </c>
      <c r="AN15" s="25" t="n">
        <v>8600</v>
      </c>
      <c r="AO15" s="25" t="n">
        <f aca="false">AN15*H15*30.4</f>
        <v>0</v>
      </c>
      <c r="AP15" s="25" t="n">
        <v>8600</v>
      </c>
      <c r="AQ15" s="25" t="n">
        <f aca="false">AP15*H15*30.4</f>
        <v>0</v>
      </c>
      <c r="AR15" s="35"/>
      <c r="AS15" s="25" t="n">
        <f aca="false">AR15*H15*30.4</f>
        <v>0</v>
      </c>
      <c r="AT15" s="35"/>
      <c r="AU15" s="25" t="n">
        <f aca="false">AT15*H15*30.4</f>
        <v>0</v>
      </c>
      <c r="AV15" s="35"/>
      <c r="AW15" s="25" t="n">
        <f aca="false">AV15*H15*30.4</f>
        <v>0</v>
      </c>
      <c r="AX15" s="35"/>
      <c r="AY15" s="25" t="n">
        <f aca="false">AX15*H15*30.4</f>
        <v>0</v>
      </c>
      <c r="AZ15" s="35"/>
      <c r="BA15" s="25" t="n">
        <f aca="false">AZ15*H15*30.4</f>
        <v>0</v>
      </c>
      <c r="BB15" s="35"/>
      <c r="BC15" s="25" t="n">
        <f aca="false">BB15*H15*30.4</f>
        <v>0</v>
      </c>
      <c r="BD15" s="35"/>
      <c r="BE15" s="25" t="n">
        <f aca="false">BD15*H15*30.4</f>
        <v>0</v>
      </c>
      <c r="BF15" s="25"/>
      <c r="BG15" s="35"/>
      <c r="BH15" s="25" t="n">
        <f aca="false">BG15*H15*30.4</f>
        <v>0</v>
      </c>
      <c r="BI15" s="35"/>
      <c r="BJ15" s="25" t="n">
        <f aca="false">BI15*H15*30.4</f>
        <v>0</v>
      </c>
      <c r="BK15" s="35"/>
      <c r="BL15" s="25" t="n">
        <f aca="false">BK15*H15*30.4</f>
        <v>0</v>
      </c>
      <c r="BM15" s="35"/>
      <c r="BN15" s="25" t="n">
        <f aca="false">BM15*H15*30.4</f>
        <v>0</v>
      </c>
      <c r="BO15" s="35"/>
      <c r="BP15" s="25" t="n">
        <f aca="false">BO15*H15*30.4</f>
        <v>0</v>
      </c>
      <c r="BQ15" s="35"/>
      <c r="BR15" s="25" t="n">
        <f aca="false">BQ15*H15*30.4</f>
        <v>0</v>
      </c>
      <c r="BS15" s="35"/>
      <c r="BT15" s="25" t="n">
        <f aca="false">BS15*H15*30.4</f>
        <v>0</v>
      </c>
      <c r="BU15" s="35"/>
      <c r="BV15" s="25" t="n">
        <f aca="false">BU15*H15*30.4</f>
        <v>0</v>
      </c>
      <c r="BW15" s="35"/>
      <c r="BX15" s="25" t="n">
        <f aca="false">BW15*H15*30.4</f>
        <v>0</v>
      </c>
      <c r="BY15" s="35"/>
      <c r="BZ15" s="31" t="n">
        <f aca="false">BY15*H15*30.4</f>
        <v>0</v>
      </c>
      <c r="CA15" s="35"/>
      <c r="CB15" s="25" t="n">
        <f aca="false">CA15*H15*30.4</f>
        <v>0</v>
      </c>
      <c r="CC15" s="35"/>
      <c r="CD15" s="25" t="n">
        <f aca="false">CC15*H15*30.4</f>
        <v>0</v>
      </c>
      <c r="CE15" s="25"/>
      <c r="CF15" s="35"/>
      <c r="CG15" s="25" t="n">
        <f aca="false">CF15*H15*30.4</f>
        <v>0</v>
      </c>
      <c r="CH15" s="35"/>
      <c r="CI15" s="25" t="n">
        <f aca="false">CH15*H15*30.4</f>
        <v>0</v>
      </c>
      <c r="CJ15" s="35"/>
      <c r="CK15" s="25" t="n">
        <f aca="false">CJ15*H15*30.4</f>
        <v>0</v>
      </c>
      <c r="CL15" s="35"/>
      <c r="CM15" s="25" t="n">
        <f aca="false">CL15*H15*30.4</f>
        <v>0</v>
      </c>
      <c r="CN15" s="35"/>
      <c r="CO15" s="25" t="n">
        <f aca="false">CN15*H15*30.4</f>
        <v>0</v>
      </c>
      <c r="CP15" s="35"/>
      <c r="CQ15" s="25" t="n">
        <f aca="false">CP15*H15*30.4</f>
        <v>0</v>
      </c>
      <c r="CR15" s="35"/>
      <c r="CS15" s="25" t="n">
        <f aca="false">CR15*H15*30.4</f>
        <v>0</v>
      </c>
      <c r="CT15" s="35"/>
      <c r="CU15" s="25" t="n">
        <f aca="false">CT15*H15*30.4</f>
        <v>0</v>
      </c>
      <c r="CV15" s="35"/>
      <c r="CW15" s="25" t="n">
        <f aca="false">CV15*H15*30.4</f>
        <v>0</v>
      </c>
      <c r="CX15" s="35"/>
      <c r="CY15" s="25" t="n">
        <f aca="false">CX15*H15*30.4</f>
        <v>0</v>
      </c>
      <c r="CZ15" s="35"/>
      <c r="DA15" s="36" t="n">
        <f aca="false">CZ15*H15*30.4</f>
        <v>0</v>
      </c>
      <c r="DB15" s="36"/>
      <c r="DC15" s="36" t="n">
        <f aca="false">DB15*H15*30.4</f>
        <v>0</v>
      </c>
      <c r="DD15" s="36"/>
      <c r="DE15" s="36"/>
      <c r="DF15" s="36" t="n">
        <f aca="false">DE15*H15*30.4</f>
        <v>0</v>
      </c>
      <c r="DG15" s="36"/>
      <c r="DH15" s="36" t="n">
        <f aca="false">DG15*H15*30.4</f>
        <v>0</v>
      </c>
      <c r="DI15" s="36"/>
      <c r="DJ15" s="36" t="n">
        <f aca="false">DI15*H15*30.4</f>
        <v>0</v>
      </c>
      <c r="DK15" s="36"/>
      <c r="DL15" s="36" t="n">
        <f aca="false">DK15*H15*30.4</f>
        <v>0</v>
      </c>
      <c r="DM15" s="36"/>
      <c r="DN15" s="36" t="n">
        <f aca="false">DM15*H15*30.4</f>
        <v>0</v>
      </c>
      <c r="DO15" s="36"/>
      <c r="DP15" s="36" t="n">
        <f aca="false">DO15*H15*30.4</f>
        <v>0</v>
      </c>
      <c r="DQ15" s="36"/>
      <c r="DR15" s="36" t="n">
        <f aca="false">DQ15*H15*30.4</f>
        <v>0</v>
      </c>
      <c r="DS15" s="36"/>
      <c r="DT15" s="36" t="n">
        <f aca="false">DS15*H15*30.4</f>
        <v>0</v>
      </c>
      <c r="DU15" s="36"/>
      <c r="DV15" s="36" t="n">
        <f aca="false">DU15*H15*30.4</f>
        <v>0</v>
      </c>
      <c r="DW15" s="36"/>
      <c r="DX15" s="36" t="n">
        <f aca="false">DW15*H15*30.4</f>
        <v>0</v>
      </c>
      <c r="DY15" s="36"/>
      <c r="DZ15" s="36" t="n">
        <f aca="false">DY15*H15*30.4</f>
        <v>0</v>
      </c>
      <c r="EA15" s="36"/>
      <c r="EB15" s="36" t="n">
        <f aca="false">EA15*H15*30.4</f>
        <v>0</v>
      </c>
      <c r="EC15" s="36"/>
      <c r="ED15" s="36"/>
      <c r="EE15" s="36" t="n">
        <f aca="false">ED15*H15*30.4</f>
        <v>0</v>
      </c>
      <c r="EF15" s="36"/>
      <c r="EG15" s="36" t="n">
        <f aca="false">EF15*H15*30.4</f>
        <v>0</v>
      </c>
      <c r="EH15" s="36"/>
      <c r="EI15" s="36" t="n">
        <f aca="false">EH15*H15*30.4</f>
        <v>0</v>
      </c>
      <c r="EJ15" s="36"/>
      <c r="EK15" s="36" t="n">
        <f aca="false">EJ15*H15*30.4</f>
        <v>0</v>
      </c>
      <c r="EL15" s="36"/>
      <c r="EM15" s="36" t="n">
        <f aca="false">EL15*H15*30.4</f>
        <v>0</v>
      </c>
      <c r="EN15" s="36"/>
      <c r="EO15" s="36" t="n">
        <f aca="false">EN15*H15*30.4</f>
        <v>0</v>
      </c>
      <c r="EP15" s="36"/>
      <c r="EQ15" s="36" t="n">
        <f aca="false">EP15*H15*30.4</f>
        <v>0</v>
      </c>
      <c r="ER15" s="36"/>
      <c r="ES15" s="36" t="n">
        <f aca="false">ER15*H15*30.4</f>
        <v>0</v>
      </c>
      <c r="ET15" s="36"/>
      <c r="EU15" s="36" t="n">
        <f aca="false">ET15*H15*30.4</f>
        <v>0</v>
      </c>
      <c r="EV15" s="36"/>
      <c r="EW15" s="36" t="n">
        <f aca="false">EV15*H15*30.4</f>
        <v>0</v>
      </c>
      <c r="EX15" s="36"/>
      <c r="EY15" s="36" t="n">
        <f aca="false">EX15*H15*30.4</f>
        <v>0</v>
      </c>
      <c r="EZ15" s="36"/>
      <c r="FA15" s="36" t="n">
        <f aca="false">EZ15*H15*30.4</f>
        <v>0</v>
      </c>
      <c r="FB15" s="36"/>
      <c r="FC15" s="36"/>
      <c r="FD15" s="36" t="n">
        <f aca="false">FC15*H15*30.4</f>
        <v>0</v>
      </c>
      <c r="FE15" s="36"/>
      <c r="FF15" s="36" t="n">
        <f aca="false">FE15*H15*30.4</f>
        <v>0</v>
      </c>
      <c r="FG15" s="36"/>
      <c r="FH15" s="36" t="n">
        <f aca="false">FG15*H15*30.4</f>
        <v>0</v>
      </c>
      <c r="FI15" s="36"/>
      <c r="FJ15" s="36" t="n">
        <f aca="false">FI15*H15*30.4</f>
        <v>0</v>
      </c>
      <c r="FK15" s="36"/>
      <c r="FL15" s="36" t="n">
        <f aca="false">FK15*H15*30.4</f>
        <v>0</v>
      </c>
      <c r="FM15" s="36"/>
      <c r="FN15" s="36" t="n">
        <f aca="false">FM15*H15*30.4</f>
        <v>0</v>
      </c>
      <c r="FO15" s="36"/>
      <c r="FP15" s="36" t="n">
        <f aca="false">FO15*H15*30.4</f>
        <v>0</v>
      </c>
      <c r="FQ15" s="36"/>
      <c r="FR15" s="36" t="n">
        <f aca="false">FQ15*H15*30.4</f>
        <v>0</v>
      </c>
      <c r="FS15" s="36"/>
      <c r="FT15" s="36" t="n">
        <f aca="false">FS15*H15*30.4</f>
        <v>0</v>
      </c>
      <c r="FU15" s="36"/>
      <c r="FV15" s="36" t="n">
        <f aca="false">FU15*H15*30.4</f>
        <v>0</v>
      </c>
      <c r="FW15" s="36"/>
      <c r="FX15" s="36" t="n">
        <f aca="false">FW15*H15*30.4</f>
        <v>0</v>
      </c>
      <c r="FY15" s="36"/>
      <c r="FZ15" s="36" t="n">
        <f aca="false">FY15*H15*30.4</f>
        <v>0</v>
      </c>
      <c r="GA15" s="36"/>
      <c r="GB15" s="36"/>
      <c r="GC15" s="36" t="n">
        <f aca="false">GB15*H15*30.4</f>
        <v>0</v>
      </c>
      <c r="GD15" s="36"/>
      <c r="GE15" s="36" t="n">
        <f aca="false">GD15*H15*30.4</f>
        <v>0</v>
      </c>
      <c r="GF15" s="36"/>
      <c r="GG15" s="36" t="n">
        <f aca="false">GF15*H15*30.4</f>
        <v>0</v>
      </c>
      <c r="GH15" s="36"/>
      <c r="GI15" s="36" t="n">
        <f aca="false">GH15*H15*30.4</f>
        <v>0</v>
      </c>
      <c r="GJ15" s="36"/>
      <c r="GK15" s="36" t="n">
        <f aca="false">GJ15*H15*30.4</f>
        <v>0</v>
      </c>
      <c r="GL15" s="36"/>
      <c r="GM15" s="36" t="n">
        <f aca="false">GL15*H15*30.4</f>
        <v>0</v>
      </c>
      <c r="GN15" s="36"/>
      <c r="GO15" s="36" t="n">
        <f aca="false">GN15*H15*30.4</f>
        <v>0</v>
      </c>
      <c r="GP15" s="36"/>
      <c r="GQ15" s="36" t="n">
        <f aca="false">GP15*H15*30.4</f>
        <v>0</v>
      </c>
      <c r="GR15" s="36"/>
      <c r="GS15" s="36" t="n">
        <f aca="false">GR15*H15*30.4</f>
        <v>0</v>
      </c>
      <c r="GT15" s="36"/>
      <c r="GU15" s="36" t="n">
        <f aca="false">GT15*H15*30.4</f>
        <v>0</v>
      </c>
      <c r="GV15" s="36"/>
      <c r="GW15" s="36" t="n">
        <f aca="false">GV15*H15*30.4</f>
        <v>0</v>
      </c>
      <c r="GX15" s="36"/>
      <c r="GY15" s="36" t="n">
        <f aca="false">GX15*H15*30.4</f>
        <v>0</v>
      </c>
      <c r="GZ15" s="36"/>
      <c r="HA15" s="36"/>
      <c r="HB15" s="36" t="n">
        <f aca="false">HA15*H15*30.4</f>
        <v>0</v>
      </c>
      <c r="HC15" s="36"/>
      <c r="HD15" s="36" t="n">
        <f aca="false">HC15*H15*30.4</f>
        <v>0</v>
      </c>
      <c r="HE15" s="36"/>
      <c r="HF15" s="36" t="n">
        <f aca="false">HE15*H15*30.4</f>
        <v>0</v>
      </c>
      <c r="HG15" s="36"/>
      <c r="HH15" s="36" t="n">
        <f aca="false">HG15*H15*30.4</f>
        <v>0</v>
      </c>
      <c r="HI15" s="36"/>
      <c r="HJ15" s="36" t="n">
        <f aca="false">HI15*H15*30.4</f>
        <v>0</v>
      </c>
      <c r="HK15" s="36"/>
      <c r="HL15" s="36" t="n">
        <f aca="false">HK15*H15*30.4</f>
        <v>0</v>
      </c>
      <c r="HM15" s="36"/>
      <c r="HN15" s="36" t="n">
        <f aca="false">HM15*H15*30.4</f>
        <v>0</v>
      </c>
      <c r="HO15" s="36"/>
      <c r="HP15" s="36" t="n">
        <f aca="false">HO15*H15*30.4</f>
        <v>0</v>
      </c>
      <c r="HQ15" s="36"/>
      <c r="HR15" s="36" t="n">
        <f aca="false">HQ15*H15*30.4</f>
        <v>0</v>
      </c>
      <c r="HS15" s="36"/>
      <c r="HT15" s="36" t="n">
        <f aca="false">HS15*H15*30.4</f>
        <v>0</v>
      </c>
      <c r="HU15" s="36"/>
      <c r="HV15" s="36" t="n">
        <f aca="false">HU15*H15*30.4</f>
        <v>0</v>
      </c>
      <c r="HW15" s="36"/>
      <c r="HX15" s="36" t="n">
        <f aca="false">HW15*H15*30.4</f>
        <v>0</v>
      </c>
      <c r="HY15" s="45"/>
    </row>
    <row r="16" customFormat="false" ht="13.5" hidden="false" customHeight="false" outlineLevel="0" collapsed="false">
      <c r="A16" s="0" t="n">
        <v>26371</v>
      </c>
      <c r="B16" s="0" t="s">
        <v>29</v>
      </c>
      <c r="C16" s="25" t="n">
        <v>25000</v>
      </c>
      <c r="D16" s="26" t="n">
        <v>36100</v>
      </c>
      <c r="E16" s="26" t="n">
        <v>39172</v>
      </c>
      <c r="F16" s="0" t="s">
        <v>19</v>
      </c>
      <c r="G16" s="27" t="n">
        <v>38807</v>
      </c>
      <c r="H16" s="28" t="n">
        <v>0.1063</v>
      </c>
      <c r="I16" s="33" t="n">
        <v>25000</v>
      </c>
      <c r="J16" s="33" t="n">
        <f aca="false">I16*H16*30.4</f>
        <v>80788</v>
      </c>
      <c r="K16" s="25" t="n">
        <v>25000</v>
      </c>
      <c r="L16" s="25" t="n">
        <f aca="false">K16*H16*30.4</f>
        <v>80788</v>
      </c>
      <c r="M16" s="25" t="n">
        <v>25000</v>
      </c>
      <c r="N16" s="25" t="n">
        <f aca="false">M16*H16*30.4</f>
        <v>80788</v>
      </c>
      <c r="O16" s="25" t="n">
        <v>25000</v>
      </c>
      <c r="P16" s="25" t="n">
        <f aca="false">O16*H16*30.4</f>
        <v>80788</v>
      </c>
      <c r="Q16" s="25" t="n">
        <v>25000</v>
      </c>
      <c r="R16" s="25" t="n">
        <f aca="false">Q16*H16*30.4</f>
        <v>80788</v>
      </c>
      <c r="S16" s="25" t="n">
        <v>25000</v>
      </c>
      <c r="T16" s="25" t="n">
        <f aca="false">S16*H16*30.4</f>
        <v>80788</v>
      </c>
      <c r="U16" s="25" t="n">
        <v>25000</v>
      </c>
      <c r="V16" s="25" t="n">
        <f aca="false">U16*H16*30.4</f>
        <v>80788</v>
      </c>
      <c r="W16" s="25" t="n">
        <v>25000</v>
      </c>
      <c r="X16" s="25" t="n">
        <f aca="false">W16*H16*30.4</f>
        <v>80788</v>
      </c>
      <c r="Y16" s="25" t="n">
        <v>25000</v>
      </c>
      <c r="Z16" s="25" t="n">
        <f aca="false">Y16*H16*30.4</f>
        <v>80788</v>
      </c>
      <c r="AA16" s="25" t="n">
        <v>25000</v>
      </c>
      <c r="AB16" s="25" t="n">
        <f aca="false">AA16*H16*30.4</f>
        <v>80788</v>
      </c>
      <c r="AC16" s="25" t="n">
        <v>25000</v>
      </c>
      <c r="AD16" s="25" t="n">
        <f aca="false">AC16*H16*30.4</f>
        <v>80788</v>
      </c>
      <c r="AE16" s="25" t="n">
        <v>25000</v>
      </c>
      <c r="AF16" s="25" t="n">
        <f aca="false">AE16*H16*30.4</f>
        <v>80788</v>
      </c>
      <c r="AG16" s="25"/>
      <c r="AH16" s="25" t="n">
        <v>25000</v>
      </c>
      <c r="AI16" s="25" t="n">
        <f aca="false">AH16*H16*30.4</f>
        <v>80788</v>
      </c>
      <c r="AJ16" s="25" t="n">
        <v>25000</v>
      </c>
      <c r="AK16" s="25" t="n">
        <f aca="false">AJ16*H16*30.4</f>
        <v>80788</v>
      </c>
      <c r="AL16" s="25" t="n">
        <v>25000</v>
      </c>
      <c r="AM16" s="25" t="n">
        <f aca="false">AL16*H16*30.4</f>
        <v>80788</v>
      </c>
      <c r="AN16" s="25" t="n">
        <v>25000</v>
      </c>
      <c r="AO16" s="25" t="n">
        <f aca="false">AN16*H16*30.4</f>
        <v>80788</v>
      </c>
      <c r="AP16" s="25" t="n">
        <v>25000</v>
      </c>
      <c r="AQ16" s="25" t="n">
        <f aca="false">AP16*H16*30.4</f>
        <v>80788</v>
      </c>
      <c r="AR16" s="25" t="n">
        <v>25000</v>
      </c>
      <c r="AS16" s="25" t="n">
        <f aca="false">AR16*H16*30.4</f>
        <v>80788</v>
      </c>
      <c r="AT16" s="25" t="n">
        <v>25000</v>
      </c>
      <c r="AU16" s="25" t="n">
        <f aca="false">AT16*H16*30.4</f>
        <v>80788</v>
      </c>
      <c r="AV16" s="25" t="n">
        <v>25000</v>
      </c>
      <c r="AW16" s="25" t="n">
        <f aca="false">AV16*H16*30.4</f>
        <v>80788</v>
      </c>
      <c r="AX16" s="25" t="n">
        <v>25000</v>
      </c>
      <c r="AY16" s="25" t="n">
        <f aca="false">AX16*H16*30.4</f>
        <v>80788</v>
      </c>
      <c r="AZ16" s="25" t="n">
        <v>25000</v>
      </c>
      <c r="BA16" s="25" t="n">
        <f aca="false">AZ16*H16*30.4</f>
        <v>80788</v>
      </c>
      <c r="BB16" s="25" t="n">
        <v>25000</v>
      </c>
      <c r="BC16" s="25" t="n">
        <f aca="false">BB16*H16*30.4</f>
        <v>80788</v>
      </c>
      <c r="BD16" s="25" t="n">
        <v>25000</v>
      </c>
      <c r="BE16" s="25" t="n">
        <f aca="false">BD16*H16*30.4</f>
        <v>80788</v>
      </c>
      <c r="BF16" s="25"/>
      <c r="BG16" s="25" t="n">
        <v>25000</v>
      </c>
      <c r="BH16" s="25" t="n">
        <f aca="false">BG16*H16*30.4</f>
        <v>80788</v>
      </c>
      <c r="BI16" s="25" t="n">
        <v>25000</v>
      </c>
      <c r="BJ16" s="25" t="n">
        <f aca="false">BI16*H16*30.4</f>
        <v>80788</v>
      </c>
      <c r="BK16" s="25" t="n">
        <v>25000</v>
      </c>
      <c r="BL16" s="25" t="n">
        <f aca="false">BK16*H16*30.4</f>
        <v>80788</v>
      </c>
      <c r="BM16" s="25" t="n">
        <v>25000</v>
      </c>
      <c r="BN16" s="25" t="n">
        <f aca="false">BM16*H16*30.4</f>
        <v>80788</v>
      </c>
      <c r="BO16" s="25" t="n">
        <v>25000</v>
      </c>
      <c r="BP16" s="25" t="n">
        <f aca="false">BO16*H16*30.4</f>
        <v>80788</v>
      </c>
      <c r="BQ16" s="25" t="n">
        <v>25000</v>
      </c>
      <c r="BR16" s="25" t="n">
        <f aca="false">BQ16*H16*30.4</f>
        <v>80788</v>
      </c>
      <c r="BS16" s="25" t="n">
        <v>25000</v>
      </c>
      <c r="BT16" s="25" t="n">
        <f aca="false">BS16*H16*30.4</f>
        <v>80788</v>
      </c>
      <c r="BU16" s="25" t="n">
        <v>25000</v>
      </c>
      <c r="BV16" s="25" t="n">
        <f aca="false">BU16*H16*30.4</f>
        <v>80788</v>
      </c>
      <c r="BW16" s="25" t="n">
        <v>25000</v>
      </c>
      <c r="BX16" s="25" t="n">
        <f aca="false">BW16*H16*30.4</f>
        <v>80788</v>
      </c>
      <c r="BY16" s="25" t="n">
        <v>25000</v>
      </c>
      <c r="BZ16" s="31" t="n">
        <f aca="false">BY16*H16*30.4</f>
        <v>80788</v>
      </c>
      <c r="CA16" s="25" t="n">
        <v>25000</v>
      </c>
      <c r="CB16" s="25" t="n">
        <f aca="false">CA16*H16*30.4</f>
        <v>80788</v>
      </c>
      <c r="CC16" s="25" t="n">
        <v>25000</v>
      </c>
      <c r="CD16" s="25" t="n">
        <f aca="false">CC16*H16*30.4</f>
        <v>80788</v>
      </c>
      <c r="CE16" s="25"/>
      <c r="CF16" s="25" t="n">
        <v>25000</v>
      </c>
      <c r="CG16" s="25" t="n">
        <f aca="false">CF16*H16*30.4</f>
        <v>80788</v>
      </c>
      <c r="CH16" s="25" t="n">
        <v>25000</v>
      </c>
      <c r="CI16" s="25" t="n">
        <f aca="false">CH16*H16*30.4</f>
        <v>80788</v>
      </c>
      <c r="CJ16" s="25" t="n">
        <v>25000</v>
      </c>
      <c r="CK16" s="25" t="n">
        <f aca="false">CJ16*H16*30.4</f>
        <v>80788</v>
      </c>
      <c r="CL16" s="25" t="n">
        <v>25000</v>
      </c>
      <c r="CM16" s="25" t="n">
        <f aca="false">CL16*H16*30.4</f>
        <v>80788</v>
      </c>
      <c r="CN16" s="25" t="n">
        <v>25000</v>
      </c>
      <c r="CO16" s="25" t="n">
        <f aca="false">CN16*H16*30.4</f>
        <v>80788</v>
      </c>
      <c r="CP16" s="25" t="n">
        <v>25000</v>
      </c>
      <c r="CQ16" s="25" t="n">
        <f aca="false">CP16*H16*30.4</f>
        <v>80788</v>
      </c>
      <c r="CR16" s="25" t="n">
        <v>25000</v>
      </c>
      <c r="CS16" s="25" t="n">
        <f aca="false">CR16*H16*30.4</f>
        <v>80788</v>
      </c>
      <c r="CT16" s="25" t="n">
        <v>25000</v>
      </c>
      <c r="CU16" s="25" t="n">
        <f aca="false">CT16*H16*30.4</f>
        <v>80788</v>
      </c>
      <c r="CV16" s="25" t="n">
        <v>25000</v>
      </c>
      <c r="CW16" s="25" t="n">
        <f aca="false">CV16*H16*30.4</f>
        <v>80788</v>
      </c>
      <c r="CX16" s="25" t="n">
        <v>25000</v>
      </c>
      <c r="CY16" s="25" t="n">
        <f aca="false">CX16*H16*30.4</f>
        <v>80788</v>
      </c>
      <c r="CZ16" s="25" t="n">
        <v>25000</v>
      </c>
      <c r="DA16" s="36" t="n">
        <f aca="false">CZ16*H16*30.4</f>
        <v>80788</v>
      </c>
      <c r="DB16" s="36" t="n">
        <v>25000</v>
      </c>
      <c r="DC16" s="36" t="n">
        <f aca="false">DB16*H16*30.4</f>
        <v>80788</v>
      </c>
      <c r="DD16" s="36"/>
      <c r="DE16" s="36" t="n">
        <v>25000</v>
      </c>
      <c r="DF16" s="36" t="n">
        <f aca="false">DE16*H16*30.4</f>
        <v>80788</v>
      </c>
      <c r="DG16" s="36" t="n">
        <v>25000</v>
      </c>
      <c r="DH16" s="36" t="n">
        <f aca="false">DG16*H16*30.4</f>
        <v>80788</v>
      </c>
      <c r="DI16" s="47" t="n">
        <v>25000</v>
      </c>
      <c r="DJ16" s="36" t="n">
        <f aca="false">DI16*H16*30.4</f>
        <v>80788</v>
      </c>
      <c r="DK16" s="36" t="n">
        <v>25000</v>
      </c>
      <c r="DL16" s="36" t="n">
        <f aca="false">DK16*H16*30.4</f>
        <v>80788</v>
      </c>
      <c r="DM16" s="36" t="n">
        <v>25000</v>
      </c>
      <c r="DN16" s="36" t="n">
        <f aca="false">DM16*H16*30.4</f>
        <v>80788</v>
      </c>
      <c r="DO16" s="36" t="n">
        <v>25000</v>
      </c>
      <c r="DP16" s="36" t="n">
        <f aca="false">DO16*H16*30.4</f>
        <v>80788</v>
      </c>
      <c r="DQ16" s="36" t="n">
        <v>25000</v>
      </c>
      <c r="DR16" s="36" t="n">
        <f aca="false">DQ16*H16*30.4</f>
        <v>80788</v>
      </c>
      <c r="DS16" s="36" t="n">
        <v>25000</v>
      </c>
      <c r="DT16" s="36" t="n">
        <f aca="false">DS16*H16*30.4</f>
        <v>80788</v>
      </c>
      <c r="DU16" s="36" t="n">
        <v>25000</v>
      </c>
      <c r="DV16" s="36" t="n">
        <f aca="false">DU16*H16*30.4</f>
        <v>80788</v>
      </c>
      <c r="DW16" s="36" t="n">
        <v>25000</v>
      </c>
      <c r="DX16" s="36" t="n">
        <f aca="false">DW16*H16*30.4</f>
        <v>80788</v>
      </c>
      <c r="DY16" s="36" t="n">
        <v>25000</v>
      </c>
      <c r="DZ16" s="36" t="n">
        <f aca="false">DY16*H16*30.4</f>
        <v>80788</v>
      </c>
      <c r="EA16" s="36" t="n">
        <v>25000</v>
      </c>
      <c r="EB16" s="36" t="n">
        <f aca="false">EA16*H16*30.4</f>
        <v>80788</v>
      </c>
      <c r="EC16" s="36"/>
      <c r="ED16" s="36" t="n">
        <v>25000</v>
      </c>
      <c r="EE16" s="36" t="n">
        <f aca="false">ED16*H16*30.4</f>
        <v>80788</v>
      </c>
      <c r="EF16" s="36" t="n">
        <v>25000</v>
      </c>
      <c r="EG16" s="36" t="n">
        <f aca="false">EF16*H16*30.4</f>
        <v>80788</v>
      </c>
      <c r="EH16" s="36" t="n">
        <v>25000</v>
      </c>
      <c r="EI16" s="36" t="n">
        <f aca="false">EH16*H16*30.4</f>
        <v>80788</v>
      </c>
      <c r="EJ16" s="36"/>
      <c r="EK16" s="36" t="n">
        <f aca="false">EJ16*H16*30.4</f>
        <v>0</v>
      </c>
      <c r="EL16" s="36"/>
      <c r="EM16" s="36" t="n">
        <f aca="false">EL16*H16*30.4</f>
        <v>0</v>
      </c>
      <c r="EN16" s="36"/>
      <c r="EO16" s="36" t="n">
        <f aca="false">EN16*H16*30.4</f>
        <v>0</v>
      </c>
      <c r="EP16" s="36"/>
      <c r="EQ16" s="36" t="n">
        <f aca="false">EP16*H16*30.4</f>
        <v>0</v>
      </c>
      <c r="ER16" s="36"/>
      <c r="ES16" s="36" t="n">
        <f aca="false">ER16*H16*30.4</f>
        <v>0</v>
      </c>
      <c r="ET16" s="36"/>
      <c r="EU16" s="36" t="n">
        <f aca="false">ET16*H16*30.4</f>
        <v>0</v>
      </c>
      <c r="EV16" s="36"/>
      <c r="EW16" s="36" t="n">
        <f aca="false">EV16*H16*30.4</f>
        <v>0</v>
      </c>
      <c r="EX16" s="36"/>
      <c r="EY16" s="36" t="n">
        <f aca="false">EX16*H16*30.4</f>
        <v>0</v>
      </c>
      <c r="EZ16" s="36"/>
      <c r="FA16" s="36" t="n">
        <f aca="false">EZ16*H16*30.4</f>
        <v>0</v>
      </c>
      <c r="FB16" s="36"/>
      <c r="FC16" s="36"/>
      <c r="FD16" s="36" t="n">
        <f aca="false">FC16*H16*30.4</f>
        <v>0</v>
      </c>
      <c r="FE16" s="36"/>
      <c r="FF16" s="36" t="n">
        <f aca="false">FE16*H16*30.4</f>
        <v>0</v>
      </c>
      <c r="FG16" s="36"/>
      <c r="FH16" s="36" t="n">
        <f aca="false">FG16*H16*30.4</f>
        <v>0</v>
      </c>
      <c r="FI16" s="36"/>
      <c r="FJ16" s="36" t="n">
        <f aca="false">FI16*H16*30.4</f>
        <v>0</v>
      </c>
      <c r="FK16" s="36"/>
      <c r="FL16" s="36" t="n">
        <f aca="false">FK16*H16*30.4</f>
        <v>0</v>
      </c>
      <c r="FM16" s="36"/>
      <c r="FN16" s="36" t="n">
        <f aca="false">FM16*H16*30.4</f>
        <v>0</v>
      </c>
      <c r="FO16" s="36"/>
      <c r="FP16" s="36" t="n">
        <f aca="false">FO16*H16*30.4</f>
        <v>0</v>
      </c>
      <c r="FQ16" s="36"/>
      <c r="FR16" s="36" t="n">
        <f aca="false">FQ16*H16*30.4</f>
        <v>0</v>
      </c>
      <c r="FS16" s="36"/>
      <c r="FT16" s="36" t="n">
        <f aca="false">FS16*H16*30.4</f>
        <v>0</v>
      </c>
      <c r="FU16" s="36"/>
      <c r="FV16" s="36" t="n">
        <f aca="false">FU16*H16*30.4</f>
        <v>0</v>
      </c>
      <c r="FW16" s="36"/>
      <c r="FX16" s="36" t="n">
        <f aca="false">FW16*H16*30.4</f>
        <v>0</v>
      </c>
      <c r="FY16" s="36"/>
      <c r="FZ16" s="36" t="n">
        <f aca="false">FY16*H16*30.4</f>
        <v>0</v>
      </c>
      <c r="GA16" s="36"/>
      <c r="GB16" s="36"/>
      <c r="GC16" s="36" t="n">
        <f aca="false">GB16*H16*30.4</f>
        <v>0</v>
      </c>
      <c r="GD16" s="36"/>
      <c r="GE16" s="36" t="n">
        <f aca="false">GD16*H16*30.4</f>
        <v>0</v>
      </c>
      <c r="GF16" s="36"/>
      <c r="GG16" s="36" t="n">
        <f aca="false">GF16*H16*30.4</f>
        <v>0</v>
      </c>
      <c r="GH16" s="36"/>
      <c r="GI16" s="36" t="n">
        <f aca="false">GH16*H16*30.4</f>
        <v>0</v>
      </c>
      <c r="GJ16" s="36"/>
      <c r="GK16" s="36" t="n">
        <f aca="false">GJ16*H16*30.4</f>
        <v>0</v>
      </c>
      <c r="GL16" s="36"/>
      <c r="GM16" s="36" t="n">
        <f aca="false">GL16*H16*30.4</f>
        <v>0</v>
      </c>
      <c r="GN16" s="36"/>
      <c r="GO16" s="36" t="n">
        <f aca="false">GN16*H16*30.4</f>
        <v>0</v>
      </c>
      <c r="GP16" s="36"/>
      <c r="GQ16" s="36" t="n">
        <f aca="false">GP16*H16*30.4</f>
        <v>0</v>
      </c>
      <c r="GR16" s="36"/>
      <c r="GS16" s="36" t="n">
        <f aca="false">GR16*H16*30.4</f>
        <v>0</v>
      </c>
      <c r="GT16" s="36"/>
      <c r="GU16" s="36" t="n">
        <f aca="false">GT16*H16*30.4</f>
        <v>0</v>
      </c>
      <c r="GV16" s="36"/>
      <c r="GW16" s="36" t="n">
        <f aca="false">GV16*H16*30.4</f>
        <v>0</v>
      </c>
      <c r="GX16" s="36"/>
      <c r="GY16" s="36" t="n">
        <f aca="false">GX16*H16*30.4</f>
        <v>0</v>
      </c>
      <c r="GZ16" s="36"/>
      <c r="HA16" s="36"/>
      <c r="HB16" s="36" t="n">
        <f aca="false">HA16*H16*30.4</f>
        <v>0</v>
      </c>
      <c r="HC16" s="36"/>
      <c r="HD16" s="36" t="n">
        <f aca="false">HC16*H16*30.4</f>
        <v>0</v>
      </c>
      <c r="HE16" s="36"/>
      <c r="HF16" s="36" t="n">
        <f aca="false">HE16*H16*30.4</f>
        <v>0</v>
      </c>
      <c r="HG16" s="36"/>
      <c r="HH16" s="36" t="n">
        <f aca="false">HG16*H16*30.4</f>
        <v>0</v>
      </c>
      <c r="HI16" s="36"/>
      <c r="HJ16" s="36" t="n">
        <f aca="false">HI16*H16*30.4</f>
        <v>0</v>
      </c>
      <c r="HK16" s="36"/>
      <c r="HL16" s="36" t="n">
        <f aca="false">HK16*H16*30.4</f>
        <v>0</v>
      </c>
      <c r="HM16" s="36"/>
      <c r="HN16" s="36" t="n">
        <f aca="false">HM16*H16*30.4</f>
        <v>0</v>
      </c>
      <c r="HO16" s="36"/>
      <c r="HP16" s="36" t="n">
        <f aca="false">HO16*H16*30.4</f>
        <v>0</v>
      </c>
      <c r="HQ16" s="36"/>
      <c r="HR16" s="36" t="n">
        <f aca="false">HQ16*H16*30.4</f>
        <v>0</v>
      </c>
      <c r="HS16" s="36"/>
      <c r="HT16" s="36" t="n">
        <f aca="false">HS16*H16*30.4</f>
        <v>0</v>
      </c>
      <c r="HU16" s="36"/>
      <c r="HV16" s="36" t="n">
        <f aca="false">HU16*H16*30.4</f>
        <v>0</v>
      </c>
      <c r="HW16" s="36"/>
      <c r="HX16" s="36" t="n">
        <f aca="false">HW16*H16*30.4</f>
        <v>0</v>
      </c>
      <c r="HY16" s="45"/>
    </row>
    <row r="17" customFormat="false" ht="13.5" hidden="false" customHeight="false" outlineLevel="0" collapsed="false">
      <c r="A17" s="0" t="n">
        <v>26677</v>
      </c>
      <c r="B17" s="0" t="s">
        <v>31</v>
      </c>
      <c r="C17" s="25" t="n">
        <v>25000</v>
      </c>
      <c r="D17" s="26" t="n">
        <v>36251</v>
      </c>
      <c r="E17" s="26" t="n">
        <v>39172</v>
      </c>
      <c r="F17" s="0" t="s">
        <v>19</v>
      </c>
      <c r="G17" s="27" t="n">
        <v>38807</v>
      </c>
      <c r="H17" s="28" t="n">
        <v>0.1063</v>
      </c>
      <c r="I17" s="33" t="n">
        <v>25000</v>
      </c>
      <c r="J17" s="33" t="n">
        <f aca="false">I17*H17*30.4</f>
        <v>80788</v>
      </c>
      <c r="K17" s="25" t="n">
        <v>25000</v>
      </c>
      <c r="L17" s="25" t="n">
        <f aca="false">K17*H17*30.4</f>
        <v>80788</v>
      </c>
      <c r="M17" s="25" t="n">
        <v>25000</v>
      </c>
      <c r="N17" s="25" t="n">
        <f aca="false">M17*H17*30.4</f>
        <v>80788</v>
      </c>
      <c r="O17" s="25" t="n">
        <v>25000</v>
      </c>
      <c r="P17" s="25" t="n">
        <f aca="false">O17*H17*30.4</f>
        <v>80788</v>
      </c>
      <c r="Q17" s="25" t="n">
        <v>25000</v>
      </c>
      <c r="R17" s="25" t="n">
        <f aca="false">Q17*H17*30.4</f>
        <v>80788</v>
      </c>
      <c r="S17" s="25" t="n">
        <v>25000</v>
      </c>
      <c r="T17" s="25" t="n">
        <f aca="false">S17*H17*30.4</f>
        <v>80788</v>
      </c>
      <c r="U17" s="25" t="n">
        <v>25000</v>
      </c>
      <c r="V17" s="25" t="n">
        <f aca="false">U17*H17*30.4</f>
        <v>80788</v>
      </c>
      <c r="W17" s="25" t="n">
        <v>25000</v>
      </c>
      <c r="X17" s="25" t="n">
        <f aca="false">W17*H17*30.4</f>
        <v>80788</v>
      </c>
      <c r="Y17" s="25" t="n">
        <v>25000</v>
      </c>
      <c r="Z17" s="25" t="n">
        <f aca="false">Y17*H17*30.4</f>
        <v>80788</v>
      </c>
      <c r="AA17" s="25" t="n">
        <v>25000</v>
      </c>
      <c r="AB17" s="25" t="n">
        <f aca="false">AA17*H17*30.4</f>
        <v>80788</v>
      </c>
      <c r="AC17" s="25" t="n">
        <v>25000</v>
      </c>
      <c r="AD17" s="25" t="n">
        <f aca="false">AC17*H17*30.4</f>
        <v>80788</v>
      </c>
      <c r="AE17" s="25" t="n">
        <v>25000</v>
      </c>
      <c r="AF17" s="25" t="n">
        <f aca="false">AE17*H17*30.4</f>
        <v>80788</v>
      </c>
      <c r="AG17" s="25"/>
      <c r="AH17" s="25" t="n">
        <v>25000</v>
      </c>
      <c r="AI17" s="25" t="n">
        <f aca="false">AH17*H17*30.4</f>
        <v>80788</v>
      </c>
      <c r="AJ17" s="25" t="n">
        <v>25000</v>
      </c>
      <c r="AK17" s="25" t="n">
        <f aca="false">AJ17*H17*30.4</f>
        <v>80788</v>
      </c>
      <c r="AL17" s="25" t="n">
        <v>25000</v>
      </c>
      <c r="AM17" s="25" t="n">
        <f aca="false">AL17*H17*30.4</f>
        <v>80788</v>
      </c>
      <c r="AN17" s="25" t="n">
        <v>25000</v>
      </c>
      <c r="AO17" s="25" t="n">
        <f aca="false">AN17*H17*30.4</f>
        <v>80788</v>
      </c>
      <c r="AP17" s="25" t="n">
        <v>25000</v>
      </c>
      <c r="AQ17" s="25" t="n">
        <f aca="false">AP17*H17*30.4</f>
        <v>80788</v>
      </c>
      <c r="AR17" s="25" t="n">
        <v>25000</v>
      </c>
      <c r="AS17" s="25" t="n">
        <f aca="false">AR17*H17*30.4</f>
        <v>80788</v>
      </c>
      <c r="AT17" s="25" t="n">
        <v>25000</v>
      </c>
      <c r="AU17" s="25" t="n">
        <f aca="false">AT17*H17*30.4</f>
        <v>80788</v>
      </c>
      <c r="AV17" s="25" t="n">
        <v>25000</v>
      </c>
      <c r="AW17" s="25" t="n">
        <f aca="false">AV17*H17*30.4</f>
        <v>80788</v>
      </c>
      <c r="AX17" s="25" t="n">
        <v>25000</v>
      </c>
      <c r="AY17" s="25" t="n">
        <f aca="false">AX17*H17*30.4</f>
        <v>80788</v>
      </c>
      <c r="AZ17" s="25" t="n">
        <v>25000</v>
      </c>
      <c r="BA17" s="25" t="n">
        <f aca="false">AZ17*H17*30.4</f>
        <v>80788</v>
      </c>
      <c r="BB17" s="25" t="n">
        <v>25000</v>
      </c>
      <c r="BC17" s="25" t="n">
        <f aca="false">BB17*H17*30.4</f>
        <v>80788</v>
      </c>
      <c r="BD17" s="25" t="n">
        <v>25000</v>
      </c>
      <c r="BE17" s="25" t="n">
        <f aca="false">BD17*H17*30.4</f>
        <v>80788</v>
      </c>
      <c r="BF17" s="25"/>
      <c r="BG17" s="25" t="n">
        <v>25000</v>
      </c>
      <c r="BH17" s="25" t="n">
        <f aca="false">BG17*H17*30.4</f>
        <v>80788</v>
      </c>
      <c r="BI17" s="25" t="n">
        <v>25000</v>
      </c>
      <c r="BJ17" s="25" t="n">
        <f aca="false">BI17*H17*30.4</f>
        <v>80788</v>
      </c>
      <c r="BK17" s="25" t="n">
        <v>25000</v>
      </c>
      <c r="BL17" s="25" t="n">
        <f aca="false">BK17*H17*30.4</f>
        <v>80788</v>
      </c>
      <c r="BM17" s="25" t="n">
        <v>25000</v>
      </c>
      <c r="BN17" s="25" t="n">
        <f aca="false">BM17*H17*30.4</f>
        <v>80788</v>
      </c>
      <c r="BO17" s="25" t="n">
        <v>25000</v>
      </c>
      <c r="BP17" s="25" t="n">
        <f aca="false">BO17*H17*30.4</f>
        <v>80788</v>
      </c>
      <c r="BQ17" s="25" t="n">
        <v>25000</v>
      </c>
      <c r="BR17" s="25" t="n">
        <f aca="false">BQ17*H17*30.4</f>
        <v>80788</v>
      </c>
      <c r="BS17" s="25" t="n">
        <v>25000</v>
      </c>
      <c r="BT17" s="25" t="n">
        <f aca="false">BS17*H17*30.4</f>
        <v>80788</v>
      </c>
      <c r="BU17" s="25" t="n">
        <v>25000</v>
      </c>
      <c r="BV17" s="25" t="n">
        <f aca="false">BU17*H17*30.4</f>
        <v>80788</v>
      </c>
      <c r="BW17" s="25" t="n">
        <v>25000</v>
      </c>
      <c r="BX17" s="25" t="n">
        <f aca="false">BW17*H17*30.4</f>
        <v>80788</v>
      </c>
      <c r="BY17" s="25" t="n">
        <v>25000</v>
      </c>
      <c r="BZ17" s="31" t="n">
        <f aca="false">BY17*H17*30.4</f>
        <v>80788</v>
      </c>
      <c r="CA17" s="25" t="n">
        <v>25000</v>
      </c>
      <c r="CB17" s="25" t="n">
        <f aca="false">CA17*H17*30.4</f>
        <v>80788</v>
      </c>
      <c r="CC17" s="25" t="n">
        <v>25000</v>
      </c>
      <c r="CD17" s="25" t="n">
        <f aca="false">CC17*H17*30.4</f>
        <v>80788</v>
      </c>
      <c r="CE17" s="25"/>
      <c r="CF17" s="25" t="n">
        <v>25000</v>
      </c>
      <c r="CG17" s="25" t="n">
        <f aca="false">CF17*H17*30.4</f>
        <v>80788</v>
      </c>
      <c r="CH17" s="25" t="n">
        <v>25000</v>
      </c>
      <c r="CI17" s="25" t="n">
        <f aca="false">CH17*H17*30.4</f>
        <v>80788</v>
      </c>
      <c r="CJ17" s="25" t="n">
        <v>25000</v>
      </c>
      <c r="CK17" s="25" t="n">
        <f aca="false">CJ17*H17*30.4</f>
        <v>80788</v>
      </c>
      <c r="CL17" s="25" t="n">
        <v>25000</v>
      </c>
      <c r="CM17" s="25" t="n">
        <f aca="false">CL17*H17*30.4</f>
        <v>80788</v>
      </c>
      <c r="CN17" s="25" t="n">
        <v>25000</v>
      </c>
      <c r="CO17" s="25" t="n">
        <f aca="false">CN17*H17*30.4</f>
        <v>80788</v>
      </c>
      <c r="CP17" s="25" t="n">
        <v>25000</v>
      </c>
      <c r="CQ17" s="25" t="n">
        <f aca="false">CP17*H17*30.4</f>
        <v>80788</v>
      </c>
      <c r="CR17" s="25" t="n">
        <v>25000</v>
      </c>
      <c r="CS17" s="25" t="n">
        <f aca="false">CR17*H17*30.4</f>
        <v>80788</v>
      </c>
      <c r="CT17" s="25" t="n">
        <v>25000</v>
      </c>
      <c r="CU17" s="25" t="n">
        <f aca="false">CT17*H17*30.4</f>
        <v>80788</v>
      </c>
      <c r="CV17" s="25" t="n">
        <v>25000</v>
      </c>
      <c r="CW17" s="25" t="n">
        <f aca="false">CV17*H17*30.4</f>
        <v>80788</v>
      </c>
      <c r="CX17" s="25" t="n">
        <v>25000</v>
      </c>
      <c r="CY17" s="25" t="n">
        <f aca="false">CX17*H17*30.4</f>
        <v>80788</v>
      </c>
      <c r="CZ17" s="25" t="n">
        <v>25000</v>
      </c>
      <c r="DA17" s="36" t="n">
        <f aca="false">CZ17*H17*30.4</f>
        <v>80788</v>
      </c>
      <c r="DB17" s="36" t="n">
        <v>25000</v>
      </c>
      <c r="DC17" s="36" t="n">
        <f aca="false">DB17*H17*30.4</f>
        <v>80788</v>
      </c>
      <c r="DD17" s="36"/>
      <c r="DE17" s="36" t="n">
        <v>25000</v>
      </c>
      <c r="DF17" s="36" t="n">
        <f aca="false">DE17*H17*30.4</f>
        <v>80788</v>
      </c>
      <c r="DG17" s="36" t="n">
        <v>25000</v>
      </c>
      <c r="DH17" s="36" t="n">
        <f aca="false">DG17*H17*30.4</f>
        <v>80788</v>
      </c>
      <c r="DI17" s="47" t="n">
        <v>25000</v>
      </c>
      <c r="DJ17" s="36" t="n">
        <f aca="false">DI17*H17*30.4</f>
        <v>80788</v>
      </c>
      <c r="DK17" s="36" t="n">
        <v>25000</v>
      </c>
      <c r="DL17" s="36" t="n">
        <f aca="false">DK17*H17*30.4</f>
        <v>80788</v>
      </c>
      <c r="DM17" s="36" t="n">
        <v>25000</v>
      </c>
      <c r="DN17" s="36" t="n">
        <f aca="false">DM17*H17*30.4</f>
        <v>80788</v>
      </c>
      <c r="DO17" s="36" t="n">
        <v>25000</v>
      </c>
      <c r="DP17" s="36" t="n">
        <f aca="false">DO17*H17*30.4</f>
        <v>80788</v>
      </c>
      <c r="DQ17" s="36" t="n">
        <v>25000</v>
      </c>
      <c r="DR17" s="36" t="n">
        <f aca="false">DQ17*H17*30.4</f>
        <v>80788</v>
      </c>
      <c r="DS17" s="36" t="n">
        <v>25000</v>
      </c>
      <c r="DT17" s="36" t="n">
        <f aca="false">DS17*H17*30.4</f>
        <v>80788</v>
      </c>
      <c r="DU17" s="36" t="n">
        <v>25000</v>
      </c>
      <c r="DV17" s="36" t="n">
        <f aca="false">DU17*H17*30.4</f>
        <v>80788</v>
      </c>
      <c r="DW17" s="36" t="n">
        <v>25000</v>
      </c>
      <c r="DX17" s="36" t="n">
        <f aca="false">DW17*H17*30.4</f>
        <v>80788</v>
      </c>
      <c r="DY17" s="36" t="n">
        <v>25000</v>
      </c>
      <c r="DZ17" s="36" t="n">
        <f aca="false">DY17*H17*30.4</f>
        <v>80788</v>
      </c>
      <c r="EA17" s="36" t="n">
        <v>25000</v>
      </c>
      <c r="EB17" s="36" t="n">
        <f aca="false">EA17*H17*30.4</f>
        <v>80788</v>
      </c>
      <c r="EC17" s="36"/>
      <c r="ED17" s="36" t="n">
        <v>25000</v>
      </c>
      <c r="EE17" s="36" t="n">
        <f aca="false">ED17*H17*30.4</f>
        <v>80788</v>
      </c>
      <c r="EF17" s="36" t="n">
        <v>25000</v>
      </c>
      <c r="EG17" s="36" t="n">
        <f aca="false">EF17*H17*30.4</f>
        <v>80788</v>
      </c>
      <c r="EH17" s="36" t="n">
        <v>25000</v>
      </c>
      <c r="EI17" s="36" t="n">
        <f aca="false">EH17*H17*30.4</f>
        <v>80788</v>
      </c>
      <c r="EJ17" s="36"/>
      <c r="EK17" s="36" t="n">
        <f aca="false">EJ17*H17*30.4</f>
        <v>0</v>
      </c>
      <c r="EL17" s="36"/>
      <c r="EM17" s="36" t="n">
        <f aca="false">EL17*H17*30.4</f>
        <v>0</v>
      </c>
      <c r="EN17" s="36"/>
      <c r="EO17" s="36" t="n">
        <f aca="false">EN17*H17*30.4</f>
        <v>0</v>
      </c>
      <c r="EP17" s="36"/>
      <c r="EQ17" s="36" t="n">
        <f aca="false">EP17*H17*30.4</f>
        <v>0</v>
      </c>
      <c r="ER17" s="36"/>
      <c r="ES17" s="36" t="n">
        <f aca="false">ER17*H17*30.4</f>
        <v>0</v>
      </c>
      <c r="ET17" s="36"/>
      <c r="EU17" s="36" t="n">
        <f aca="false">ET17*H17*30.4</f>
        <v>0</v>
      </c>
      <c r="EV17" s="36"/>
      <c r="EW17" s="36" t="n">
        <f aca="false">EV17*H17*30.4</f>
        <v>0</v>
      </c>
      <c r="EX17" s="36"/>
      <c r="EY17" s="36" t="n">
        <f aca="false">EX17*H17*30.4</f>
        <v>0</v>
      </c>
      <c r="EZ17" s="36"/>
      <c r="FA17" s="36" t="n">
        <f aca="false">EZ17*H17*30.4</f>
        <v>0</v>
      </c>
      <c r="FB17" s="36"/>
      <c r="FC17" s="36"/>
      <c r="FD17" s="36" t="n">
        <f aca="false">FC17*H17*30.4</f>
        <v>0</v>
      </c>
      <c r="FE17" s="36"/>
      <c r="FF17" s="36" t="n">
        <f aca="false">FE17*H17*30.4</f>
        <v>0</v>
      </c>
      <c r="FG17" s="36"/>
      <c r="FH17" s="36" t="n">
        <f aca="false">FG17*H17*30.4</f>
        <v>0</v>
      </c>
      <c r="FI17" s="36"/>
      <c r="FJ17" s="36" t="n">
        <f aca="false">FI17*H17*30.4</f>
        <v>0</v>
      </c>
      <c r="FK17" s="36"/>
      <c r="FL17" s="36" t="n">
        <f aca="false">FK17*H17*30.4</f>
        <v>0</v>
      </c>
      <c r="FM17" s="36"/>
      <c r="FN17" s="36" t="n">
        <f aca="false">FM17*H17*30.4</f>
        <v>0</v>
      </c>
      <c r="FO17" s="36"/>
      <c r="FP17" s="36" t="n">
        <f aca="false">FO17*H17*30.4</f>
        <v>0</v>
      </c>
      <c r="FQ17" s="36"/>
      <c r="FR17" s="36" t="n">
        <f aca="false">FQ17*H17*30.4</f>
        <v>0</v>
      </c>
      <c r="FS17" s="36"/>
      <c r="FT17" s="36" t="n">
        <f aca="false">FS17*H17*30.4</f>
        <v>0</v>
      </c>
      <c r="FU17" s="36"/>
      <c r="FV17" s="36" t="n">
        <f aca="false">FU17*H17*30.4</f>
        <v>0</v>
      </c>
      <c r="FW17" s="36"/>
      <c r="FX17" s="36" t="n">
        <f aca="false">FW17*H17*30.4</f>
        <v>0</v>
      </c>
      <c r="FY17" s="36"/>
      <c r="FZ17" s="36" t="n">
        <f aca="false">FY17*H17*30.4</f>
        <v>0</v>
      </c>
      <c r="GA17" s="36"/>
      <c r="GB17" s="36"/>
      <c r="GC17" s="36" t="n">
        <f aca="false">GB17*H17*30.4</f>
        <v>0</v>
      </c>
      <c r="GD17" s="36"/>
      <c r="GE17" s="36" t="n">
        <f aca="false">GD17*H17*30.4</f>
        <v>0</v>
      </c>
      <c r="GF17" s="36"/>
      <c r="GG17" s="36" t="n">
        <f aca="false">GF17*H17*30.4</f>
        <v>0</v>
      </c>
      <c r="GH17" s="36"/>
      <c r="GI17" s="36" t="n">
        <f aca="false">GH17*H17*30.4</f>
        <v>0</v>
      </c>
      <c r="GJ17" s="36"/>
      <c r="GK17" s="36" t="n">
        <f aca="false">GJ17*H17*30.4</f>
        <v>0</v>
      </c>
      <c r="GL17" s="36"/>
      <c r="GM17" s="36" t="n">
        <f aca="false">GL17*H17*30.4</f>
        <v>0</v>
      </c>
      <c r="GN17" s="36"/>
      <c r="GO17" s="36" t="n">
        <f aca="false">GN17*H17*30.4</f>
        <v>0</v>
      </c>
      <c r="GP17" s="36"/>
      <c r="GQ17" s="36" t="n">
        <f aca="false">GP17*H17*30.4</f>
        <v>0</v>
      </c>
      <c r="GR17" s="36"/>
      <c r="GS17" s="36" t="n">
        <f aca="false">GR17*H17*30.4</f>
        <v>0</v>
      </c>
      <c r="GT17" s="36"/>
      <c r="GU17" s="36" t="n">
        <f aca="false">GT17*H17*30.4</f>
        <v>0</v>
      </c>
      <c r="GV17" s="36"/>
      <c r="GW17" s="36" t="n">
        <f aca="false">GV17*H17*30.4</f>
        <v>0</v>
      </c>
      <c r="GX17" s="36"/>
      <c r="GY17" s="36" t="n">
        <f aca="false">GX17*H17*30.4</f>
        <v>0</v>
      </c>
      <c r="GZ17" s="36"/>
      <c r="HA17" s="36"/>
      <c r="HB17" s="36" t="n">
        <f aca="false">HA17*H17*30.4</f>
        <v>0</v>
      </c>
      <c r="HC17" s="36"/>
      <c r="HD17" s="36" t="n">
        <f aca="false">HC17*H17*30.4</f>
        <v>0</v>
      </c>
      <c r="HE17" s="36"/>
      <c r="HF17" s="36" t="n">
        <f aca="false">HE17*H17*30.4</f>
        <v>0</v>
      </c>
      <c r="HG17" s="36"/>
      <c r="HH17" s="36" t="n">
        <f aca="false">HG17*H17*30.4</f>
        <v>0</v>
      </c>
      <c r="HI17" s="36"/>
      <c r="HJ17" s="36" t="n">
        <f aca="false">HI17*H17*30.4</f>
        <v>0</v>
      </c>
      <c r="HK17" s="36"/>
      <c r="HL17" s="36" t="n">
        <f aca="false">HK17*H17*30.4</f>
        <v>0</v>
      </c>
      <c r="HM17" s="36"/>
      <c r="HN17" s="36" t="n">
        <f aca="false">HM17*H17*30.4</f>
        <v>0</v>
      </c>
      <c r="HO17" s="36"/>
      <c r="HP17" s="36" t="n">
        <f aca="false">HO17*H17*30.4</f>
        <v>0</v>
      </c>
      <c r="HQ17" s="36"/>
      <c r="HR17" s="36" t="n">
        <f aca="false">HQ17*H17*30.4</f>
        <v>0</v>
      </c>
      <c r="HS17" s="36"/>
      <c r="HT17" s="36" t="n">
        <f aca="false">HS17*H17*30.4</f>
        <v>0</v>
      </c>
      <c r="HU17" s="36"/>
      <c r="HV17" s="36" t="n">
        <f aca="false">HU17*H17*30.4</f>
        <v>0</v>
      </c>
      <c r="HW17" s="36"/>
      <c r="HX17" s="36" t="n">
        <f aca="false">HW17*H17*30.4</f>
        <v>0</v>
      </c>
      <c r="HY17" s="45"/>
    </row>
    <row r="18" customFormat="false" ht="13.5" hidden="false" customHeight="false" outlineLevel="0" collapsed="false">
      <c r="A18" s="0" t="n">
        <v>26960</v>
      </c>
      <c r="B18" s="0" t="s">
        <v>32</v>
      </c>
      <c r="C18" s="25" t="n">
        <v>20000</v>
      </c>
      <c r="D18" s="26" t="n">
        <v>36617</v>
      </c>
      <c r="E18" s="26" t="n">
        <v>38077</v>
      </c>
      <c r="F18" s="0" t="s">
        <v>19</v>
      </c>
      <c r="G18" s="27" t="n">
        <v>37711</v>
      </c>
      <c r="H18" s="28" t="n">
        <v>0</v>
      </c>
      <c r="I18" s="33" t="n">
        <v>20000</v>
      </c>
      <c r="J18" s="33" t="n">
        <f aca="false">I18*H18*30.4</f>
        <v>0</v>
      </c>
      <c r="K18" s="25" t="n">
        <v>20000</v>
      </c>
      <c r="L18" s="25" t="n">
        <f aca="false">K18*H18*30.4</f>
        <v>0</v>
      </c>
      <c r="M18" s="25" t="n">
        <v>20000</v>
      </c>
      <c r="N18" s="25" t="n">
        <f aca="false">M18*H18*30.4</f>
        <v>0</v>
      </c>
      <c r="O18" s="25" t="n">
        <v>20000</v>
      </c>
      <c r="P18" s="25" t="n">
        <f aca="false">O18*H18*30.4</f>
        <v>0</v>
      </c>
      <c r="Q18" s="25" t="n">
        <v>20000</v>
      </c>
      <c r="R18" s="25" t="n">
        <f aca="false">Q18*H18*30.4</f>
        <v>0</v>
      </c>
      <c r="S18" s="25" t="n">
        <v>20000</v>
      </c>
      <c r="T18" s="25" t="n">
        <f aca="false">S18*H18*30.4</f>
        <v>0</v>
      </c>
      <c r="U18" s="25" t="n">
        <v>20000</v>
      </c>
      <c r="V18" s="25" t="n">
        <f aca="false">U18*H18*30.4</f>
        <v>0</v>
      </c>
      <c r="W18" s="25" t="n">
        <v>20000</v>
      </c>
      <c r="X18" s="25" t="n">
        <f aca="false">W18*H18*30.4</f>
        <v>0</v>
      </c>
      <c r="Y18" s="25" t="n">
        <v>20000</v>
      </c>
      <c r="Z18" s="25" t="n">
        <f aca="false">Y18*H18*30.4</f>
        <v>0</v>
      </c>
      <c r="AA18" s="25" t="n">
        <v>20000</v>
      </c>
      <c r="AB18" s="25" t="n">
        <f aca="false">AA18*H18*30.4</f>
        <v>0</v>
      </c>
      <c r="AC18" s="25" t="n">
        <v>20000</v>
      </c>
      <c r="AD18" s="25" t="n">
        <f aca="false">AC18*H18*30.4</f>
        <v>0</v>
      </c>
      <c r="AE18" s="25" t="n">
        <v>20000</v>
      </c>
      <c r="AF18" s="25" t="n">
        <f aca="false">AE18*H18*30.4</f>
        <v>0</v>
      </c>
      <c r="AG18" s="25"/>
      <c r="AH18" s="25" t="n">
        <v>20000</v>
      </c>
      <c r="AI18" s="25" t="n">
        <f aca="false">AH18*H18*30.4</f>
        <v>0</v>
      </c>
      <c r="AJ18" s="25" t="n">
        <v>20000</v>
      </c>
      <c r="AK18" s="25" t="n">
        <f aca="false">AJ18*H18*30.4</f>
        <v>0</v>
      </c>
      <c r="AL18" s="34" t="n">
        <v>20000</v>
      </c>
      <c r="AM18" s="25" t="n">
        <f aca="false">AL18*H18*30.4</f>
        <v>0</v>
      </c>
      <c r="AN18" s="25" t="n">
        <v>20000</v>
      </c>
      <c r="AO18" s="25" t="n">
        <f aca="false">AN18*H18*30.4</f>
        <v>0</v>
      </c>
      <c r="AP18" s="25" t="n">
        <v>20000</v>
      </c>
      <c r="AQ18" s="25" t="n">
        <f aca="false">AP18*H18*30.4</f>
        <v>0</v>
      </c>
      <c r="AR18" s="25" t="n">
        <v>20000</v>
      </c>
      <c r="AS18" s="25" t="n">
        <f aca="false">AR18*H18*30.4</f>
        <v>0</v>
      </c>
      <c r="AT18" s="25" t="n">
        <v>20000</v>
      </c>
      <c r="AU18" s="25" t="n">
        <f aca="false">AT18*H18*30.4</f>
        <v>0</v>
      </c>
      <c r="AV18" s="25" t="n">
        <v>20000</v>
      </c>
      <c r="AW18" s="25" t="n">
        <f aca="false">AV18*H18*30.4</f>
        <v>0</v>
      </c>
      <c r="AX18" s="25" t="n">
        <v>20000</v>
      </c>
      <c r="AY18" s="25" t="n">
        <f aca="false">AX18*H18*30.4</f>
        <v>0</v>
      </c>
      <c r="AZ18" s="25" t="n">
        <v>20000</v>
      </c>
      <c r="BA18" s="25" t="n">
        <f aca="false">AZ18*H18*30.4</f>
        <v>0</v>
      </c>
      <c r="BB18" s="25" t="n">
        <v>20000</v>
      </c>
      <c r="BC18" s="25" t="n">
        <f aca="false">BB18*H18*30.4</f>
        <v>0</v>
      </c>
      <c r="BD18" s="25" t="n">
        <v>20000</v>
      </c>
      <c r="BE18" s="25" t="n">
        <f aca="false">BD18*H18*30.4</f>
        <v>0</v>
      </c>
      <c r="BF18" s="25"/>
      <c r="BG18" s="25" t="n">
        <v>20000</v>
      </c>
      <c r="BH18" s="25" t="n">
        <f aca="false">BG18*H18*30.4</f>
        <v>0</v>
      </c>
      <c r="BI18" s="25" t="n">
        <v>20000</v>
      </c>
      <c r="BJ18" s="25" t="n">
        <f aca="false">BI18*H18*30.4</f>
        <v>0</v>
      </c>
      <c r="BK18" s="25" t="n">
        <v>20000</v>
      </c>
      <c r="BL18" s="25" t="n">
        <f aca="false">BK18*H18*30.4</f>
        <v>0</v>
      </c>
      <c r="BM18" s="35"/>
      <c r="BN18" s="25" t="n">
        <f aca="false">BM18*H18*30.4</f>
        <v>0</v>
      </c>
      <c r="BO18" s="35"/>
      <c r="BP18" s="25" t="n">
        <f aca="false">BO18*H18*30.4</f>
        <v>0</v>
      </c>
      <c r="BQ18" s="35"/>
      <c r="BR18" s="25" t="n">
        <f aca="false">BQ18*H18*30.4</f>
        <v>0</v>
      </c>
      <c r="BS18" s="35"/>
      <c r="BT18" s="25" t="n">
        <f aca="false">BS18*H18*30.4</f>
        <v>0</v>
      </c>
      <c r="BU18" s="35"/>
      <c r="BV18" s="25" t="n">
        <f aca="false">BU18*H18*30.4</f>
        <v>0</v>
      </c>
      <c r="BW18" s="35"/>
      <c r="BX18" s="25" t="n">
        <f aca="false">BW18*H18*30.4</f>
        <v>0</v>
      </c>
      <c r="BY18" s="35"/>
      <c r="BZ18" s="31" t="n">
        <f aca="false">BY18*H18*30.4</f>
        <v>0</v>
      </c>
      <c r="CA18" s="35"/>
      <c r="CB18" s="25" t="n">
        <f aca="false">CA18*H18*30.4</f>
        <v>0</v>
      </c>
      <c r="CC18" s="35"/>
      <c r="CD18" s="25" t="n">
        <f aca="false">CC18*H18*30.4</f>
        <v>0</v>
      </c>
      <c r="CE18" s="25"/>
      <c r="CF18" s="35"/>
      <c r="CG18" s="25" t="n">
        <f aca="false">CF18*H18*30.4</f>
        <v>0</v>
      </c>
      <c r="CH18" s="35"/>
      <c r="CI18" s="25" t="n">
        <f aca="false">CH18*H18*30.4</f>
        <v>0</v>
      </c>
      <c r="CJ18" s="35"/>
      <c r="CK18" s="25" t="n">
        <f aca="false">CJ18*H18*30.4</f>
        <v>0</v>
      </c>
      <c r="CL18" s="35"/>
      <c r="CM18" s="25" t="n">
        <f aca="false">CL18*H18*30.4</f>
        <v>0</v>
      </c>
      <c r="CN18" s="35"/>
      <c r="CO18" s="25" t="n">
        <f aca="false">CN18*H18*30.4</f>
        <v>0</v>
      </c>
      <c r="CP18" s="35"/>
      <c r="CQ18" s="25" t="n">
        <f aca="false">CP18*H18*30.4</f>
        <v>0</v>
      </c>
      <c r="CR18" s="35"/>
      <c r="CS18" s="25" t="n">
        <f aca="false">CR18*H18*30.4</f>
        <v>0</v>
      </c>
      <c r="CT18" s="35"/>
      <c r="CU18" s="25" t="n">
        <f aca="false">CT18*H18*30.4</f>
        <v>0</v>
      </c>
      <c r="CV18" s="35"/>
      <c r="CW18" s="25" t="n">
        <f aca="false">CV18*H18*30.4</f>
        <v>0</v>
      </c>
      <c r="CX18" s="35"/>
      <c r="CY18" s="25" t="n">
        <f aca="false">CX18*H18*30.4</f>
        <v>0</v>
      </c>
      <c r="CZ18" s="35"/>
      <c r="DA18" s="36" t="n">
        <f aca="false">CZ18*H18*30.4</f>
        <v>0</v>
      </c>
      <c r="DB18" s="36"/>
      <c r="DC18" s="36" t="n">
        <f aca="false">DB18*H18*30.4</f>
        <v>0</v>
      </c>
      <c r="DD18" s="36"/>
      <c r="DE18" s="36"/>
      <c r="DF18" s="36" t="n">
        <f aca="false">DE18*H18*30.4</f>
        <v>0</v>
      </c>
      <c r="DG18" s="36"/>
      <c r="DH18" s="36" t="n">
        <f aca="false">DG18*H18*30.4</f>
        <v>0</v>
      </c>
      <c r="DI18" s="36"/>
      <c r="DJ18" s="36" t="n">
        <f aca="false">DI18*H18*30.4</f>
        <v>0</v>
      </c>
      <c r="DK18" s="36"/>
      <c r="DL18" s="36" t="n">
        <f aca="false">DK18*H18*30.4</f>
        <v>0</v>
      </c>
      <c r="DM18" s="36"/>
      <c r="DN18" s="36" t="n">
        <f aca="false">DM18*H18*30.4</f>
        <v>0</v>
      </c>
      <c r="DO18" s="36"/>
      <c r="DP18" s="36" t="n">
        <f aca="false">DO18*H18*30.4</f>
        <v>0</v>
      </c>
      <c r="DQ18" s="36"/>
      <c r="DR18" s="36" t="n">
        <f aca="false">DQ18*H18*30.4</f>
        <v>0</v>
      </c>
      <c r="DS18" s="36"/>
      <c r="DT18" s="36" t="n">
        <f aca="false">DS18*H18*30.4</f>
        <v>0</v>
      </c>
      <c r="DU18" s="36"/>
      <c r="DV18" s="36" t="n">
        <f aca="false">DU18*H18*30.4</f>
        <v>0</v>
      </c>
      <c r="DW18" s="36"/>
      <c r="DX18" s="36" t="n">
        <f aca="false">DW18*H18*30.4</f>
        <v>0</v>
      </c>
      <c r="DY18" s="36"/>
      <c r="DZ18" s="36" t="n">
        <f aca="false">DY18*H18*30.4</f>
        <v>0</v>
      </c>
      <c r="EA18" s="36"/>
      <c r="EB18" s="36" t="n">
        <f aca="false">EA18*H18*30.4</f>
        <v>0</v>
      </c>
      <c r="EC18" s="36"/>
      <c r="ED18" s="36"/>
      <c r="EE18" s="36" t="n">
        <f aca="false">ED18*H18*30.4</f>
        <v>0</v>
      </c>
      <c r="EF18" s="36"/>
      <c r="EG18" s="36" t="n">
        <f aca="false">EF18*H18*30.4</f>
        <v>0</v>
      </c>
      <c r="EH18" s="36"/>
      <c r="EI18" s="36" t="n">
        <f aca="false">EH18*H18*30.4</f>
        <v>0</v>
      </c>
      <c r="EJ18" s="36"/>
      <c r="EK18" s="36" t="n">
        <f aca="false">EJ18*H18*30.4</f>
        <v>0</v>
      </c>
      <c r="EL18" s="36"/>
      <c r="EM18" s="36" t="n">
        <f aca="false">EL18*H18*30.4</f>
        <v>0</v>
      </c>
      <c r="EN18" s="36"/>
      <c r="EO18" s="36" t="n">
        <f aca="false">EN18*H18*30.4</f>
        <v>0</v>
      </c>
      <c r="EP18" s="36"/>
      <c r="EQ18" s="36" t="n">
        <f aca="false">EP18*H18*30.4</f>
        <v>0</v>
      </c>
      <c r="ER18" s="36"/>
      <c r="ES18" s="36" t="n">
        <f aca="false">ER18*H18*30.4</f>
        <v>0</v>
      </c>
      <c r="ET18" s="36"/>
      <c r="EU18" s="36" t="n">
        <f aca="false">ET18*H18*30.4</f>
        <v>0</v>
      </c>
      <c r="EV18" s="36"/>
      <c r="EW18" s="36" t="n">
        <f aca="false">EV18*H18*30.4</f>
        <v>0</v>
      </c>
      <c r="EX18" s="36"/>
      <c r="EY18" s="36" t="n">
        <f aca="false">EX18*H18*30.4</f>
        <v>0</v>
      </c>
      <c r="EZ18" s="36"/>
      <c r="FA18" s="36" t="n">
        <f aca="false">EZ18*H18*30.4</f>
        <v>0</v>
      </c>
      <c r="FB18" s="36"/>
      <c r="FC18" s="36"/>
      <c r="FD18" s="36" t="n">
        <f aca="false">FC18*H18*30.4</f>
        <v>0</v>
      </c>
      <c r="FE18" s="36"/>
      <c r="FF18" s="36" t="n">
        <f aca="false">FE18*H18*30.4</f>
        <v>0</v>
      </c>
      <c r="FG18" s="36"/>
      <c r="FH18" s="36" t="n">
        <f aca="false">FG18*H18*30.4</f>
        <v>0</v>
      </c>
      <c r="FI18" s="36"/>
      <c r="FJ18" s="36" t="n">
        <f aca="false">FI18*H18*30.4</f>
        <v>0</v>
      </c>
      <c r="FK18" s="36"/>
      <c r="FL18" s="36" t="n">
        <f aca="false">FK18*H18*30.4</f>
        <v>0</v>
      </c>
      <c r="FM18" s="36"/>
      <c r="FN18" s="36" t="n">
        <f aca="false">FM18*H18*30.4</f>
        <v>0</v>
      </c>
      <c r="FO18" s="36"/>
      <c r="FP18" s="36" t="n">
        <f aca="false">FO18*H18*30.4</f>
        <v>0</v>
      </c>
      <c r="FQ18" s="36"/>
      <c r="FR18" s="36" t="n">
        <f aca="false">FQ18*H18*30.4</f>
        <v>0</v>
      </c>
      <c r="FS18" s="36"/>
      <c r="FT18" s="36" t="n">
        <f aca="false">FS18*H18*30.4</f>
        <v>0</v>
      </c>
      <c r="FU18" s="36"/>
      <c r="FV18" s="36" t="n">
        <f aca="false">FU18*H18*30.4</f>
        <v>0</v>
      </c>
      <c r="FW18" s="36"/>
      <c r="FX18" s="36" t="n">
        <f aca="false">FW18*H18*30.4</f>
        <v>0</v>
      </c>
      <c r="FY18" s="36"/>
      <c r="FZ18" s="36" t="n">
        <f aca="false">FY18*H18*30.4</f>
        <v>0</v>
      </c>
      <c r="GA18" s="36"/>
      <c r="GB18" s="36"/>
      <c r="GC18" s="36" t="n">
        <f aca="false">GB18*H18*30.4</f>
        <v>0</v>
      </c>
      <c r="GD18" s="36"/>
      <c r="GE18" s="36" t="n">
        <f aca="false">GD18*H18*30.4</f>
        <v>0</v>
      </c>
      <c r="GF18" s="36"/>
      <c r="GG18" s="36" t="n">
        <f aca="false">GF18*H18*30.4</f>
        <v>0</v>
      </c>
      <c r="GH18" s="36"/>
      <c r="GI18" s="36" t="n">
        <f aca="false">GH18*H18*30.4</f>
        <v>0</v>
      </c>
      <c r="GJ18" s="36"/>
      <c r="GK18" s="36" t="n">
        <f aca="false">GJ18*H18*30.4</f>
        <v>0</v>
      </c>
      <c r="GL18" s="36"/>
      <c r="GM18" s="36" t="n">
        <f aca="false">GL18*H18*30.4</f>
        <v>0</v>
      </c>
      <c r="GN18" s="36"/>
      <c r="GO18" s="36" t="n">
        <f aca="false">GN18*H18*30.4</f>
        <v>0</v>
      </c>
      <c r="GP18" s="36"/>
      <c r="GQ18" s="36" t="n">
        <f aca="false">GP18*H18*30.4</f>
        <v>0</v>
      </c>
      <c r="GR18" s="36"/>
      <c r="GS18" s="36" t="n">
        <f aca="false">GR18*H18*30.4</f>
        <v>0</v>
      </c>
      <c r="GT18" s="36"/>
      <c r="GU18" s="36" t="n">
        <f aca="false">GT18*H18*30.4</f>
        <v>0</v>
      </c>
      <c r="GV18" s="36"/>
      <c r="GW18" s="36" t="n">
        <f aca="false">GV18*H18*30.4</f>
        <v>0</v>
      </c>
      <c r="GX18" s="36"/>
      <c r="GY18" s="36" t="n">
        <f aca="false">GX18*H18*30.4</f>
        <v>0</v>
      </c>
      <c r="GZ18" s="36"/>
      <c r="HA18" s="36"/>
      <c r="HB18" s="36" t="n">
        <f aca="false">HA18*H18*30.4</f>
        <v>0</v>
      </c>
      <c r="HC18" s="36"/>
      <c r="HD18" s="36" t="n">
        <f aca="false">HC18*H18*30.4</f>
        <v>0</v>
      </c>
      <c r="HE18" s="36"/>
      <c r="HF18" s="36" t="n">
        <f aca="false">HE18*H18*30.4</f>
        <v>0</v>
      </c>
      <c r="HG18" s="36"/>
      <c r="HH18" s="36" t="n">
        <f aca="false">HG18*H18*30.4</f>
        <v>0</v>
      </c>
      <c r="HI18" s="36"/>
      <c r="HJ18" s="36" t="n">
        <f aca="false">HI18*H18*30.4</f>
        <v>0</v>
      </c>
      <c r="HK18" s="36"/>
      <c r="HL18" s="36" t="n">
        <f aca="false">HK18*H18*30.4</f>
        <v>0</v>
      </c>
      <c r="HM18" s="36"/>
      <c r="HN18" s="36" t="n">
        <f aca="false">HM18*H18*30.4</f>
        <v>0</v>
      </c>
      <c r="HO18" s="36"/>
      <c r="HP18" s="36" t="n">
        <f aca="false">HO18*H18*30.4</f>
        <v>0</v>
      </c>
      <c r="HQ18" s="36"/>
      <c r="HR18" s="36" t="n">
        <f aca="false">HQ18*H18*30.4</f>
        <v>0</v>
      </c>
      <c r="HS18" s="36"/>
      <c r="HT18" s="36" t="n">
        <f aca="false">HS18*H18*30.4</f>
        <v>0</v>
      </c>
      <c r="HU18" s="36"/>
      <c r="HV18" s="36" t="n">
        <f aca="false">HU18*H18*30.4</f>
        <v>0</v>
      </c>
      <c r="HW18" s="36"/>
      <c r="HX18" s="36" t="n">
        <f aca="false">HW18*H18*30.4</f>
        <v>0</v>
      </c>
      <c r="HY18" s="45"/>
    </row>
    <row r="19" customFormat="false" ht="12.75" hidden="false" customHeight="false" outlineLevel="0" collapsed="false">
      <c r="A19" s="0" t="n">
        <v>26719</v>
      </c>
      <c r="B19" s="0" t="s">
        <v>33</v>
      </c>
      <c r="C19" s="25" t="n">
        <v>25000</v>
      </c>
      <c r="D19" s="26" t="n">
        <v>36647</v>
      </c>
      <c r="E19" s="26" t="n">
        <v>38472</v>
      </c>
      <c r="F19" s="0" t="s">
        <v>34</v>
      </c>
      <c r="G19" s="27"/>
      <c r="H19" s="28" t="n">
        <v>0</v>
      </c>
      <c r="I19" s="33" t="n">
        <v>25000</v>
      </c>
      <c r="J19" s="33" t="n">
        <f aca="false">I19*H19*30.4</f>
        <v>0</v>
      </c>
      <c r="K19" s="25" t="n">
        <v>25000</v>
      </c>
      <c r="L19" s="25" t="n">
        <f aca="false">K19*H19*30.4</f>
        <v>0</v>
      </c>
      <c r="M19" s="25" t="n">
        <v>25000</v>
      </c>
      <c r="N19" s="25" t="n">
        <f aca="false">M19*H19*30.4</f>
        <v>0</v>
      </c>
      <c r="O19" s="25" t="n">
        <v>25000</v>
      </c>
      <c r="P19" s="25" t="n">
        <f aca="false">O19*H19*30.4</f>
        <v>0</v>
      </c>
      <c r="Q19" s="25" t="n">
        <v>25000</v>
      </c>
      <c r="R19" s="25" t="n">
        <f aca="false">Q19*H19*30.4</f>
        <v>0</v>
      </c>
      <c r="S19" s="25" t="n">
        <v>25000</v>
      </c>
      <c r="T19" s="25" t="n">
        <f aca="false">S19*H19*30.4</f>
        <v>0</v>
      </c>
      <c r="U19" s="25" t="n">
        <v>25000</v>
      </c>
      <c r="V19" s="25" t="n">
        <f aca="false">U19*H19*30.4</f>
        <v>0</v>
      </c>
      <c r="W19" s="25" t="n">
        <v>25000</v>
      </c>
      <c r="X19" s="25" t="n">
        <f aca="false">W19*H19*30.4</f>
        <v>0</v>
      </c>
      <c r="Y19" s="25" t="n">
        <v>25000</v>
      </c>
      <c r="Z19" s="25" t="n">
        <f aca="false">Y19*H19*30.4</f>
        <v>0</v>
      </c>
      <c r="AA19" s="25" t="n">
        <v>25000</v>
      </c>
      <c r="AB19" s="25" t="n">
        <f aca="false">AA19*H19*30.4</f>
        <v>0</v>
      </c>
      <c r="AC19" s="25" t="n">
        <v>25000</v>
      </c>
      <c r="AD19" s="25" t="n">
        <f aca="false">AC19*H19*30.4</f>
        <v>0</v>
      </c>
      <c r="AE19" s="25" t="n">
        <v>25000</v>
      </c>
      <c r="AF19" s="25" t="n">
        <f aca="false">AE19*H19*30.4</f>
        <v>0</v>
      </c>
      <c r="AG19" s="25"/>
      <c r="AH19" s="25" t="n">
        <v>25000</v>
      </c>
      <c r="AI19" s="25" t="n">
        <f aca="false">AH19*H19*30.4</f>
        <v>0</v>
      </c>
      <c r="AJ19" s="25" t="n">
        <v>25000</v>
      </c>
      <c r="AK19" s="25" t="n">
        <f aca="false">AJ19*H19*30.4</f>
        <v>0</v>
      </c>
      <c r="AL19" s="25" t="n">
        <v>25000</v>
      </c>
      <c r="AM19" s="25" t="n">
        <f aca="false">AL19*H19*30.4</f>
        <v>0</v>
      </c>
      <c r="AN19" s="25" t="n">
        <v>25000</v>
      </c>
      <c r="AO19" s="25" t="n">
        <f aca="false">AN19*H19*30.4</f>
        <v>0</v>
      </c>
      <c r="AP19" s="25" t="n">
        <v>25000</v>
      </c>
      <c r="AQ19" s="25" t="n">
        <f aca="false">AP19*H19*30.4</f>
        <v>0</v>
      </c>
      <c r="AR19" s="25" t="n">
        <v>25000</v>
      </c>
      <c r="AS19" s="25" t="n">
        <f aca="false">AR19*H19*30.4</f>
        <v>0</v>
      </c>
      <c r="AT19" s="25" t="n">
        <v>25000</v>
      </c>
      <c r="AU19" s="25" t="n">
        <f aca="false">AT19*H19*30.4</f>
        <v>0</v>
      </c>
      <c r="AV19" s="25" t="n">
        <v>25000</v>
      </c>
      <c r="AW19" s="25" t="n">
        <f aca="false">AV19*H19*30.4</f>
        <v>0</v>
      </c>
      <c r="AX19" s="25" t="n">
        <v>25000</v>
      </c>
      <c r="AY19" s="25" t="n">
        <f aca="false">AX19*H19*30.4</f>
        <v>0</v>
      </c>
      <c r="AZ19" s="25" t="n">
        <v>25000</v>
      </c>
      <c r="BA19" s="25" t="n">
        <f aca="false">AZ19*H19*30.4</f>
        <v>0</v>
      </c>
      <c r="BB19" s="25" t="n">
        <v>25000</v>
      </c>
      <c r="BC19" s="25" t="n">
        <f aca="false">BB19*H19*30.4</f>
        <v>0</v>
      </c>
      <c r="BD19" s="25" t="n">
        <v>25000</v>
      </c>
      <c r="BE19" s="25" t="n">
        <f aca="false">BD19*H19*30.4</f>
        <v>0</v>
      </c>
      <c r="BF19" s="25"/>
      <c r="BG19" s="25" t="n">
        <v>25000</v>
      </c>
      <c r="BH19" s="25" t="n">
        <f aca="false">BG19*H19*30.4</f>
        <v>0</v>
      </c>
      <c r="BI19" s="25" t="n">
        <v>25000</v>
      </c>
      <c r="BJ19" s="25" t="n">
        <f aca="false">BI19*H19*30.4</f>
        <v>0</v>
      </c>
      <c r="BK19" s="25" t="n">
        <v>25000</v>
      </c>
      <c r="BL19" s="25" t="n">
        <f aca="false">BK19*H19*30.4</f>
        <v>0</v>
      </c>
      <c r="BM19" s="25" t="n">
        <v>25000</v>
      </c>
      <c r="BN19" s="25" t="n">
        <f aca="false">BM19*H19*30.4</f>
        <v>0</v>
      </c>
      <c r="BO19" s="25" t="n">
        <v>25000</v>
      </c>
      <c r="BP19" s="25" t="n">
        <f aca="false">BO19*H19*30.4</f>
        <v>0</v>
      </c>
      <c r="BQ19" s="25" t="n">
        <v>25000</v>
      </c>
      <c r="BR19" s="25" t="n">
        <f aca="false">BQ19*H19*30.4</f>
        <v>0</v>
      </c>
      <c r="BS19" s="25" t="n">
        <v>25000</v>
      </c>
      <c r="BT19" s="25" t="n">
        <f aca="false">BS19*H19*30.4</f>
        <v>0</v>
      </c>
      <c r="BU19" s="25" t="n">
        <v>25000</v>
      </c>
      <c r="BV19" s="25" t="n">
        <f aca="false">BU19*H19*30.4</f>
        <v>0</v>
      </c>
      <c r="BW19" s="25" t="n">
        <v>25000</v>
      </c>
      <c r="BX19" s="25" t="n">
        <f aca="false">BW19*H19*30.4</f>
        <v>0</v>
      </c>
      <c r="BY19" s="25" t="n">
        <v>25000</v>
      </c>
      <c r="BZ19" s="31" t="n">
        <f aca="false">BY19*H19*30.4</f>
        <v>0</v>
      </c>
      <c r="CA19" s="25" t="n">
        <v>25000</v>
      </c>
      <c r="CB19" s="25" t="n">
        <f aca="false">CA19*H19*30.4</f>
        <v>0</v>
      </c>
      <c r="CC19" s="25" t="n">
        <v>25000</v>
      </c>
      <c r="CD19" s="25" t="n">
        <f aca="false">CC19*H19*30.4</f>
        <v>0</v>
      </c>
      <c r="CE19" s="25"/>
      <c r="CF19" s="25" t="n">
        <v>25000</v>
      </c>
      <c r="CG19" s="25" t="n">
        <f aca="false">CF19*H19*30.4</f>
        <v>0</v>
      </c>
      <c r="CH19" s="25" t="n">
        <v>25000</v>
      </c>
      <c r="CI19" s="25" t="n">
        <f aca="false">CH19*H19*30.4</f>
        <v>0</v>
      </c>
      <c r="CJ19" s="25" t="n">
        <v>25000</v>
      </c>
      <c r="CK19" s="25" t="n">
        <f aca="false">CJ19*H19*30.4</f>
        <v>0</v>
      </c>
      <c r="CL19" s="25" t="n">
        <v>25000</v>
      </c>
      <c r="CM19" s="25" t="n">
        <f aca="false">CL19*H19*30.4</f>
        <v>0</v>
      </c>
      <c r="CO19" s="25" t="n">
        <f aca="false">CN19*H19*30.4</f>
        <v>0</v>
      </c>
      <c r="CQ19" s="25" t="n">
        <f aca="false">CP19*H19*30.4</f>
        <v>0</v>
      </c>
      <c r="CS19" s="25" t="n">
        <f aca="false">CR19*H19*30.4</f>
        <v>0</v>
      </c>
      <c r="CU19" s="25" t="n">
        <f aca="false">CT19*H19*30.4</f>
        <v>0</v>
      </c>
      <c r="CW19" s="25" t="n">
        <f aca="false">CV19*H19*30.4</f>
        <v>0</v>
      </c>
      <c r="CY19" s="25" t="n">
        <f aca="false">CX19*H19*30.4</f>
        <v>0</v>
      </c>
      <c r="DA19" s="36" t="n">
        <f aca="false">CZ19*H19*30.4</f>
        <v>0</v>
      </c>
      <c r="DB19" s="45"/>
      <c r="DC19" s="36" t="n">
        <f aca="false">DB19*H19*30.4</f>
        <v>0</v>
      </c>
      <c r="DD19" s="36"/>
      <c r="DE19" s="45"/>
      <c r="DF19" s="36" t="n">
        <f aca="false">DE19*H19*30.4</f>
        <v>0</v>
      </c>
      <c r="DG19" s="45"/>
      <c r="DH19" s="36" t="n">
        <f aca="false">DG19*H19*30.4</f>
        <v>0</v>
      </c>
      <c r="DI19" s="45"/>
      <c r="DJ19" s="36" t="n">
        <f aca="false">DI19*H19*30.4</f>
        <v>0</v>
      </c>
      <c r="DK19" s="45"/>
      <c r="DL19" s="36" t="n">
        <f aca="false">DK19*H19*30.4</f>
        <v>0</v>
      </c>
      <c r="DM19" s="45"/>
      <c r="DN19" s="36" t="n">
        <f aca="false">DM19*H19*30.4</f>
        <v>0</v>
      </c>
      <c r="DO19" s="45"/>
      <c r="DP19" s="36" t="n">
        <f aca="false">DO19*H19*30.4</f>
        <v>0</v>
      </c>
      <c r="DQ19" s="45"/>
      <c r="DR19" s="36" t="n">
        <f aca="false">DQ19*H19*30.4</f>
        <v>0</v>
      </c>
      <c r="DS19" s="45"/>
      <c r="DT19" s="36" t="n">
        <f aca="false">DS19*H19*30.4</f>
        <v>0</v>
      </c>
      <c r="DU19" s="45"/>
      <c r="DV19" s="36" t="n">
        <f aca="false">DU19*H19*30.4</f>
        <v>0</v>
      </c>
      <c r="DW19" s="45"/>
      <c r="DX19" s="36" t="n">
        <f aca="false">DW19*H19*30.4</f>
        <v>0</v>
      </c>
      <c r="DY19" s="45"/>
      <c r="DZ19" s="36" t="n">
        <f aca="false">DY19*H19*30.4</f>
        <v>0</v>
      </c>
      <c r="EA19" s="45"/>
      <c r="EB19" s="36" t="n">
        <f aca="false">EA19*H19*30.4</f>
        <v>0</v>
      </c>
      <c r="EC19" s="36"/>
      <c r="ED19" s="45"/>
      <c r="EE19" s="36" t="n">
        <f aca="false">ED19*H19*30.4</f>
        <v>0</v>
      </c>
      <c r="EF19" s="45"/>
      <c r="EG19" s="36" t="n">
        <f aca="false">EF19*H19*30.4</f>
        <v>0</v>
      </c>
      <c r="EH19" s="45"/>
      <c r="EI19" s="36" t="n">
        <f aca="false">EH19*H19*30.4</f>
        <v>0</v>
      </c>
      <c r="EJ19" s="45"/>
      <c r="EK19" s="36" t="n">
        <f aca="false">EJ19*H19*30.4</f>
        <v>0</v>
      </c>
      <c r="EL19" s="45"/>
      <c r="EM19" s="36" t="n">
        <f aca="false">EL19*H19*30.4</f>
        <v>0</v>
      </c>
      <c r="EN19" s="45"/>
      <c r="EO19" s="36" t="n">
        <f aca="false">EN19*H19*30.4</f>
        <v>0</v>
      </c>
      <c r="EP19" s="45"/>
      <c r="EQ19" s="36" t="n">
        <f aca="false">EP19*H19*30.4</f>
        <v>0</v>
      </c>
      <c r="ER19" s="45"/>
      <c r="ES19" s="36" t="n">
        <f aca="false">ER19*H19*30.4</f>
        <v>0</v>
      </c>
      <c r="ET19" s="45"/>
      <c r="EU19" s="36" t="n">
        <f aca="false">ET19*H19*30.4</f>
        <v>0</v>
      </c>
      <c r="EV19" s="45"/>
      <c r="EW19" s="36" t="n">
        <f aca="false">EV19*H19*30.4</f>
        <v>0</v>
      </c>
      <c r="EX19" s="45"/>
      <c r="EY19" s="36" t="n">
        <f aca="false">EX19*H19*30.4</f>
        <v>0</v>
      </c>
      <c r="EZ19" s="45"/>
      <c r="FA19" s="36" t="n">
        <f aca="false">EZ19*H19*30.4</f>
        <v>0</v>
      </c>
      <c r="FB19" s="36"/>
      <c r="FC19" s="45"/>
      <c r="FD19" s="36" t="n">
        <f aca="false">FC19*H19*30.4</f>
        <v>0</v>
      </c>
      <c r="FE19" s="45"/>
      <c r="FF19" s="36" t="n">
        <f aca="false">FE19*H19*30.4</f>
        <v>0</v>
      </c>
      <c r="FG19" s="45"/>
      <c r="FH19" s="36" t="n">
        <f aca="false">FG19*H19*30.4</f>
        <v>0</v>
      </c>
      <c r="FI19" s="45"/>
      <c r="FJ19" s="36" t="n">
        <f aca="false">FI19*H19*30.4</f>
        <v>0</v>
      </c>
      <c r="FK19" s="45"/>
      <c r="FL19" s="36" t="n">
        <f aca="false">FK19*H19*30.4</f>
        <v>0</v>
      </c>
      <c r="FM19" s="45"/>
      <c r="FN19" s="36" t="n">
        <f aca="false">FM19*H19*30.4</f>
        <v>0</v>
      </c>
      <c r="FO19" s="45"/>
      <c r="FP19" s="36" t="n">
        <f aca="false">FO19*H19*30.4</f>
        <v>0</v>
      </c>
      <c r="FQ19" s="45"/>
      <c r="FR19" s="36" t="n">
        <f aca="false">FQ19*H19*30.4</f>
        <v>0</v>
      </c>
      <c r="FS19" s="45"/>
      <c r="FT19" s="36" t="n">
        <f aca="false">FS19*H19*30.4</f>
        <v>0</v>
      </c>
      <c r="FU19" s="45"/>
      <c r="FV19" s="36" t="n">
        <f aca="false">FU19*H19*30.4</f>
        <v>0</v>
      </c>
      <c r="FW19" s="45"/>
      <c r="FX19" s="36" t="n">
        <f aca="false">FW19*H19*30.4</f>
        <v>0</v>
      </c>
      <c r="FY19" s="45"/>
      <c r="FZ19" s="36" t="n">
        <f aca="false">FY19*H19*30.4</f>
        <v>0</v>
      </c>
      <c r="GA19" s="36"/>
      <c r="GB19" s="45"/>
      <c r="GC19" s="36" t="n">
        <f aca="false">GB19*H19*30.4</f>
        <v>0</v>
      </c>
      <c r="GD19" s="45"/>
      <c r="GE19" s="36" t="n">
        <f aca="false">GD19*H19*30.4</f>
        <v>0</v>
      </c>
      <c r="GF19" s="45"/>
      <c r="GG19" s="36" t="n">
        <f aca="false">GF19*H19*30.4</f>
        <v>0</v>
      </c>
      <c r="GH19" s="45"/>
      <c r="GI19" s="36" t="n">
        <f aca="false">GH19*H19*30.4</f>
        <v>0</v>
      </c>
      <c r="GJ19" s="45"/>
      <c r="GK19" s="36" t="n">
        <f aca="false">GJ19*H19*30.4</f>
        <v>0</v>
      </c>
      <c r="GL19" s="45"/>
      <c r="GM19" s="36" t="n">
        <f aca="false">GL19*H19*30.4</f>
        <v>0</v>
      </c>
      <c r="GN19" s="45"/>
      <c r="GO19" s="36" t="n">
        <f aca="false">GN19*H19*30.4</f>
        <v>0</v>
      </c>
      <c r="GP19" s="45"/>
      <c r="GQ19" s="36" t="n">
        <f aca="false">GP19*H19*30.4</f>
        <v>0</v>
      </c>
      <c r="GR19" s="45"/>
      <c r="GS19" s="36" t="n">
        <f aca="false">GR19*H19*30.4</f>
        <v>0</v>
      </c>
      <c r="GT19" s="45"/>
      <c r="GU19" s="36" t="n">
        <f aca="false">GT19*H19*30.4</f>
        <v>0</v>
      </c>
      <c r="GV19" s="45"/>
      <c r="GW19" s="36" t="n">
        <f aca="false">GV19*H19*30.4</f>
        <v>0</v>
      </c>
      <c r="GX19" s="45"/>
      <c r="GY19" s="36" t="n">
        <f aca="false">GX19*H19*30.4</f>
        <v>0</v>
      </c>
      <c r="GZ19" s="36"/>
      <c r="HA19" s="45"/>
      <c r="HB19" s="36" t="n">
        <f aca="false">HA19*H19*30.4</f>
        <v>0</v>
      </c>
      <c r="HC19" s="45"/>
      <c r="HD19" s="36" t="n">
        <f aca="false">HC19*H19*30.4</f>
        <v>0</v>
      </c>
      <c r="HE19" s="45"/>
      <c r="HF19" s="36" t="n">
        <f aca="false">HE19*H19*30.4</f>
        <v>0</v>
      </c>
      <c r="HG19" s="45"/>
      <c r="HH19" s="36" t="n">
        <f aca="false">HG19*H19*30.4</f>
        <v>0</v>
      </c>
      <c r="HI19" s="45"/>
      <c r="HJ19" s="36" t="n">
        <f aca="false">HI19*H19*30.4</f>
        <v>0</v>
      </c>
      <c r="HK19" s="45"/>
      <c r="HL19" s="36" t="n">
        <f aca="false">HK19*H19*30.4</f>
        <v>0</v>
      </c>
      <c r="HM19" s="45"/>
      <c r="HN19" s="36" t="n">
        <f aca="false">HM19*H19*30.4</f>
        <v>0</v>
      </c>
      <c r="HO19" s="45"/>
      <c r="HP19" s="36" t="n">
        <f aca="false">HO19*H19*30.4</f>
        <v>0</v>
      </c>
      <c r="HQ19" s="45"/>
      <c r="HR19" s="36" t="n">
        <f aca="false">HQ19*H19*30.4</f>
        <v>0</v>
      </c>
      <c r="HS19" s="45"/>
      <c r="HT19" s="36" t="n">
        <f aca="false">HS19*H19*30.4</f>
        <v>0</v>
      </c>
      <c r="HU19" s="45"/>
      <c r="HV19" s="36" t="n">
        <f aca="false">HU19*H19*30.4</f>
        <v>0</v>
      </c>
      <c r="HW19" s="45"/>
      <c r="HX19" s="36" t="n">
        <f aca="false">HW19*H19*30.4</f>
        <v>0</v>
      </c>
      <c r="HY19" s="45"/>
    </row>
    <row r="20" customFormat="false" ht="12.75" hidden="false" customHeight="false" outlineLevel="0" collapsed="false">
      <c r="A20" s="0" t="n">
        <v>26813</v>
      </c>
      <c r="B20" s="0" t="s">
        <v>35</v>
      </c>
      <c r="C20" s="25" t="n">
        <v>3500</v>
      </c>
      <c r="D20" s="26" t="n">
        <v>36647</v>
      </c>
      <c r="E20" s="26" t="n">
        <v>39506</v>
      </c>
      <c r="F20" s="0" t="s">
        <v>34</v>
      </c>
      <c r="G20" s="52"/>
      <c r="H20" s="28" t="n">
        <v>0</v>
      </c>
      <c r="I20" s="33" t="n">
        <v>3500</v>
      </c>
      <c r="J20" s="33" t="n">
        <f aca="false">I20*H20*30.4</f>
        <v>0</v>
      </c>
      <c r="K20" s="25" t="n">
        <v>3500</v>
      </c>
      <c r="L20" s="25" t="n">
        <f aca="false">K20*H20*30.4</f>
        <v>0</v>
      </c>
      <c r="M20" s="25" t="n">
        <v>3500</v>
      </c>
      <c r="N20" s="25" t="n">
        <f aca="false">M20*H20*30.4</f>
        <v>0</v>
      </c>
      <c r="O20" s="25" t="n">
        <v>3500</v>
      </c>
      <c r="P20" s="25" t="n">
        <f aca="false">O20*H20*30.4</f>
        <v>0</v>
      </c>
      <c r="Q20" s="25" t="n">
        <v>3500</v>
      </c>
      <c r="R20" s="25" t="n">
        <f aca="false">Q20*H20*30.4</f>
        <v>0</v>
      </c>
      <c r="S20" s="25" t="n">
        <v>3500</v>
      </c>
      <c r="T20" s="25" t="n">
        <f aca="false">S20*H20*30.4</f>
        <v>0</v>
      </c>
      <c r="U20" s="25" t="n">
        <v>3500</v>
      </c>
      <c r="V20" s="25" t="n">
        <f aca="false">U20*H20*30.4</f>
        <v>0</v>
      </c>
      <c r="W20" s="25" t="n">
        <v>3500</v>
      </c>
      <c r="X20" s="25" t="n">
        <f aca="false">W20*H20*30.4</f>
        <v>0</v>
      </c>
      <c r="Y20" s="25" t="n">
        <v>3500</v>
      </c>
      <c r="Z20" s="25" t="n">
        <f aca="false">Y20*H20*30.4</f>
        <v>0</v>
      </c>
      <c r="AA20" s="25" t="n">
        <v>3500</v>
      </c>
      <c r="AB20" s="25" t="n">
        <f aca="false">AA20*H20*30.4</f>
        <v>0</v>
      </c>
      <c r="AC20" s="25" t="n">
        <v>3500</v>
      </c>
      <c r="AD20" s="25" t="n">
        <f aca="false">AC20*H20*30.4</f>
        <v>0</v>
      </c>
      <c r="AE20" s="25" t="n">
        <v>3500</v>
      </c>
      <c r="AF20" s="25" t="n">
        <f aca="false">AE20*H20*30.4</f>
        <v>0</v>
      </c>
      <c r="AG20" s="25"/>
      <c r="AH20" s="25" t="n">
        <v>3500</v>
      </c>
      <c r="AI20" s="25" t="n">
        <f aca="false">AH20*H20*30.4</f>
        <v>0</v>
      </c>
      <c r="AJ20" s="25" t="n">
        <v>3500</v>
      </c>
      <c r="AK20" s="25" t="n">
        <f aca="false">AJ20*H20*30.4</f>
        <v>0</v>
      </c>
      <c r="AL20" s="25" t="n">
        <v>3500</v>
      </c>
      <c r="AM20" s="25" t="n">
        <f aca="false">AL20*H20*30.4</f>
        <v>0</v>
      </c>
      <c r="AN20" s="25" t="n">
        <v>3500</v>
      </c>
      <c r="AO20" s="25" t="n">
        <f aca="false">AN20*H20*30.4</f>
        <v>0</v>
      </c>
      <c r="AP20" s="25" t="n">
        <v>3500</v>
      </c>
      <c r="AQ20" s="25" t="n">
        <f aca="false">AP20*H20*30.4</f>
        <v>0</v>
      </c>
      <c r="AR20" s="25" t="n">
        <v>3500</v>
      </c>
      <c r="AS20" s="25" t="n">
        <f aca="false">AR20*H20*30.4</f>
        <v>0</v>
      </c>
      <c r="AT20" s="25" t="n">
        <v>3500</v>
      </c>
      <c r="AU20" s="25" t="n">
        <f aca="false">AT20*H20*30.4</f>
        <v>0</v>
      </c>
      <c r="AV20" s="25" t="n">
        <v>3500</v>
      </c>
      <c r="AW20" s="25" t="n">
        <f aca="false">AV20*H20*30.4</f>
        <v>0</v>
      </c>
      <c r="AX20" s="25" t="n">
        <v>3500</v>
      </c>
      <c r="AY20" s="25" t="n">
        <f aca="false">AX20*H20*30.4</f>
        <v>0</v>
      </c>
      <c r="AZ20" s="25" t="n">
        <v>3500</v>
      </c>
      <c r="BA20" s="25" t="n">
        <f aca="false">AZ20*H20*30.4</f>
        <v>0</v>
      </c>
      <c r="BB20" s="25" t="n">
        <v>3500</v>
      </c>
      <c r="BC20" s="25" t="n">
        <f aca="false">BB20*H20*30.4</f>
        <v>0</v>
      </c>
      <c r="BD20" s="25" t="n">
        <v>3500</v>
      </c>
      <c r="BE20" s="25" t="n">
        <f aca="false">BD20*H20*30.4</f>
        <v>0</v>
      </c>
      <c r="BF20" s="25"/>
      <c r="BG20" s="25" t="n">
        <v>3500</v>
      </c>
      <c r="BH20" s="25" t="n">
        <f aca="false">BG20*H20*30.4</f>
        <v>0</v>
      </c>
      <c r="BI20" s="25" t="n">
        <v>3500</v>
      </c>
      <c r="BJ20" s="25" t="n">
        <f aca="false">BI20*H20*30.4</f>
        <v>0</v>
      </c>
      <c r="BK20" s="25" t="n">
        <v>3500</v>
      </c>
      <c r="BL20" s="25" t="n">
        <f aca="false">BK20*H20*30.4</f>
        <v>0</v>
      </c>
      <c r="BM20" s="25" t="n">
        <v>3500</v>
      </c>
      <c r="BN20" s="25" t="n">
        <f aca="false">BM20*H20*30.4</f>
        <v>0</v>
      </c>
      <c r="BO20" s="25" t="n">
        <v>3500</v>
      </c>
      <c r="BP20" s="25" t="n">
        <f aca="false">BO20*H20*30.4</f>
        <v>0</v>
      </c>
      <c r="BQ20" s="25" t="n">
        <v>3500</v>
      </c>
      <c r="BR20" s="25" t="n">
        <f aca="false">BQ20*H20*30.4</f>
        <v>0</v>
      </c>
      <c r="BS20" s="25" t="n">
        <v>3500</v>
      </c>
      <c r="BT20" s="25" t="n">
        <f aca="false">BS20*H20*30.4</f>
        <v>0</v>
      </c>
      <c r="BU20" s="25" t="n">
        <v>3500</v>
      </c>
      <c r="BV20" s="25" t="n">
        <f aca="false">BU20*H20*30.4</f>
        <v>0</v>
      </c>
      <c r="BW20" s="25" t="n">
        <v>3500</v>
      </c>
      <c r="BX20" s="25" t="n">
        <f aca="false">BW20*H20*30.4</f>
        <v>0</v>
      </c>
      <c r="BY20" s="25" t="n">
        <v>3500</v>
      </c>
      <c r="BZ20" s="31" t="n">
        <f aca="false">BY20*H20*30.4</f>
        <v>0</v>
      </c>
      <c r="CA20" s="25" t="n">
        <v>3500</v>
      </c>
      <c r="CB20" s="25" t="n">
        <f aca="false">CA20*H20*30.4</f>
        <v>0</v>
      </c>
      <c r="CC20" s="25" t="n">
        <v>3500</v>
      </c>
      <c r="CD20" s="25" t="n">
        <f aca="false">CC20*H20*30.4</f>
        <v>0</v>
      </c>
      <c r="CE20" s="25"/>
      <c r="CF20" s="25" t="n">
        <v>3500</v>
      </c>
      <c r="CG20" s="25" t="n">
        <f aca="false">CF20*H20*30.4</f>
        <v>0</v>
      </c>
      <c r="CH20" s="25" t="n">
        <v>3500</v>
      </c>
      <c r="CI20" s="25" t="n">
        <f aca="false">CH20*H20*30.4</f>
        <v>0</v>
      </c>
      <c r="CJ20" s="25" t="n">
        <v>3500</v>
      </c>
      <c r="CK20" s="25" t="n">
        <f aca="false">CJ20*H20*30.4</f>
        <v>0</v>
      </c>
      <c r="CL20" s="25" t="n">
        <v>3500</v>
      </c>
      <c r="CM20" s="25" t="n">
        <f aca="false">CL20*H20*30.4</f>
        <v>0</v>
      </c>
      <c r="CN20" s="25" t="n">
        <v>3500</v>
      </c>
      <c r="CO20" s="25" t="n">
        <f aca="false">CN20*H20*30.4</f>
        <v>0</v>
      </c>
      <c r="CP20" s="25" t="n">
        <v>3500</v>
      </c>
      <c r="CQ20" s="25" t="n">
        <f aca="false">CP20*H20*30.4</f>
        <v>0</v>
      </c>
      <c r="CR20" s="25" t="n">
        <v>3500</v>
      </c>
      <c r="CS20" s="25" t="n">
        <f aca="false">CR20*H20*30.4</f>
        <v>0</v>
      </c>
      <c r="CT20" s="25" t="n">
        <v>3500</v>
      </c>
      <c r="CU20" s="25" t="n">
        <f aca="false">CT20*H20*30.4</f>
        <v>0</v>
      </c>
      <c r="CV20" s="25" t="n">
        <v>3500</v>
      </c>
      <c r="CW20" s="25" t="n">
        <f aca="false">CV20*H20*30.4</f>
        <v>0</v>
      </c>
      <c r="CX20" s="25" t="n">
        <v>3500</v>
      </c>
      <c r="CY20" s="25" t="n">
        <f aca="false">CX20*H20*30.4</f>
        <v>0</v>
      </c>
      <c r="CZ20" s="25" t="n">
        <v>3500</v>
      </c>
      <c r="DA20" s="36" t="n">
        <f aca="false">CZ20*H20*30.4</f>
        <v>0</v>
      </c>
      <c r="DB20" s="36" t="n">
        <v>3500</v>
      </c>
      <c r="DC20" s="36" t="n">
        <f aca="false">DB20*H20*30.4</f>
        <v>0</v>
      </c>
      <c r="DD20" s="36"/>
      <c r="DE20" s="36" t="n">
        <v>3500</v>
      </c>
      <c r="DF20" s="36" t="n">
        <f aca="false">DE20*H20*30.4</f>
        <v>0</v>
      </c>
      <c r="DG20" s="36" t="n">
        <v>3500</v>
      </c>
      <c r="DH20" s="36" t="n">
        <f aca="false">DG20*H20*30.4</f>
        <v>0</v>
      </c>
      <c r="DI20" s="36" t="n">
        <v>3500</v>
      </c>
      <c r="DJ20" s="36" t="n">
        <f aca="false">DI20*H20*30.4</f>
        <v>0</v>
      </c>
      <c r="DK20" s="36" t="n">
        <v>3500</v>
      </c>
      <c r="DL20" s="36" t="n">
        <f aca="false">DK20*H20*30.4</f>
        <v>0</v>
      </c>
      <c r="DM20" s="36" t="n">
        <v>3500</v>
      </c>
      <c r="DN20" s="36" t="n">
        <f aca="false">DM20*H20*30.4</f>
        <v>0</v>
      </c>
      <c r="DO20" s="36" t="n">
        <v>3500</v>
      </c>
      <c r="DP20" s="36" t="n">
        <f aca="false">DO20*H20*30.4</f>
        <v>0</v>
      </c>
      <c r="DQ20" s="36" t="n">
        <v>3500</v>
      </c>
      <c r="DR20" s="36" t="n">
        <f aca="false">DQ20*H20*30.4</f>
        <v>0</v>
      </c>
      <c r="DS20" s="36" t="n">
        <v>3500</v>
      </c>
      <c r="DT20" s="36" t="n">
        <f aca="false">DS20*H20*30.4</f>
        <v>0</v>
      </c>
      <c r="DU20" s="36" t="n">
        <v>3500</v>
      </c>
      <c r="DV20" s="36" t="n">
        <f aca="false">DU20*H20*30.4</f>
        <v>0</v>
      </c>
      <c r="DW20" s="36" t="n">
        <v>3500</v>
      </c>
      <c r="DX20" s="36" t="n">
        <f aca="false">DW20*H20*30.4</f>
        <v>0</v>
      </c>
      <c r="DY20" s="36" t="n">
        <v>3500</v>
      </c>
      <c r="DZ20" s="36" t="n">
        <f aca="false">DY20*H20*30.4</f>
        <v>0</v>
      </c>
      <c r="EA20" s="36" t="n">
        <v>3500</v>
      </c>
      <c r="EB20" s="36" t="n">
        <f aca="false">EA20*H20*30.4</f>
        <v>0</v>
      </c>
      <c r="EC20" s="36"/>
      <c r="ED20" s="36" t="n">
        <v>3500</v>
      </c>
      <c r="EE20" s="36" t="n">
        <f aca="false">ED20*H20*30.4</f>
        <v>0</v>
      </c>
      <c r="EF20" s="36" t="n">
        <v>3500</v>
      </c>
      <c r="EG20" s="36" t="n">
        <f aca="false">EF20*H20*30.4</f>
        <v>0</v>
      </c>
      <c r="EH20" s="36" t="n">
        <v>3500</v>
      </c>
      <c r="EI20" s="36" t="n">
        <f aca="false">EH20*H20*30.4</f>
        <v>0</v>
      </c>
      <c r="EJ20" s="36" t="n">
        <v>3500</v>
      </c>
      <c r="EK20" s="36" t="n">
        <f aca="false">EJ20*H20*30.4</f>
        <v>0</v>
      </c>
      <c r="EL20" s="36" t="n">
        <v>3500</v>
      </c>
      <c r="EM20" s="36" t="n">
        <f aca="false">EL20*H20*30.4</f>
        <v>0</v>
      </c>
      <c r="EN20" s="36" t="n">
        <v>3500</v>
      </c>
      <c r="EO20" s="36" t="n">
        <f aca="false">EN20*H20*30.4</f>
        <v>0</v>
      </c>
      <c r="EP20" s="36" t="n">
        <v>3500</v>
      </c>
      <c r="EQ20" s="36" t="n">
        <f aca="false">EP20*H20*30.4</f>
        <v>0</v>
      </c>
      <c r="ER20" s="36" t="n">
        <v>3500</v>
      </c>
      <c r="ES20" s="36" t="n">
        <f aca="false">ER20*H20*30.4</f>
        <v>0</v>
      </c>
      <c r="ET20" s="36" t="n">
        <v>3500</v>
      </c>
      <c r="EU20" s="36" t="n">
        <f aca="false">ET20*H20*30.4</f>
        <v>0</v>
      </c>
      <c r="EV20" s="36" t="n">
        <v>3500</v>
      </c>
      <c r="EW20" s="36" t="n">
        <f aca="false">EV20*H20*30.4</f>
        <v>0</v>
      </c>
      <c r="EX20" s="36" t="n">
        <v>3500</v>
      </c>
      <c r="EY20" s="36" t="n">
        <f aca="false">EX20*H20*30.4</f>
        <v>0</v>
      </c>
      <c r="EZ20" s="36" t="n">
        <v>3500</v>
      </c>
      <c r="FA20" s="36" t="n">
        <f aca="false">EZ20*H20*30.4</f>
        <v>0</v>
      </c>
      <c r="FB20" s="36"/>
      <c r="FC20" s="36" t="n">
        <v>3500</v>
      </c>
      <c r="FD20" s="36" t="n">
        <f aca="false">FC20*H20*30.4</f>
        <v>0</v>
      </c>
      <c r="FE20" s="36" t="n">
        <v>3500</v>
      </c>
      <c r="FF20" s="36" t="n">
        <f aca="false">FE20*H20*30.4</f>
        <v>0</v>
      </c>
      <c r="FG20" s="45"/>
      <c r="FH20" s="36" t="n">
        <f aca="false">FG20*H20*30.4</f>
        <v>0</v>
      </c>
      <c r="FI20" s="45"/>
      <c r="FJ20" s="36" t="n">
        <f aca="false">FI20*H20*30.4</f>
        <v>0</v>
      </c>
      <c r="FK20" s="45"/>
      <c r="FL20" s="36" t="n">
        <f aca="false">FK20*H20*30.4</f>
        <v>0</v>
      </c>
      <c r="FM20" s="45"/>
      <c r="FN20" s="36" t="n">
        <f aca="false">FM20*H20*30.4</f>
        <v>0</v>
      </c>
      <c r="FO20" s="45"/>
      <c r="FP20" s="36" t="n">
        <f aca="false">FO20*H20*30.4</f>
        <v>0</v>
      </c>
      <c r="FQ20" s="45"/>
      <c r="FR20" s="36" t="n">
        <f aca="false">FQ20*H20*30.4</f>
        <v>0</v>
      </c>
      <c r="FS20" s="45"/>
      <c r="FT20" s="36" t="n">
        <f aca="false">FS20*H20*30.4</f>
        <v>0</v>
      </c>
      <c r="FU20" s="45"/>
      <c r="FV20" s="36" t="n">
        <f aca="false">FU20*H20*30.4</f>
        <v>0</v>
      </c>
      <c r="FW20" s="45"/>
      <c r="FX20" s="36" t="n">
        <f aca="false">FW20*H20*30.4</f>
        <v>0</v>
      </c>
      <c r="FY20" s="45"/>
      <c r="FZ20" s="36" t="n">
        <f aca="false">FY20*H20*30.4</f>
        <v>0</v>
      </c>
      <c r="GA20" s="36"/>
      <c r="GB20" s="45"/>
      <c r="GC20" s="36" t="n">
        <f aca="false">GB20*H20*30.4</f>
        <v>0</v>
      </c>
      <c r="GD20" s="45"/>
      <c r="GE20" s="36" t="n">
        <f aca="false">GD20*H20*30.4</f>
        <v>0</v>
      </c>
      <c r="GF20" s="45"/>
      <c r="GG20" s="36" t="n">
        <f aca="false">GF20*H20*30.4</f>
        <v>0</v>
      </c>
      <c r="GH20" s="45"/>
      <c r="GI20" s="36" t="n">
        <f aca="false">GH20*H20*30.4</f>
        <v>0</v>
      </c>
      <c r="GJ20" s="45"/>
      <c r="GK20" s="36" t="n">
        <f aca="false">GJ20*H20*30.4</f>
        <v>0</v>
      </c>
      <c r="GL20" s="45"/>
      <c r="GM20" s="36" t="n">
        <f aca="false">GL20*H20*30.4</f>
        <v>0</v>
      </c>
      <c r="GN20" s="45"/>
      <c r="GO20" s="36" t="n">
        <f aca="false">GN20*H20*30.4</f>
        <v>0</v>
      </c>
      <c r="GP20" s="45"/>
      <c r="GQ20" s="36" t="n">
        <f aca="false">GP20*H20*30.4</f>
        <v>0</v>
      </c>
      <c r="GR20" s="45"/>
      <c r="GS20" s="36" t="n">
        <f aca="false">GR20*H20*30.4</f>
        <v>0</v>
      </c>
      <c r="GT20" s="45"/>
      <c r="GU20" s="36" t="n">
        <f aca="false">GT20*H20*30.4</f>
        <v>0</v>
      </c>
      <c r="GV20" s="45"/>
      <c r="GW20" s="36" t="n">
        <f aca="false">GV20*H20*30.4</f>
        <v>0</v>
      </c>
      <c r="GX20" s="45"/>
      <c r="GY20" s="36" t="n">
        <f aca="false">GX20*H20*30.4</f>
        <v>0</v>
      </c>
      <c r="GZ20" s="36"/>
      <c r="HA20" s="45"/>
      <c r="HB20" s="36" t="n">
        <f aca="false">HA20*H20*30.4</f>
        <v>0</v>
      </c>
      <c r="HC20" s="45"/>
      <c r="HD20" s="36" t="n">
        <f aca="false">HC20*H20*30.4</f>
        <v>0</v>
      </c>
      <c r="HE20" s="45"/>
      <c r="HF20" s="36" t="n">
        <f aca="false">HE20*H20*30.4</f>
        <v>0</v>
      </c>
      <c r="HG20" s="45"/>
      <c r="HH20" s="36" t="n">
        <f aca="false">HG20*H20*30.4</f>
        <v>0</v>
      </c>
      <c r="HI20" s="45"/>
      <c r="HJ20" s="36" t="n">
        <f aca="false">HI20*H20*30.4</f>
        <v>0</v>
      </c>
      <c r="HK20" s="45"/>
      <c r="HL20" s="36" t="n">
        <f aca="false">HK20*H20*30.4</f>
        <v>0</v>
      </c>
      <c r="HM20" s="45"/>
      <c r="HN20" s="36" t="n">
        <f aca="false">HM20*H20*30.4</f>
        <v>0</v>
      </c>
      <c r="HO20" s="45"/>
      <c r="HP20" s="36" t="n">
        <f aca="false">HO20*H20*30.4</f>
        <v>0</v>
      </c>
      <c r="HQ20" s="45"/>
      <c r="HR20" s="36" t="n">
        <f aca="false">HQ20*H20*30.4</f>
        <v>0</v>
      </c>
      <c r="HS20" s="45"/>
      <c r="HT20" s="36" t="n">
        <f aca="false">HS20*H20*30.4</f>
        <v>0</v>
      </c>
      <c r="HU20" s="45"/>
      <c r="HV20" s="36" t="n">
        <f aca="false">HU20*H20*30.4</f>
        <v>0</v>
      </c>
      <c r="HW20" s="45"/>
      <c r="HX20" s="36" t="n">
        <f aca="false">HW20*H20*30.4</f>
        <v>0</v>
      </c>
      <c r="HY20" s="45"/>
    </row>
    <row r="21" customFormat="false" ht="13.5" hidden="false" customHeight="false" outlineLevel="0" collapsed="false">
      <c r="A21" s="0" t="n">
        <v>26816</v>
      </c>
      <c r="B21" s="0" t="s">
        <v>36</v>
      </c>
      <c r="C21" s="25" t="n">
        <v>21500</v>
      </c>
      <c r="D21" s="26" t="n">
        <v>36647</v>
      </c>
      <c r="E21" s="26" t="n">
        <v>38472</v>
      </c>
      <c r="F21" s="0" t="s">
        <v>34</v>
      </c>
      <c r="G21" s="54"/>
      <c r="H21" s="28" t="n">
        <v>0</v>
      </c>
      <c r="I21" s="33" t="n">
        <v>21500</v>
      </c>
      <c r="J21" s="33" t="n">
        <f aca="false">I21*H21*30.4</f>
        <v>0</v>
      </c>
      <c r="K21" s="25" t="n">
        <v>21500</v>
      </c>
      <c r="L21" s="25" t="n">
        <f aca="false">K21*H21*30.4</f>
        <v>0</v>
      </c>
      <c r="M21" s="25" t="n">
        <v>21500</v>
      </c>
      <c r="N21" s="25" t="n">
        <f aca="false">M21*H21*30.4</f>
        <v>0</v>
      </c>
      <c r="O21" s="25" t="n">
        <v>21500</v>
      </c>
      <c r="P21" s="25" t="n">
        <f aca="false">O21*H21*30.4</f>
        <v>0</v>
      </c>
      <c r="Q21" s="25" t="n">
        <v>21500</v>
      </c>
      <c r="R21" s="25" t="n">
        <f aca="false">Q21*H21*30.4</f>
        <v>0</v>
      </c>
      <c r="S21" s="25" t="n">
        <v>21500</v>
      </c>
      <c r="T21" s="25" t="n">
        <f aca="false">S21*H21*30.4</f>
        <v>0</v>
      </c>
      <c r="U21" s="25" t="n">
        <v>21500</v>
      </c>
      <c r="V21" s="25" t="n">
        <f aca="false">U21*H21*30.4</f>
        <v>0</v>
      </c>
      <c r="W21" s="25" t="n">
        <v>21500</v>
      </c>
      <c r="X21" s="25" t="n">
        <f aca="false">W21*H21*30.4</f>
        <v>0</v>
      </c>
      <c r="Y21" s="25" t="n">
        <v>21500</v>
      </c>
      <c r="Z21" s="25" t="n">
        <f aca="false">Y21*H21*30.4</f>
        <v>0</v>
      </c>
      <c r="AA21" s="25" t="n">
        <v>21500</v>
      </c>
      <c r="AB21" s="25" t="n">
        <f aca="false">AA21*H21*30.4</f>
        <v>0</v>
      </c>
      <c r="AC21" s="25" t="n">
        <v>21500</v>
      </c>
      <c r="AD21" s="25" t="n">
        <f aca="false">AC21*H21*30.4</f>
        <v>0</v>
      </c>
      <c r="AE21" s="25" t="n">
        <v>21500</v>
      </c>
      <c r="AF21" s="25" t="n">
        <f aca="false">AE21*H21*30.4</f>
        <v>0</v>
      </c>
      <c r="AG21" s="25"/>
      <c r="AH21" s="25" t="n">
        <v>21500</v>
      </c>
      <c r="AI21" s="25" t="n">
        <f aca="false">AH21*H21*30.4</f>
        <v>0</v>
      </c>
      <c r="AJ21" s="25" t="n">
        <v>21500</v>
      </c>
      <c r="AK21" s="25" t="n">
        <f aca="false">AJ21*H21*30.4</f>
        <v>0</v>
      </c>
      <c r="AL21" s="25" t="n">
        <v>21500</v>
      </c>
      <c r="AM21" s="25" t="n">
        <f aca="false">AL21*H21*30.4</f>
        <v>0</v>
      </c>
      <c r="AN21" s="25" t="n">
        <v>21500</v>
      </c>
      <c r="AO21" s="25" t="n">
        <f aca="false">AN21*H21*30.4</f>
        <v>0</v>
      </c>
      <c r="AP21" s="25" t="n">
        <v>21500</v>
      </c>
      <c r="AQ21" s="25" t="n">
        <f aca="false">AP21*H21*30.4</f>
        <v>0</v>
      </c>
      <c r="AR21" s="25" t="n">
        <v>21500</v>
      </c>
      <c r="AS21" s="25" t="n">
        <f aca="false">AR21*H21*30.4</f>
        <v>0</v>
      </c>
      <c r="AT21" s="25" t="n">
        <v>21500</v>
      </c>
      <c r="AU21" s="25" t="n">
        <f aca="false">AT21*H21*30.4</f>
        <v>0</v>
      </c>
      <c r="AV21" s="25" t="n">
        <v>21500</v>
      </c>
      <c r="AW21" s="25" t="n">
        <f aca="false">AV21*H21*30.4</f>
        <v>0</v>
      </c>
      <c r="AX21" s="25" t="n">
        <v>21500</v>
      </c>
      <c r="AY21" s="25" t="n">
        <f aca="false">AX21*H21*30.4</f>
        <v>0</v>
      </c>
      <c r="AZ21" s="25" t="n">
        <v>21500</v>
      </c>
      <c r="BA21" s="25" t="n">
        <f aca="false">AZ21*H21*30.4</f>
        <v>0</v>
      </c>
      <c r="BB21" s="25" t="n">
        <v>21500</v>
      </c>
      <c r="BC21" s="25" t="n">
        <f aca="false">BB21*H21*30.4</f>
        <v>0</v>
      </c>
      <c r="BD21" s="25" t="n">
        <v>21500</v>
      </c>
      <c r="BE21" s="25" t="n">
        <f aca="false">BD21*H21*30.4</f>
        <v>0</v>
      </c>
      <c r="BF21" s="25"/>
      <c r="BG21" s="25" t="n">
        <v>21500</v>
      </c>
      <c r="BH21" s="25" t="n">
        <f aca="false">BG21*H21*30.4</f>
        <v>0</v>
      </c>
      <c r="BI21" s="25" t="n">
        <v>21500</v>
      </c>
      <c r="BJ21" s="25" t="n">
        <f aca="false">BI21*H21*30.4</f>
        <v>0</v>
      </c>
      <c r="BK21" s="25" t="n">
        <v>21500</v>
      </c>
      <c r="BL21" s="25" t="n">
        <f aca="false">BK21*H21*30.4</f>
        <v>0</v>
      </c>
      <c r="BM21" s="25" t="n">
        <v>21500</v>
      </c>
      <c r="BN21" s="25" t="n">
        <f aca="false">BM21*H21*30.4</f>
        <v>0</v>
      </c>
      <c r="BO21" s="25" t="n">
        <v>21500</v>
      </c>
      <c r="BP21" s="25" t="n">
        <f aca="false">BO21*H21*30.4</f>
        <v>0</v>
      </c>
      <c r="BQ21" s="25" t="n">
        <v>21500</v>
      </c>
      <c r="BR21" s="25" t="n">
        <f aca="false">BQ21*H21*30.4</f>
        <v>0</v>
      </c>
      <c r="BS21" s="25" t="n">
        <v>21500</v>
      </c>
      <c r="BT21" s="25" t="n">
        <f aca="false">BS21*H21*30.4</f>
        <v>0</v>
      </c>
      <c r="BU21" s="25" t="n">
        <v>21500</v>
      </c>
      <c r="BV21" s="25" t="n">
        <f aca="false">BU21*H21*30.4</f>
        <v>0</v>
      </c>
      <c r="BW21" s="25" t="n">
        <v>21500</v>
      </c>
      <c r="BX21" s="25" t="n">
        <f aca="false">BW21*H21*30.4</f>
        <v>0</v>
      </c>
      <c r="BY21" s="25" t="n">
        <v>21500</v>
      </c>
      <c r="BZ21" s="31" t="n">
        <f aca="false">BY21*H21*30.4</f>
        <v>0</v>
      </c>
      <c r="CA21" s="25" t="n">
        <v>21500</v>
      </c>
      <c r="CB21" s="25" t="n">
        <f aca="false">CA21*H21*30.4</f>
        <v>0</v>
      </c>
      <c r="CC21" s="25" t="n">
        <v>21500</v>
      </c>
      <c r="CD21" s="25" t="n">
        <f aca="false">CC21*H21*30.4</f>
        <v>0</v>
      </c>
      <c r="CE21" s="25"/>
      <c r="CF21" s="25" t="n">
        <v>21500</v>
      </c>
      <c r="CG21" s="25" t="n">
        <f aca="false">CF21*H21*30.4</f>
        <v>0</v>
      </c>
      <c r="CH21" s="25" t="n">
        <v>21500</v>
      </c>
      <c r="CI21" s="25" t="n">
        <f aca="false">CH21*H21*30.4</f>
        <v>0</v>
      </c>
      <c r="CJ21" s="25" t="n">
        <v>21500</v>
      </c>
      <c r="CK21" s="25" t="n">
        <f aca="false">CJ21*H21*30.4</f>
        <v>0</v>
      </c>
      <c r="CL21" s="25" t="n">
        <v>21500</v>
      </c>
      <c r="CM21" s="25" t="n">
        <f aca="false">CL21*H21*30.4</f>
        <v>0</v>
      </c>
      <c r="CO21" s="25" t="n">
        <f aca="false">CN21*H21*30.4</f>
        <v>0</v>
      </c>
      <c r="CQ21" s="25" t="n">
        <f aca="false">CP21*H21*30.4</f>
        <v>0</v>
      </c>
      <c r="CS21" s="25" t="n">
        <f aca="false">CR21*H21*30.4</f>
        <v>0</v>
      </c>
      <c r="CU21" s="25" t="n">
        <f aca="false">CT21*H21*30.4</f>
        <v>0</v>
      </c>
      <c r="CW21" s="25" t="n">
        <f aca="false">CV21*H21*30.4</f>
        <v>0</v>
      </c>
      <c r="CY21" s="25" t="n">
        <f aca="false">CX21*H21*30.4</f>
        <v>0</v>
      </c>
      <c r="DA21" s="36" t="n">
        <f aca="false">CZ21*H21*30.4</f>
        <v>0</v>
      </c>
      <c r="DB21" s="45"/>
      <c r="DC21" s="36" t="n">
        <f aca="false">DB21*H21*30.4</f>
        <v>0</v>
      </c>
      <c r="DD21" s="36"/>
      <c r="DE21" s="45"/>
      <c r="DF21" s="36" t="n">
        <f aca="false">DE21*H21*30.4</f>
        <v>0</v>
      </c>
      <c r="DG21" s="45"/>
      <c r="DH21" s="36" t="n">
        <f aca="false">DG21*H21*30.4</f>
        <v>0</v>
      </c>
      <c r="DI21" s="45"/>
      <c r="DJ21" s="36" t="n">
        <f aca="false">DI21*H21*30.4</f>
        <v>0</v>
      </c>
      <c r="DK21" s="45"/>
      <c r="DL21" s="36" t="n">
        <f aca="false">DK21*H21*30.4</f>
        <v>0</v>
      </c>
      <c r="DM21" s="45"/>
      <c r="DN21" s="36" t="n">
        <f aca="false">DM21*H21*30.4</f>
        <v>0</v>
      </c>
      <c r="DO21" s="45"/>
      <c r="DP21" s="36" t="n">
        <f aca="false">DO21*H21*30.4</f>
        <v>0</v>
      </c>
      <c r="DQ21" s="45"/>
      <c r="DR21" s="36" t="n">
        <f aca="false">DQ21*H21*30.4</f>
        <v>0</v>
      </c>
      <c r="DS21" s="45"/>
      <c r="DT21" s="36" t="n">
        <f aca="false">DS21*H21*30.4</f>
        <v>0</v>
      </c>
      <c r="DU21" s="45"/>
      <c r="DV21" s="36" t="n">
        <f aca="false">DU21*H21*30.4</f>
        <v>0</v>
      </c>
      <c r="DW21" s="45"/>
      <c r="DX21" s="36" t="n">
        <f aca="false">DW21*H21*30.4</f>
        <v>0</v>
      </c>
      <c r="DY21" s="45"/>
      <c r="DZ21" s="36" t="n">
        <f aca="false">DY21*H21*30.4</f>
        <v>0</v>
      </c>
      <c r="EA21" s="45"/>
      <c r="EB21" s="36" t="n">
        <f aca="false">EA21*H21*30.4</f>
        <v>0</v>
      </c>
      <c r="EC21" s="36"/>
      <c r="ED21" s="45"/>
      <c r="EE21" s="36" t="n">
        <f aca="false">ED21*H21*30.4</f>
        <v>0</v>
      </c>
      <c r="EF21" s="45"/>
      <c r="EG21" s="36" t="n">
        <f aca="false">EF21*H21*30.4</f>
        <v>0</v>
      </c>
      <c r="EH21" s="45"/>
      <c r="EI21" s="36" t="n">
        <f aca="false">EH21*H21*30.4</f>
        <v>0</v>
      </c>
      <c r="EJ21" s="45"/>
      <c r="EK21" s="36" t="n">
        <f aca="false">EJ21*H21*30.4</f>
        <v>0</v>
      </c>
      <c r="EL21" s="45"/>
      <c r="EM21" s="36" t="n">
        <f aca="false">EL21*H21*30.4</f>
        <v>0</v>
      </c>
      <c r="EN21" s="45"/>
      <c r="EO21" s="36" t="n">
        <f aca="false">EN21*H21*30.4</f>
        <v>0</v>
      </c>
      <c r="EP21" s="45"/>
      <c r="EQ21" s="36" t="n">
        <f aca="false">EP21*H21*30.4</f>
        <v>0</v>
      </c>
      <c r="ER21" s="45"/>
      <c r="ES21" s="36" t="n">
        <f aca="false">ER21*H21*30.4</f>
        <v>0</v>
      </c>
      <c r="ET21" s="45"/>
      <c r="EU21" s="36" t="n">
        <f aca="false">ET21*H21*30.4</f>
        <v>0</v>
      </c>
      <c r="EV21" s="45"/>
      <c r="EW21" s="36" t="n">
        <f aca="false">EV21*H21*30.4</f>
        <v>0</v>
      </c>
      <c r="EX21" s="45"/>
      <c r="EY21" s="36" t="n">
        <f aca="false">EX21*H21*30.4</f>
        <v>0</v>
      </c>
      <c r="EZ21" s="45"/>
      <c r="FA21" s="36" t="n">
        <f aca="false">EZ21*H21*30.4</f>
        <v>0</v>
      </c>
      <c r="FB21" s="36"/>
      <c r="FC21" s="45"/>
      <c r="FD21" s="36" t="n">
        <f aca="false">FC21*H21*30.4</f>
        <v>0</v>
      </c>
      <c r="FE21" s="45"/>
      <c r="FF21" s="36" t="n">
        <f aca="false">FE21*H21*30.4</f>
        <v>0</v>
      </c>
      <c r="FG21" s="45"/>
      <c r="FH21" s="36" t="n">
        <f aca="false">FG21*H21*30.4</f>
        <v>0</v>
      </c>
      <c r="FI21" s="45"/>
      <c r="FJ21" s="36" t="n">
        <f aca="false">FI21*H21*30.4</f>
        <v>0</v>
      </c>
      <c r="FK21" s="45"/>
      <c r="FL21" s="36" t="n">
        <f aca="false">FK21*H21*30.4</f>
        <v>0</v>
      </c>
      <c r="FM21" s="45"/>
      <c r="FN21" s="36" t="n">
        <f aca="false">FM21*H21*30.4</f>
        <v>0</v>
      </c>
      <c r="FO21" s="45"/>
      <c r="FP21" s="36" t="n">
        <f aca="false">FO21*H21*30.4</f>
        <v>0</v>
      </c>
      <c r="FQ21" s="45"/>
      <c r="FR21" s="36" t="n">
        <f aca="false">FQ21*H21*30.4</f>
        <v>0</v>
      </c>
      <c r="FS21" s="45"/>
      <c r="FT21" s="36" t="n">
        <f aca="false">FS21*H21*30.4</f>
        <v>0</v>
      </c>
      <c r="FU21" s="45"/>
      <c r="FV21" s="36" t="n">
        <f aca="false">FU21*H21*30.4</f>
        <v>0</v>
      </c>
      <c r="FW21" s="45"/>
      <c r="FX21" s="36" t="n">
        <f aca="false">FW21*H21*30.4</f>
        <v>0</v>
      </c>
      <c r="FY21" s="45"/>
      <c r="FZ21" s="36" t="n">
        <f aca="false">FY21*H21*30.4</f>
        <v>0</v>
      </c>
      <c r="GA21" s="36"/>
      <c r="GB21" s="45"/>
      <c r="GC21" s="36" t="n">
        <f aca="false">GB21*H21*30.4</f>
        <v>0</v>
      </c>
      <c r="GD21" s="45"/>
      <c r="GE21" s="36" t="n">
        <f aca="false">GD21*H21*30.4</f>
        <v>0</v>
      </c>
      <c r="GF21" s="45"/>
      <c r="GG21" s="36" t="n">
        <f aca="false">GF21*H21*30.4</f>
        <v>0</v>
      </c>
      <c r="GH21" s="45"/>
      <c r="GI21" s="36" t="n">
        <f aca="false">GH21*H21*30.4</f>
        <v>0</v>
      </c>
      <c r="GJ21" s="45"/>
      <c r="GK21" s="36" t="n">
        <f aca="false">GJ21*H21*30.4</f>
        <v>0</v>
      </c>
      <c r="GL21" s="45"/>
      <c r="GM21" s="36" t="n">
        <f aca="false">GL21*H21*30.4</f>
        <v>0</v>
      </c>
      <c r="GN21" s="45"/>
      <c r="GO21" s="36" t="n">
        <f aca="false">GN21*H21*30.4</f>
        <v>0</v>
      </c>
      <c r="GP21" s="45"/>
      <c r="GQ21" s="36" t="n">
        <f aca="false">GP21*H21*30.4</f>
        <v>0</v>
      </c>
      <c r="GR21" s="45"/>
      <c r="GS21" s="36" t="n">
        <f aca="false">GR21*H21*30.4</f>
        <v>0</v>
      </c>
      <c r="GT21" s="45"/>
      <c r="GU21" s="36" t="n">
        <f aca="false">GT21*H21*30.4</f>
        <v>0</v>
      </c>
      <c r="GV21" s="45"/>
      <c r="GW21" s="36" t="n">
        <f aca="false">GV21*H21*30.4</f>
        <v>0</v>
      </c>
      <c r="GX21" s="45"/>
      <c r="GY21" s="36" t="n">
        <f aca="false">GX21*H21*30.4</f>
        <v>0</v>
      </c>
      <c r="GZ21" s="36"/>
      <c r="HA21" s="45"/>
      <c r="HB21" s="36" t="n">
        <f aca="false">HA21*H21*30.4</f>
        <v>0</v>
      </c>
      <c r="HC21" s="45"/>
      <c r="HD21" s="36" t="n">
        <f aca="false">HC21*H21*30.4</f>
        <v>0</v>
      </c>
      <c r="HE21" s="45"/>
      <c r="HF21" s="36" t="n">
        <f aca="false">HE21*H21*30.4</f>
        <v>0</v>
      </c>
      <c r="HG21" s="45"/>
      <c r="HH21" s="36" t="n">
        <f aca="false">HG21*H21*30.4</f>
        <v>0</v>
      </c>
      <c r="HI21" s="45"/>
      <c r="HJ21" s="36" t="n">
        <f aca="false">HI21*H21*30.4</f>
        <v>0</v>
      </c>
      <c r="HK21" s="45"/>
      <c r="HL21" s="36" t="n">
        <f aca="false">HK21*H21*30.4</f>
        <v>0</v>
      </c>
      <c r="HM21" s="45"/>
      <c r="HN21" s="36" t="n">
        <f aca="false">HM21*H21*30.4</f>
        <v>0</v>
      </c>
      <c r="HO21" s="45"/>
      <c r="HP21" s="36" t="n">
        <f aca="false">HO21*H21*30.4</f>
        <v>0</v>
      </c>
      <c r="HQ21" s="45"/>
      <c r="HR21" s="36" t="n">
        <f aca="false">HQ21*H21*30.4</f>
        <v>0</v>
      </c>
      <c r="HS21" s="45"/>
      <c r="HT21" s="36" t="n">
        <f aca="false">HS21*H21*30.4</f>
        <v>0</v>
      </c>
      <c r="HU21" s="45"/>
      <c r="HV21" s="36" t="n">
        <f aca="false">HU21*H21*30.4</f>
        <v>0</v>
      </c>
      <c r="HW21" s="45"/>
      <c r="HX21" s="36" t="n">
        <f aca="false">HW21*H21*30.4</f>
        <v>0</v>
      </c>
      <c r="HY21" s="45"/>
    </row>
    <row r="22" customFormat="false" ht="13.5" hidden="false" customHeight="false" outlineLevel="0" collapsed="false">
      <c r="A22" s="0" t="n">
        <v>26884</v>
      </c>
      <c r="B22" s="0" t="s">
        <v>31</v>
      </c>
      <c r="C22" s="25" t="n">
        <v>40000</v>
      </c>
      <c r="D22" s="26" t="n">
        <v>36647</v>
      </c>
      <c r="E22" s="26" t="n">
        <v>38656</v>
      </c>
      <c r="F22" s="0" t="s">
        <v>19</v>
      </c>
      <c r="G22" s="27" t="n">
        <v>38291</v>
      </c>
      <c r="H22" s="28" t="n">
        <v>0</v>
      </c>
      <c r="I22" s="33" t="n">
        <v>40000</v>
      </c>
      <c r="J22" s="33" t="n">
        <f aca="false">I22*H22*30.4</f>
        <v>0</v>
      </c>
      <c r="K22" s="25" t="n">
        <v>40000</v>
      </c>
      <c r="L22" s="25" t="n">
        <f aca="false">K22*H22*30.4</f>
        <v>0</v>
      </c>
      <c r="M22" s="25" t="n">
        <v>40000</v>
      </c>
      <c r="N22" s="25" t="n">
        <f aca="false">M22*H22*30.4</f>
        <v>0</v>
      </c>
      <c r="O22" s="25" t="n">
        <v>40000</v>
      </c>
      <c r="P22" s="25" t="n">
        <f aca="false">O22*H22*30.4</f>
        <v>0</v>
      </c>
      <c r="Q22" s="25" t="n">
        <v>40000</v>
      </c>
      <c r="R22" s="25" t="n">
        <f aca="false">Q22*H22*30.4</f>
        <v>0</v>
      </c>
      <c r="S22" s="25" t="n">
        <v>40000</v>
      </c>
      <c r="T22" s="25" t="n">
        <f aca="false">S22*H22*30.4</f>
        <v>0</v>
      </c>
      <c r="U22" s="25" t="n">
        <v>40000</v>
      </c>
      <c r="V22" s="25" t="n">
        <f aca="false">U22*H22*30.4</f>
        <v>0</v>
      </c>
      <c r="W22" s="25" t="n">
        <v>40000</v>
      </c>
      <c r="X22" s="25" t="n">
        <f aca="false">W22*H22*30.4</f>
        <v>0</v>
      </c>
      <c r="Y22" s="25" t="n">
        <v>40000</v>
      </c>
      <c r="Z22" s="25" t="n">
        <f aca="false">Y22*H22*30.4</f>
        <v>0</v>
      </c>
      <c r="AA22" s="25" t="n">
        <v>40000</v>
      </c>
      <c r="AB22" s="25" t="n">
        <f aca="false">AA22*H22*30.4</f>
        <v>0</v>
      </c>
      <c r="AC22" s="25" t="n">
        <v>40000</v>
      </c>
      <c r="AD22" s="25" t="n">
        <f aca="false">AC22*H22*30.4</f>
        <v>0</v>
      </c>
      <c r="AE22" s="25" t="n">
        <v>40000</v>
      </c>
      <c r="AF22" s="25" t="n">
        <f aca="false">AE22*H22*30.4</f>
        <v>0</v>
      </c>
      <c r="AG22" s="25"/>
      <c r="AH22" s="25" t="n">
        <v>40000</v>
      </c>
      <c r="AI22" s="25" t="n">
        <f aca="false">AH22*H22*30.4</f>
        <v>0</v>
      </c>
      <c r="AJ22" s="25" t="n">
        <v>40000</v>
      </c>
      <c r="AK22" s="25" t="n">
        <f aca="false">AJ22*H22*30.4</f>
        <v>0</v>
      </c>
      <c r="AL22" s="25" t="n">
        <v>40000</v>
      </c>
      <c r="AM22" s="25" t="n">
        <f aca="false">AL22*H22*30.4</f>
        <v>0</v>
      </c>
      <c r="AN22" s="25" t="n">
        <v>40000</v>
      </c>
      <c r="AO22" s="25" t="n">
        <f aca="false">AN22*H22*30.4</f>
        <v>0</v>
      </c>
      <c r="AP22" s="25" t="n">
        <v>40000</v>
      </c>
      <c r="AQ22" s="25" t="n">
        <f aca="false">AP22*H22*30.4</f>
        <v>0</v>
      </c>
      <c r="AR22" s="25" t="n">
        <v>40000</v>
      </c>
      <c r="AS22" s="25" t="n">
        <f aca="false">AR22*H22*30.4</f>
        <v>0</v>
      </c>
      <c r="AT22" s="25" t="n">
        <v>40000</v>
      </c>
      <c r="AU22" s="25" t="n">
        <f aca="false">AT22*H22*30.4</f>
        <v>0</v>
      </c>
      <c r="AV22" s="25" t="n">
        <v>40000</v>
      </c>
      <c r="AW22" s="25" t="n">
        <f aca="false">AV22*H22*30.4</f>
        <v>0</v>
      </c>
      <c r="AX22" s="25" t="n">
        <v>40000</v>
      </c>
      <c r="AY22" s="25" t="n">
        <f aca="false">AX22*H22*30.4</f>
        <v>0</v>
      </c>
      <c r="AZ22" s="25" t="n">
        <v>40000</v>
      </c>
      <c r="BA22" s="25" t="n">
        <f aca="false">AZ22*H22*30.4</f>
        <v>0</v>
      </c>
      <c r="BB22" s="25" t="n">
        <v>40000</v>
      </c>
      <c r="BC22" s="25" t="n">
        <f aca="false">BB22*H22*30.4</f>
        <v>0</v>
      </c>
      <c r="BD22" s="25" t="n">
        <v>40000</v>
      </c>
      <c r="BE22" s="25" t="n">
        <f aca="false">BD22*H22*30.4</f>
        <v>0</v>
      </c>
      <c r="BF22" s="25"/>
      <c r="BG22" s="25" t="n">
        <v>40000</v>
      </c>
      <c r="BH22" s="25" t="n">
        <f aca="false">BG22*H22*30.4</f>
        <v>0</v>
      </c>
      <c r="BI22" s="25" t="n">
        <v>40000</v>
      </c>
      <c r="BJ22" s="25" t="n">
        <f aca="false">BI22*H22*30.4</f>
        <v>0</v>
      </c>
      <c r="BK22" s="25" t="n">
        <v>40000</v>
      </c>
      <c r="BL22" s="25" t="n">
        <f aca="false">BK22*H22*30.4</f>
        <v>0</v>
      </c>
      <c r="BM22" s="25" t="n">
        <v>40000</v>
      </c>
      <c r="BN22" s="25" t="n">
        <f aca="false">BM22*H22*30.4</f>
        <v>0</v>
      </c>
      <c r="BO22" s="25" t="n">
        <v>40000</v>
      </c>
      <c r="BP22" s="25" t="n">
        <f aca="false">BO22*H22*30.4</f>
        <v>0</v>
      </c>
      <c r="BQ22" s="25" t="n">
        <v>40000</v>
      </c>
      <c r="BR22" s="25" t="n">
        <f aca="false">BQ22*H22*30.4</f>
        <v>0</v>
      </c>
      <c r="BS22" s="25" t="n">
        <v>40000</v>
      </c>
      <c r="BT22" s="25" t="n">
        <f aca="false">BS22*H22*30.4</f>
        <v>0</v>
      </c>
      <c r="BU22" s="25" t="n">
        <v>40000</v>
      </c>
      <c r="BV22" s="25" t="n">
        <f aca="false">BU22*H22*30.4</f>
        <v>0</v>
      </c>
      <c r="BW22" s="25" t="n">
        <v>40000</v>
      </c>
      <c r="BX22" s="25" t="n">
        <f aca="false">BW22*H22*30.4</f>
        <v>0</v>
      </c>
      <c r="BY22" s="34" t="n">
        <v>40000</v>
      </c>
      <c r="BZ22" s="31" t="n">
        <f aca="false">BY22*H22*30.4</f>
        <v>0</v>
      </c>
      <c r="CA22" s="25" t="n">
        <v>40000</v>
      </c>
      <c r="CB22" s="25" t="n">
        <f aca="false">CA22*H22*30.4</f>
        <v>0</v>
      </c>
      <c r="CC22" s="25" t="n">
        <v>40000</v>
      </c>
      <c r="CD22" s="25" t="n">
        <f aca="false">CC22*H22*30.4</f>
        <v>0</v>
      </c>
      <c r="CE22" s="25"/>
      <c r="CF22" s="25" t="n">
        <v>40000</v>
      </c>
      <c r="CG22" s="25" t="n">
        <f aca="false">CF22*H22*30.4</f>
        <v>0</v>
      </c>
      <c r="CH22" s="25" t="n">
        <v>40000</v>
      </c>
      <c r="CI22" s="25" t="n">
        <f aca="false">CH22*H22*30.4</f>
        <v>0</v>
      </c>
      <c r="CJ22" s="25" t="n">
        <v>40000</v>
      </c>
      <c r="CK22" s="25" t="n">
        <f aca="false">CJ22*H22*30.4</f>
        <v>0</v>
      </c>
      <c r="CL22" s="25" t="n">
        <v>40000</v>
      </c>
      <c r="CM22" s="25" t="n">
        <f aca="false">CL22*H22*30.4</f>
        <v>0</v>
      </c>
      <c r="CN22" s="25" t="n">
        <v>40000</v>
      </c>
      <c r="CO22" s="25" t="n">
        <f aca="false">CN22*H22*30.4</f>
        <v>0</v>
      </c>
      <c r="CP22" s="25" t="n">
        <v>40000</v>
      </c>
      <c r="CQ22" s="25" t="n">
        <f aca="false">CP22*H22*30.4</f>
        <v>0</v>
      </c>
      <c r="CR22" s="25" t="n">
        <v>40000</v>
      </c>
      <c r="CS22" s="25" t="n">
        <f aca="false">CR22*H22*30.4</f>
        <v>0</v>
      </c>
      <c r="CT22" s="25" t="n">
        <v>40000</v>
      </c>
      <c r="CU22" s="25" t="n">
        <f aca="false">CT22*H22*30.4</f>
        <v>0</v>
      </c>
      <c r="CV22" s="25" t="n">
        <v>40000</v>
      </c>
      <c r="CW22" s="25" t="n">
        <f aca="false">CV22*H22*30.4</f>
        <v>0</v>
      </c>
      <c r="CX22" s="25" t="n">
        <v>40000</v>
      </c>
      <c r="CY22" s="25" t="n">
        <f aca="false">CX22*H22*30.4</f>
        <v>0</v>
      </c>
      <c r="CZ22" s="35"/>
      <c r="DA22" s="36" t="n">
        <f aca="false">CZ22*H22*30.4</f>
        <v>0</v>
      </c>
      <c r="DB22" s="36"/>
      <c r="DC22" s="36" t="n">
        <f aca="false">DB22*H22*30.4</f>
        <v>0</v>
      </c>
      <c r="DD22" s="36"/>
      <c r="DE22" s="36"/>
      <c r="DF22" s="36" t="n">
        <f aca="false">DE22*H22*30.4</f>
        <v>0</v>
      </c>
      <c r="DG22" s="36"/>
      <c r="DH22" s="36" t="n">
        <f aca="false">DG22*H22*30.4</f>
        <v>0</v>
      </c>
      <c r="DI22" s="36"/>
      <c r="DJ22" s="36" t="n">
        <f aca="false">DI22*H22*30.4</f>
        <v>0</v>
      </c>
      <c r="DK22" s="36"/>
      <c r="DL22" s="36" t="n">
        <f aca="false">DK22*H22*30.4</f>
        <v>0</v>
      </c>
      <c r="DM22" s="36"/>
      <c r="DN22" s="36" t="n">
        <f aca="false">DM22*H22*30.4</f>
        <v>0</v>
      </c>
      <c r="DO22" s="36"/>
      <c r="DP22" s="36" t="n">
        <f aca="false">DO22*H22*30.4</f>
        <v>0</v>
      </c>
      <c r="DQ22" s="36"/>
      <c r="DR22" s="36" t="n">
        <f aca="false">DQ22*H22*30.4</f>
        <v>0</v>
      </c>
      <c r="DS22" s="36"/>
      <c r="DT22" s="36" t="n">
        <f aca="false">DS22*H22*30.4</f>
        <v>0</v>
      </c>
      <c r="DU22" s="36"/>
      <c r="DV22" s="36" t="n">
        <f aca="false">DU22*H22*30.4</f>
        <v>0</v>
      </c>
      <c r="DW22" s="36"/>
      <c r="DX22" s="36" t="n">
        <f aca="false">DW22*H22*30.4</f>
        <v>0</v>
      </c>
      <c r="DY22" s="36"/>
      <c r="DZ22" s="36" t="n">
        <f aca="false">DY22*H22*30.4</f>
        <v>0</v>
      </c>
      <c r="EA22" s="36"/>
      <c r="EB22" s="36" t="n">
        <f aca="false">EA22*H22*30.4</f>
        <v>0</v>
      </c>
      <c r="EC22" s="36"/>
      <c r="ED22" s="36"/>
      <c r="EE22" s="36" t="n">
        <f aca="false">ED22*H22*30.4</f>
        <v>0</v>
      </c>
      <c r="EF22" s="36"/>
      <c r="EG22" s="36" t="n">
        <f aca="false">EF22*H22*30.4</f>
        <v>0</v>
      </c>
      <c r="EH22" s="36"/>
      <c r="EI22" s="36" t="n">
        <f aca="false">EH22*H22*30.4</f>
        <v>0</v>
      </c>
      <c r="EJ22" s="36"/>
      <c r="EK22" s="36" t="n">
        <f aca="false">EJ22*H22*30.4</f>
        <v>0</v>
      </c>
      <c r="EL22" s="36"/>
      <c r="EM22" s="36" t="n">
        <f aca="false">EL22*H22*30.4</f>
        <v>0</v>
      </c>
      <c r="EN22" s="36"/>
      <c r="EO22" s="36" t="n">
        <f aca="false">EN22*H22*30.4</f>
        <v>0</v>
      </c>
      <c r="EP22" s="36"/>
      <c r="EQ22" s="36" t="n">
        <f aca="false">EP22*H22*30.4</f>
        <v>0</v>
      </c>
      <c r="ER22" s="36"/>
      <c r="ES22" s="36" t="n">
        <f aca="false">ER22*H22*30.4</f>
        <v>0</v>
      </c>
      <c r="ET22" s="36"/>
      <c r="EU22" s="36" t="n">
        <f aca="false">ET22*H22*30.4</f>
        <v>0</v>
      </c>
      <c r="EV22" s="36"/>
      <c r="EW22" s="36" t="n">
        <f aca="false">EV22*H22*30.4</f>
        <v>0</v>
      </c>
      <c r="EX22" s="36"/>
      <c r="EY22" s="36" t="n">
        <f aca="false">EX22*H22*30.4</f>
        <v>0</v>
      </c>
      <c r="EZ22" s="36"/>
      <c r="FA22" s="36" t="n">
        <f aca="false">EZ22*H22*30.4</f>
        <v>0</v>
      </c>
      <c r="FB22" s="36"/>
      <c r="FC22" s="36"/>
      <c r="FD22" s="36" t="n">
        <f aca="false">FC22*H22*30.4</f>
        <v>0</v>
      </c>
      <c r="FE22" s="36"/>
      <c r="FF22" s="36" t="n">
        <f aca="false">FE22*H22*30.4</f>
        <v>0</v>
      </c>
      <c r="FG22" s="36"/>
      <c r="FH22" s="36" t="n">
        <f aca="false">FG22*H22*30.4</f>
        <v>0</v>
      </c>
      <c r="FI22" s="36"/>
      <c r="FJ22" s="36" t="n">
        <f aca="false">FI22*H22*30.4</f>
        <v>0</v>
      </c>
      <c r="FK22" s="36"/>
      <c r="FL22" s="36" t="n">
        <f aca="false">FK22*H22*30.4</f>
        <v>0</v>
      </c>
      <c r="FM22" s="36"/>
      <c r="FN22" s="36" t="n">
        <f aca="false">FM22*H22*30.4</f>
        <v>0</v>
      </c>
      <c r="FO22" s="36"/>
      <c r="FP22" s="36" t="n">
        <f aca="false">FO22*H22*30.4</f>
        <v>0</v>
      </c>
      <c r="FQ22" s="36"/>
      <c r="FR22" s="36" t="n">
        <f aca="false">FQ22*H22*30.4</f>
        <v>0</v>
      </c>
      <c r="FS22" s="36"/>
      <c r="FT22" s="36" t="n">
        <f aca="false">FS22*H22*30.4</f>
        <v>0</v>
      </c>
      <c r="FU22" s="36"/>
      <c r="FV22" s="36" t="n">
        <f aca="false">FU22*H22*30.4</f>
        <v>0</v>
      </c>
      <c r="FW22" s="36"/>
      <c r="FX22" s="36" t="n">
        <f aca="false">FW22*H22*30.4</f>
        <v>0</v>
      </c>
      <c r="FY22" s="36"/>
      <c r="FZ22" s="36" t="n">
        <f aca="false">FY22*H22*30.4</f>
        <v>0</v>
      </c>
      <c r="GA22" s="36"/>
      <c r="GB22" s="36"/>
      <c r="GC22" s="36" t="n">
        <f aca="false">GB22*H22*30.4</f>
        <v>0</v>
      </c>
      <c r="GD22" s="36"/>
      <c r="GE22" s="36" t="n">
        <f aca="false">GD22*H22*30.4</f>
        <v>0</v>
      </c>
      <c r="GF22" s="36"/>
      <c r="GG22" s="36" t="n">
        <f aca="false">GF22*H22*30.4</f>
        <v>0</v>
      </c>
      <c r="GH22" s="36"/>
      <c r="GI22" s="36" t="n">
        <f aca="false">GH22*H22*30.4</f>
        <v>0</v>
      </c>
      <c r="GJ22" s="36"/>
      <c r="GK22" s="36" t="n">
        <f aca="false">GJ22*H22*30.4</f>
        <v>0</v>
      </c>
      <c r="GL22" s="36"/>
      <c r="GM22" s="36" t="n">
        <f aca="false">GL22*H22*30.4</f>
        <v>0</v>
      </c>
      <c r="GN22" s="36"/>
      <c r="GO22" s="36" t="n">
        <f aca="false">GN22*H22*30.4</f>
        <v>0</v>
      </c>
      <c r="GP22" s="36"/>
      <c r="GQ22" s="36" t="n">
        <f aca="false">GP22*H22*30.4</f>
        <v>0</v>
      </c>
      <c r="GR22" s="36"/>
      <c r="GS22" s="36" t="n">
        <f aca="false">GR22*H22*30.4</f>
        <v>0</v>
      </c>
      <c r="GT22" s="36"/>
      <c r="GU22" s="36" t="n">
        <f aca="false">GT22*H22*30.4</f>
        <v>0</v>
      </c>
      <c r="GV22" s="36"/>
      <c r="GW22" s="36" t="n">
        <f aca="false">GV22*H22*30.4</f>
        <v>0</v>
      </c>
      <c r="GX22" s="36"/>
      <c r="GY22" s="36" t="n">
        <f aca="false">GX22*H22*30.4</f>
        <v>0</v>
      </c>
      <c r="GZ22" s="36"/>
      <c r="HA22" s="36"/>
      <c r="HB22" s="36" t="n">
        <f aca="false">HA22*H22*30.4</f>
        <v>0</v>
      </c>
      <c r="HC22" s="36"/>
      <c r="HD22" s="36" t="n">
        <f aca="false">HC22*H22*30.4</f>
        <v>0</v>
      </c>
      <c r="HE22" s="36"/>
      <c r="HF22" s="36" t="n">
        <f aca="false">HE22*H22*30.4</f>
        <v>0</v>
      </c>
      <c r="HG22" s="36"/>
      <c r="HH22" s="36" t="n">
        <f aca="false">HG22*H22*30.4</f>
        <v>0</v>
      </c>
      <c r="HI22" s="36"/>
      <c r="HJ22" s="36" t="n">
        <f aca="false">HI22*H22*30.4</f>
        <v>0</v>
      </c>
      <c r="HK22" s="36"/>
      <c r="HL22" s="36" t="n">
        <f aca="false">HK22*H22*30.4</f>
        <v>0</v>
      </c>
      <c r="HM22" s="36"/>
      <c r="HN22" s="36" t="n">
        <f aca="false">HM22*H22*30.4</f>
        <v>0</v>
      </c>
      <c r="HO22" s="36"/>
      <c r="HP22" s="36" t="n">
        <f aca="false">HO22*H22*30.4</f>
        <v>0</v>
      </c>
      <c r="HQ22" s="36"/>
      <c r="HR22" s="36" t="n">
        <f aca="false">HQ22*H22*30.4</f>
        <v>0</v>
      </c>
      <c r="HS22" s="36"/>
      <c r="HT22" s="36" t="n">
        <f aca="false">HS22*H22*30.4</f>
        <v>0</v>
      </c>
      <c r="HU22" s="36"/>
      <c r="HV22" s="36" t="n">
        <f aca="false">HU22*H22*30.4</f>
        <v>0</v>
      </c>
      <c r="HW22" s="36"/>
      <c r="HX22" s="36" t="n">
        <f aca="false">HW22*H22*30.4</f>
        <v>0</v>
      </c>
      <c r="HY22" s="45"/>
    </row>
    <row r="23" customFormat="false" ht="12.75" hidden="false" customHeight="false" outlineLevel="0" collapsed="false">
      <c r="A23" s="0" t="n">
        <v>27454</v>
      </c>
      <c r="B23" s="0" t="s">
        <v>37</v>
      </c>
      <c r="C23" s="25" t="n">
        <v>27500</v>
      </c>
      <c r="D23" s="26" t="n">
        <v>37257</v>
      </c>
      <c r="E23" s="26" t="n">
        <v>37621</v>
      </c>
      <c r="F23" s="0" t="s">
        <v>34</v>
      </c>
      <c r="G23" s="54"/>
      <c r="H23" s="28" t="n">
        <v>0</v>
      </c>
      <c r="I23" s="33" t="n">
        <v>27500</v>
      </c>
      <c r="J23" s="33" t="n">
        <f aca="false">I23*H23*30.4</f>
        <v>0</v>
      </c>
      <c r="K23" s="25" t="n">
        <v>27500</v>
      </c>
      <c r="L23" s="25" t="n">
        <f aca="false">K23*H23*30.4</f>
        <v>0</v>
      </c>
      <c r="M23" s="25" t="n">
        <v>27500</v>
      </c>
      <c r="N23" s="25" t="n">
        <f aca="false">M23*H23*30.4</f>
        <v>0</v>
      </c>
      <c r="O23" s="25" t="n">
        <v>27500</v>
      </c>
      <c r="P23" s="25" t="n">
        <f aca="false">O23*H23*30.4</f>
        <v>0</v>
      </c>
      <c r="Q23" s="25" t="n">
        <v>27500</v>
      </c>
      <c r="R23" s="25" t="n">
        <f aca="false">Q23*H23*30.4</f>
        <v>0</v>
      </c>
      <c r="S23" s="25" t="n">
        <v>27500</v>
      </c>
      <c r="T23" s="25" t="n">
        <f aca="false">S23*H23*30.4</f>
        <v>0</v>
      </c>
      <c r="U23" s="25" t="n">
        <v>27500</v>
      </c>
      <c r="V23" s="25" t="n">
        <f aca="false">U23*H23*30.4</f>
        <v>0</v>
      </c>
      <c r="W23" s="25" t="n">
        <v>27500</v>
      </c>
      <c r="X23" s="25" t="n">
        <f aca="false">W23*H23*30.4</f>
        <v>0</v>
      </c>
      <c r="Y23" s="25" t="n">
        <v>27500</v>
      </c>
      <c r="Z23" s="25" t="n">
        <f aca="false">Y23*H23*30.4</f>
        <v>0</v>
      </c>
      <c r="AA23" s="25" t="n">
        <v>27500</v>
      </c>
      <c r="AB23" s="25" t="n">
        <f aca="false">AA23*H23*30.4</f>
        <v>0</v>
      </c>
      <c r="AC23" s="25" t="n">
        <v>27500</v>
      </c>
      <c r="AD23" s="25" t="n">
        <f aca="false">AC23*H23*30.4</f>
        <v>0</v>
      </c>
      <c r="AE23" s="25" t="n">
        <v>27500</v>
      </c>
      <c r="AF23" s="25" t="n">
        <f aca="false">AE23*H23*30.4</f>
        <v>0</v>
      </c>
      <c r="AG23" s="25"/>
      <c r="AI23" s="25" t="n">
        <f aca="false">AH23*H23*30.4</f>
        <v>0</v>
      </c>
      <c r="AK23" s="25" t="n">
        <f aca="false">AJ23*H23*30.4</f>
        <v>0</v>
      </c>
      <c r="AM23" s="25" t="n">
        <f aca="false">AL23*H23*30.4</f>
        <v>0</v>
      </c>
      <c r="AO23" s="25" t="n">
        <f aca="false">AN23*H23*30.4</f>
        <v>0</v>
      </c>
      <c r="AQ23" s="25" t="n">
        <f aca="false">AP23*H23*30.4</f>
        <v>0</v>
      </c>
      <c r="AS23" s="25" t="n">
        <f aca="false">AR23*H23*30.4</f>
        <v>0</v>
      </c>
      <c r="AU23" s="25" t="n">
        <f aca="false">AT23*H23*30.4</f>
        <v>0</v>
      </c>
      <c r="AW23" s="25" t="n">
        <f aca="false">AV23*H23*30.4</f>
        <v>0</v>
      </c>
      <c r="AY23" s="25" t="n">
        <f aca="false">AX23*H23*30.4</f>
        <v>0</v>
      </c>
      <c r="BA23" s="25" t="n">
        <f aca="false">AZ23*H23*30.4</f>
        <v>0</v>
      </c>
      <c r="BC23" s="25" t="n">
        <f aca="false">BB23*H23*30.4</f>
        <v>0</v>
      </c>
      <c r="BE23" s="25" t="n">
        <f aca="false">BD23*H23*30.4</f>
        <v>0</v>
      </c>
      <c r="BF23" s="25"/>
      <c r="BH23" s="25" t="n">
        <f aca="false">BG23*H23*30.4</f>
        <v>0</v>
      </c>
      <c r="BJ23" s="25" t="n">
        <f aca="false">BI23*H23*30.4</f>
        <v>0</v>
      </c>
      <c r="BL23" s="25" t="n">
        <f aca="false">BK23*H23*30.4</f>
        <v>0</v>
      </c>
      <c r="BN23" s="25" t="n">
        <f aca="false">BM23*H23*30.4</f>
        <v>0</v>
      </c>
      <c r="BP23" s="25" t="n">
        <f aca="false">BO23*H23*30.4</f>
        <v>0</v>
      </c>
      <c r="BR23" s="25" t="n">
        <f aca="false">BQ23*H23*30.4</f>
        <v>0</v>
      </c>
      <c r="BT23" s="25" t="n">
        <f aca="false">BS23*H23*30.4</f>
        <v>0</v>
      </c>
      <c r="BV23" s="25" t="n">
        <f aca="false">BU23*H23*30.4</f>
        <v>0</v>
      </c>
      <c r="BX23" s="25" t="n">
        <f aca="false">BW23*H23*30.4</f>
        <v>0</v>
      </c>
      <c r="BZ23" s="31" t="n">
        <f aca="false">BY23*H23*30.4</f>
        <v>0</v>
      </c>
      <c r="CB23" s="25" t="n">
        <f aca="false">CA23*H23*30.4</f>
        <v>0</v>
      </c>
      <c r="CD23" s="25" t="n">
        <f aca="false">CC23*H23*30.4</f>
        <v>0</v>
      </c>
      <c r="CE23" s="25"/>
      <c r="CG23" s="25" t="n">
        <f aca="false">CF23*H23*30.4</f>
        <v>0</v>
      </c>
      <c r="CI23" s="25" t="n">
        <f aca="false">CH23*H23*30.4</f>
        <v>0</v>
      </c>
      <c r="CK23" s="25" t="n">
        <f aca="false">CJ23*H23*30.4</f>
        <v>0</v>
      </c>
      <c r="CM23" s="25" t="n">
        <f aca="false">CL23*H23*30.4</f>
        <v>0</v>
      </c>
      <c r="CO23" s="25" t="n">
        <f aca="false">CN23*H23*30.4</f>
        <v>0</v>
      </c>
      <c r="CQ23" s="25" t="n">
        <f aca="false">CP23*H23*30.4</f>
        <v>0</v>
      </c>
      <c r="CS23" s="25" t="n">
        <f aca="false">CR23*H23*30.4</f>
        <v>0</v>
      </c>
      <c r="CU23" s="25" t="n">
        <f aca="false">CT23*H23*30.4</f>
        <v>0</v>
      </c>
      <c r="CW23" s="25" t="n">
        <f aca="false">CV23*H23*30.4</f>
        <v>0</v>
      </c>
      <c r="CY23" s="25" t="n">
        <f aca="false">CX23*H23*30.4</f>
        <v>0</v>
      </c>
      <c r="DA23" s="36" t="n">
        <f aca="false">CZ23*H23*30.4</f>
        <v>0</v>
      </c>
      <c r="DB23" s="45"/>
      <c r="DC23" s="36" t="n">
        <f aca="false">DB23*H23*30.4</f>
        <v>0</v>
      </c>
      <c r="DD23" s="36"/>
      <c r="DE23" s="45"/>
      <c r="DF23" s="36" t="n">
        <f aca="false">DE23*H23*30.4</f>
        <v>0</v>
      </c>
      <c r="DG23" s="45"/>
      <c r="DH23" s="36" t="n">
        <f aca="false">DG23*H23*30.4</f>
        <v>0</v>
      </c>
      <c r="DI23" s="45"/>
      <c r="DJ23" s="36" t="n">
        <f aca="false">DI23*H23*30.4</f>
        <v>0</v>
      </c>
      <c r="DK23" s="45"/>
      <c r="DL23" s="36" t="n">
        <f aca="false">DK23*H23*30.4</f>
        <v>0</v>
      </c>
      <c r="DM23" s="45"/>
      <c r="DN23" s="36" t="n">
        <f aca="false">DM23*H23*30.4</f>
        <v>0</v>
      </c>
      <c r="DO23" s="45"/>
      <c r="DP23" s="36" t="n">
        <f aca="false">DO23*H23*30.4</f>
        <v>0</v>
      </c>
      <c r="DQ23" s="45"/>
      <c r="DR23" s="36" t="n">
        <f aca="false">DQ23*H23*30.4</f>
        <v>0</v>
      </c>
      <c r="DS23" s="45"/>
      <c r="DT23" s="36" t="n">
        <f aca="false">DS23*H23*30.4</f>
        <v>0</v>
      </c>
      <c r="DU23" s="45"/>
      <c r="DV23" s="36" t="n">
        <f aca="false">DU23*H23*30.4</f>
        <v>0</v>
      </c>
      <c r="DW23" s="45"/>
      <c r="DX23" s="36" t="n">
        <f aca="false">DW23*H23*30.4</f>
        <v>0</v>
      </c>
      <c r="DY23" s="45"/>
      <c r="DZ23" s="36" t="n">
        <f aca="false">DY23*H23*30.4</f>
        <v>0</v>
      </c>
      <c r="EA23" s="45"/>
      <c r="EB23" s="36" t="n">
        <f aca="false">EA23*H23*30.4</f>
        <v>0</v>
      </c>
      <c r="EC23" s="36"/>
      <c r="ED23" s="45"/>
      <c r="EE23" s="36" t="n">
        <f aca="false">ED23*H23*30.4</f>
        <v>0</v>
      </c>
      <c r="EF23" s="45"/>
      <c r="EG23" s="36" t="n">
        <f aca="false">EF23*H23*30.4</f>
        <v>0</v>
      </c>
      <c r="EH23" s="45"/>
      <c r="EI23" s="36" t="n">
        <f aca="false">EH23*H23*30.4</f>
        <v>0</v>
      </c>
      <c r="EJ23" s="45"/>
      <c r="EK23" s="36" t="n">
        <f aca="false">EJ23*H23*30.4</f>
        <v>0</v>
      </c>
      <c r="EL23" s="45"/>
      <c r="EM23" s="36" t="n">
        <f aca="false">EL23*H23*30.4</f>
        <v>0</v>
      </c>
      <c r="EN23" s="45"/>
      <c r="EO23" s="36" t="n">
        <f aca="false">EN23*H23*30.4</f>
        <v>0</v>
      </c>
      <c r="EP23" s="45"/>
      <c r="EQ23" s="36" t="n">
        <f aca="false">EP23*H23*30.4</f>
        <v>0</v>
      </c>
      <c r="ER23" s="45"/>
      <c r="ES23" s="36" t="n">
        <f aca="false">ER23*H23*30.4</f>
        <v>0</v>
      </c>
      <c r="ET23" s="45"/>
      <c r="EU23" s="36" t="n">
        <f aca="false">ET23*H23*30.4</f>
        <v>0</v>
      </c>
      <c r="EV23" s="45"/>
      <c r="EW23" s="36" t="n">
        <f aca="false">EV23*H23*30.4</f>
        <v>0</v>
      </c>
      <c r="EX23" s="45"/>
      <c r="EY23" s="36" t="n">
        <f aca="false">EX23*H23*30.4</f>
        <v>0</v>
      </c>
      <c r="EZ23" s="45"/>
      <c r="FA23" s="36" t="n">
        <f aca="false">EZ23*H23*30.4</f>
        <v>0</v>
      </c>
      <c r="FB23" s="36"/>
      <c r="FC23" s="45"/>
      <c r="FD23" s="36" t="n">
        <f aca="false">FC23*H23*30.4</f>
        <v>0</v>
      </c>
      <c r="FE23" s="45"/>
      <c r="FF23" s="36" t="n">
        <f aca="false">FE23*H23*30.4</f>
        <v>0</v>
      </c>
      <c r="FG23" s="45"/>
      <c r="FH23" s="36" t="n">
        <f aca="false">FG23*H23*30.4</f>
        <v>0</v>
      </c>
      <c r="FI23" s="45"/>
      <c r="FJ23" s="36" t="n">
        <f aca="false">FI23*H23*30.4</f>
        <v>0</v>
      </c>
      <c r="FK23" s="45"/>
      <c r="FL23" s="36" t="n">
        <f aca="false">FK23*H23*30.4</f>
        <v>0</v>
      </c>
      <c r="FM23" s="45"/>
      <c r="FN23" s="36" t="n">
        <f aca="false">FM23*H23*30.4</f>
        <v>0</v>
      </c>
      <c r="FO23" s="45"/>
      <c r="FP23" s="36" t="n">
        <f aca="false">FO23*H23*30.4</f>
        <v>0</v>
      </c>
      <c r="FQ23" s="45"/>
      <c r="FR23" s="36" t="n">
        <f aca="false">FQ23*H23*30.4</f>
        <v>0</v>
      </c>
      <c r="FS23" s="45"/>
      <c r="FT23" s="36" t="n">
        <f aca="false">FS23*H23*30.4</f>
        <v>0</v>
      </c>
      <c r="FU23" s="45"/>
      <c r="FV23" s="36" t="n">
        <f aca="false">FU23*H23*30.4</f>
        <v>0</v>
      </c>
      <c r="FW23" s="45"/>
      <c r="FX23" s="36" t="n">
        <f aca="false">FW23*H23*30.4</f>
        <v>0</v>
      </c>
      <c r="FY23" s="45"/>
      <c r="FZ23" s="36" t="n">
        <f aca="false">FY23*H23*30.4</f>
        <v>0</v>
      </c>
      <c r="GA23" s="36"/>
      <c r="GB23" s="45"/>
      <c r="GC23" s="36" t="n">
        <f aca="false">GB23*H23*30.4</f>
        <v>0</v>
      </c>
      <c r="GD23" s="45"/>
      <c r="GE23" s="36" t="n">
        <f aca="false">GD23*H23*30.4</f>
        <v>0</v>
      </c>
      <c r="GF23" s="45"/>
      <c r="GG23" s="36" t="n">
        <f aca="false">GF23*H23*30.4</f>
        <v>0</v>
      </c>
      <c r="GH23" s="45"/>
      <c r="GI23" s="36" t="n">
        <f aca="false">GH23*H23*30.4</f>
        <v>0</v>
      </c>
      <c r="GJ23" s="45"/>
      <c r="GK23" s="36" t="n">
        <f aca="false">GJ23*H23*30.4</f>
        <v>0</v>
      </c>
      <c r="GL23" s="45"/>
      <c r="GM23" s="36" t="n">
        <f aca="false">GL23*H23*30.4</f>
        <v>0</v>
      </c>
      <c r="GN23" s="45"/>
      <c r="GO23" s="36" t="n">
        <f aca="false">GN23*H23*30.4</f>
        <v>0</v>
      </c>
      <c r="GP23" s="45"/>
      <c r="GQ23" s="36" t="n">
        <f aca="false">GP23*H23*30.4</f>
        <v>0</v>
      </c>
      <c r="GR23" s="45"/>
      <c r="GS23" s="36" t="n">
        <f aca="false">GR23*H23*30.4</f>
        <v>0</v>
      </c>
      <c r="GT23" s="45"/>
      <c r="GU23" s="36" t="n">
        <f aca="false">GT23*H23*30.4</f>
        <v>0</v>
      </c>
      <c r="GV23" s="45"/>
      <c r="GW23" s="36" t="n">
        <f aca="false">GV23*H23*30.4</f>
        <v>0</v>
      </c>
      <c r="GX23" s="45"/>
      <c r="GY23" s="36" t="n">
        <f aca="false">GX23*H23*30.4</f>
        <v>0</v>
      </c>
      <c r="GZ23" s="36"/>
      <c r="HA23" s="45"/>
      <c r="HB23" s="36" t="n">
        <f aca="false">HA23*H23*30.4</f>
        <v>0</v>
      </c>
      <c r="HC23" s="45"/>
      <c r="HD23" s="36" t="n">
        <f aca="false">HC23*H23*30.4</f>
        <v>0</v>
      </c>
      <c r="HE23" s="45"/>
      <c r="HF23" s="36" t="n">
        <f aca="false">HE23*H23*30.4</f>
        <v>0</v>
      </c>
      <c r="HG23" s="45"/>
      <c r="HH23" s="36" t="n">
        <f aca="false">HG23*H23*30.4</f>
        <v>0</v>
      </c>
      <c r="HI23" s="45"/>
      <c r="HJ23" s="36" t="n">
        <f aca="false">HI23*H23*30.4</f>
        <v>0</v>
      </c>
      <c r="HK23" s="45"/>
      <c r="HL23" s="36" t="n">
        <f aca="false">HK23*H23*30.4</f>
        <v>0</v>
      </c>
      <c r="HM23" s="45"/>
      <c r="HN23" s="36" t="n">
        <f aca="false">HM23*H23*30.4</f>
        <v>0</v>
      </c>
      <c r="HO23" s="45"/>
      <c r="HP23" s="36" t="n">
        <f aca="false">HO23*H23*30.4</f>
        <v>0</v>
      </c>
      <c r="HQ23" s="45"/>
      <c r="HR23" s="36" t="n">
        <f aca="false">HQ23*H23*30.4</f>
        <v>0</v>
      </c>
      <c r="HS23" s="45"/>
      <c r="HT23" s="36" t="n">
        <f aca="false">HS23*H23*30.4</f>
        <v>0</v>
      </c>
      <c r="HU23" s="45"/>
      <c r="HV23" s="36" t="n">
        <f aca="false">HU23*H23*30.4</f>
        <v>0</v>
      </c>
      <c r="HW23" s="45"/>
      <c r="HX23" s="36" t="n">
        <f aca="false">HW23*H23*30.4</f>
        <v>0</v>
      </c>
      <c r="HY23" s="45"/>
    </row>
    <row r="24" customFormat="false" ht="12.75" hidden="false" customHeight="false" outlineLevel="0" collapsed="false">
      <c r="A24" s="0" t="n">
        <v>27456</v>
      </c>
      <c r="B24" s="0" t="s">
        <v>40</v>
      </c>
      <c r="C24" s="25" t="n">
        <v>21500</v>
      </c>
      <c r="D24" s="26" t="n">
        <v>37561</v>
      </c>
      <c r="E24" s="26" t="n">
        <v>37621</v>
      </c>
      <c r="F24" s="0" t="s">
        <v>34</v>
      </c>
      <c r="G24" s="54"/>
      <c r="H24" s="28" t="n">
        <v>0</v>
      </c>
      <c r="I24" s="2"/>
      <c r="J24" s="33" t="n">
        <f aca="false">I24*H24*30.4</f>
        <v>0</v>
      </c>
      <c r="L24" s="25" t="n">
        <f aca="false">K24*H24*30.4</f>
        <v>0</v>
      </c>
      <c r="N24" s="25" t="n">
        <f aca="false">M24*H24*30.4</f>
        <v>0</v>
      </c>
      <c r="P24" s="25" t="n">
        <f aca="false">O24*H24*30.4</f>
        <v>0</v>
      </c>
      <c r="R24" s="25" t="n">
        <f aca="false">Q24*H24*30.4</f>
        <v>0</v>
      </c>
      <c r="T24" s="25" t="n">
        <f aca="false">S24*H24*30.4</f>
        <v>0</v>
      </c>
      <c r="V24" s="25" t="n">
        <f aca="false">U24*H24*30.4</f>
        <v>0</v>
      </c>
      <c r="X24" s="25" t="n">
        <f aca="false">W24*H24*30.4</f>
        <v>0</v>
      </c>
      <c r="Z24" s="25" t="n">
        <f aca="false">Y24*H24*30.4</f>
        <v>0</v>
      </c>
      <c r="AB24" s="25" t="n">
        <f aca="false">AA24*H24*30.4</f>
        <v>0</v>
      </c>
      <c r="AC24" s="25" t="n">
        <v>21500</v>
      </c>
      <c r="AD24" s="25" t="n">
        <f aca="false">AC24*H24*30.4</f>
        <v>0</v>
      </c>
      <c r="AE24" s="25" t="n">
        <v>21500</v>
      </c>
      <c r="AF24" s="25" t="n">
        <f aca="false">AE24*H24*30.4</f>
        <v>0</v>
      </c>
      <c r="AG24" s="25"/>
      <c r="AI24" s="25" t="n">
        <f aca="false">AH24*H24*30.4</f>
        <v>0</v>
      </c>
      <c r="AK24" s="25" t="n">
        <f aca="false">AJ24*H24*30.4</f>
        <v>0</v>
      </c>
      <c r="AM24" s="25" t="n">
        <f aca="false">AL24*H24*30.4</f>
        <v>0</v>
      </c>
      <c r="AO24" s="25" t="n">
        <f aca="false">AN24*H24*30.4</f>
        <v>0</v>
      </c>
      <c r="AQ24" s="25" t="n">
        <f aca="false">AP24*H24*30.4</f>
        <v>0</v>
      </c>
      <c r="AS24" s="25" t="n">
        <f aca="false">AR24*H24*30.4</f>
        <v>0</v>
      </c>
      <c r="AU24" s="25" t="n">
        <f aca="false">AT24*H24*30.4</f>
        <v>0</v>
      </c>
      <c r="AW24" s="25" t="n">
        <f aca="false">AV24*H24*30.4</f>
        <v>0</v>
      </c>
      <c r="AY24" s="25" t="n">
        <f aca="false">AX24*H24*30.4</f>
        <v>0</v>
      </c>
      <c r="BA24" s="25" t="n">
        <f aca="false">AZ24*H24*30.4</f>
        <v>0</v>
      </c>
      <c r="BC24" s="25" t="n">
        <f aca="false">BB24*H24*30.4</f>
        <v>0</v>
      </c>
      <c r="BE24" s="25" t="n">
        <f aca="false">BD24*H24*30.4</f>
        <v>0</v>
      </c>
      <c r="BF24" s="25"/>
      <c r="BH24" s="25" t="n">
        <f aca="false">BG24*H24*30.4</f>
        <v>0</v>
      </c>
      <c r="BJ24" s="25" t="n">
        <f aca="false">BI24*H24*30.4</f>
        <v>0</v>
      </c>
      <c r="BL24" s="25" t="n">
        <f aca="false">BK24*H24*30.4</f>
        <v>0</v>
      </c>
      <c r="BN24" s="25" t="n">
        <f aca="false">BM24*H24*30.4</f>
        <v>0</v>
      </c>
      <c r="BP24" s="25" t="n">
        <f aca="false">BO24*H24*30.4</f>
        <v>0</v>
      </c>
      <c r="BR24" s="25" t="n">
        <f aca="false">BQ24*H24*30.4</f>
        <v>0</v>
      </c>
      <c r="BT24" s="25" t="n">
        <f aca="false">BS24*H24*30.4</f>
        <v>0</v>
      </c>
      <c r="BV24" s="25" t="n">
        <f aca="false">BU24*H24*30.4</f>
        <v>0</v>
      </c>
      <c r="BX24" s="25" t="n">
        <f aca="false">BW24*H24*30.4</f>
        <v>0</v>
      </c>
      <c r="BZ24" s="31" t="n">
        <f aca="false">BY24*H24*30.4</f>
        <v>0</v>
      </c>
      <c r="CB24" s="25" t="n">
        <f aca="false">CA24*H24*30.4</f>
        <v>0</v>
      </c>
      <c r="CD24" s="25" t="n">
        <f aca="false">CC24*H24*30.4</f>
        <v>0</v>
      </c>
      <c r="CE24" s="25"/>
      <c r="CG24" s="25" t="n">
        <f aca="false">CF24*H24*30.4</f>
        <v>0</v>
      </c>
      <c r="CI24" s="25" t="n">
        <f aca="false">CH24*H24*30.4</f>
        <v>0</v>
      </c>
      <c r="CK24" s="25" t="n">
        <f aca="false">CJ24*H24*30.4</f>
        <v>0</v>
      </c>
      <c r="CM24" s="25" t="n">
        <f aca="false">CL24*H24*30.4</f>
        <v>0</v>
      </c>
      <c r="CO24" s="25" t="n">
        <f aca="false">CN24*H24*30.4</f>
        <v>0</v>
      </c>
      <c r="CQ24" s="25" t="n">
        <f aca="false">CP24*H24*30.4</f>
        <v>0</v>
      </c>
      <c r="CS24" s="25" t="n">
        <f aca="false">CR24*H24*30.4</f>
        <v>0</v>
      </c>
      <c r="CU24" s="25" t="n">
        <f aca="false">CT24*H24*30.4</f>
        <v>0</v>
      </c>
      <c r="CW24" s="25" t="n">
        <f aca="false">CV24*H24*30.4</f>
        <v>0</v>
      </c>
      <c r="CY24" s="25" t="n">
        <f aca="false">CX24*H24*30.4</f>
        <v>0</v>
      </c>
      <c r="DA24" s="36" t="n">
        <f aca="false">CZ24*H24*30.4</f>
        <v>0</v>
      </c>
      <c r="DB24" s="45"/>
      <c r="DC24" s="36" t="n">
        <f aca="false">DB24*H24*30.4</f>
        <v>0</v>
      </c>
      <c r="DD24" s="36"/>
      <c r="DE24" s="45"/>
      <c r="DF24" s="36" t="n">
        <f aca="false">DE24*H24*30.4</f>
        <v>0</v>
      </c>
      <c r="DG24" s="45"/>
      <c r="DH24" s="36" t="n">
        <f aca="false">DG24*H24*30.4</f>
        <v>0</v>
      </c>
      <c r="DI24" s="45"/>
      <c r="DJ24" s="36" t="n">
        <f aca="false">DI24*H24*30.4</f>
        <v>0</v>
      </c>
      <c r="DK24" s="45"/>
      <c r="DL24" s="36" t="n">
        <f aca="false">DK24*H24*30.4</f>
        <v>0</v>
      </c>
      <c r="DM24" s="45"/>
      <c r="DN24" s="36" t="n">
        <f aca="false">DM24*H24*30.4</f>
        <v>0</v>
      </c>
      <c r="DO24" s="45"/>
      <c r="DP24" s="36" t="n">
        <f aca="false">DO24*H24*30.4</f>
        <v>0</v>
      </c>
      <c r="DQ24" s="45"/>
      <c r="DR24" s="36" t="n">
        <f aca="false">DQ24*H24*30.4</f>
        <v>0</v>
      </c>
      <c r="DS24" s="45"/>
      <c r="DT24" s="36" t="n">
        <f aca="false">DS24*H24*30.4</f>
        <v>0</v>
      </c>
      <c r="DU24" s="45"/>
      <c r="DV24" s="36" t="n">
        <f aca="false">DU24*H24*30.4</f>
        <v>0</v>
      </c>
      <c r="DW24" s="45"/>
      <c r="DX24" s="36" t="n">
        <f aca="false">DW24*H24*30.4</f>
        <v>0</v>
      </c>
      <c r="DY24" s="45"/>
      <c r="DZ24" s="36" t="n">
        <f aca="false">DY24*H24*30.4</f>
        <v>0</v>
      </c>
      <c r="EA24" s="45"/>
      <c r="EB24" s="36" t="n">
        <f aca="false">EA24*H24*30.4</f>
        <v>0</v>
      </c>
      <c r="EC24" s="36"/>
      <c r="ED24" s="45"/>
      <c r="EE24" s="36" t="n">
        <f aca="false">ED24*H24*30.4</f>
        <v>0</v>
      </c>
      <c r="EF24" s="45"/>
      <c r="EG24" s="36" t="n">
        <f aca="false">EF24*H24*30.4</f>
        <v>0</v>
      </c>
      <c r="EH24" s="45"/>
      <c r="EI24" s="36" t="n">
        <f aca="false">EH24*H24*30.4</f>
        <v>0</v>
      </c>
      <c r="EJ24" s="45"/>
      <c r="EK24" s="36" t="n">
        <f aca="false">EJ24*H24*30.4</f>
        <v>0</v>
      </c>
      <c r="EL24" s="45"/>
      <c r="EM24" s="36" t="n">
        <f aca="false">EL24*H24*30.4</f>
        <v>0</v>
      </c>
      <c r="EN24" s="45"/>
      <c r="EO24" s="36" t="n">
        <f aca="false">EN24*H24*30.4</f>
        <v>0</v>
      </c>
      <c r="EP24" s="45"/>
      <c r="EQ24" s="36" t="n">
        <f aca="false">EP24*H24*30.4</f>
        <v>0</v>
      </c>
      <c r="ER24" s="45"/>
      <c r="ES24" s="36" t="n">
        <f aca="false">ER24*H24*30.4</f>
        <v>0</v>
      </c>
      <c r="ET24" s="45"/>
      <c r="EU24" s="36" t="n">
        <f aca="false">ET24*H24*30.4</f>
        <v>0</v>
      </c>
      <c r="EV24" s="45"/>
      <c r="EW24" s="36" t="n">
        <f aca="false">EV24*H24*30.4</f>
        <v>0</v>
      </c>
      <c r="EX24" s="45"/>
      <c r="EY24" s="36" t="n">
        <f aca="false">EX24*H24*30.4</f>
        <v>0</v>
      </c>
      <c r="EZ24" s="45"/>
      <c r="FA24" s="36" t="n">
        <f aca="false">EZ24*H24*30.4</f>
        <v>0</v>
      </c>
      <c r="FB24" s="36"/>
      <c r="FC24" s="45"/>
      <c r="FD24" s="36" t="n">
        <f aca="false">FC24*H24*30.4</f>
        <v>0</v>
      </c>
      <c r="FE24" s="45"/>
      <c r="FF24" s="36" t="n">
        <f aca="false">FE24*H24*30.4</f>
        <v>0</v>
      </c>
      <c r="FG24" s="45"/>
      <c r="FH24" s="36" t="n">
        <f aca="false">FG24*H24*30.4</f>
        <v>0</v>
      </c>
      <c r="FI24" s="45"/>
      <c r="FJ24" s="36" t="n">
        <f aca="false">FI24*H24*30.4</f>
        <v>0</v>
      </c>
      <c r="FK24" s="45"/>
      <c r="FL24" s="36" t="n">
        <f aca="false">FK24*H24*30.4</f>
        <v>0</v>
      </c>
      <c r="FM24" s="45"/>
      <c r="FN24" s="36" t="n">
        <f aca="false">FM24*H24*30.4</f>
        <v>0</v>
      </c>
      <c r="FO24" s="45"/>
      <c r="FP24" s="36" t="n">
        <f aca="false">FO24*H24*30.4</f>
        <v>0</v>
      </c>
      <c r="FQ24" s="45"/>
      <c r="FR24" s="36" t="n">
        <f aca="false">FQ24*H24*30.4</f>
        <v>0</v>
      </c>
      <c r="FS24" s="45"/>
      <c r="FT24" s="36" t="n">
        <f aca="false">FS24*H24*30.4</f>
        <v>0</v>
      </c>
      <c r="FU24" s="45"/>
      <c r="FV24" s="36" t="n">
        <f aca="false">FU24*H24*30.4</f>
        <v>0</v>
      </c>
      <c r="FW24" s="45"/>
      <c r="FX24" s="36" t="n">
        <f aca="false">FW24*H24*30.4</f>
        <v>0</v>
      </c>
      <c r="FY24" s="45"/>
      <c r="FZ24" s="36" t="n">
        <f aca="false">FY24*H24*30.4</f>
        <v>0</v>
      </c>
      <c r="GA24" s="36"/>
      <c r="GB24" s="45"/>
      <c r="GC24" s="36" t="n">
        <f aca="false">GB24*H24*30.4</f>
        <v>0</v>
      </c>
      <c r="GD24" s="45"/>
      <c r="GE24" s="36" t="n">
        <f aca="false">GD24*H24*30.4</f>
        <v>0</v>
      </c>
      <c r="GF24" s="45"/>
      <c r="GG24" s="36" t="n">
        <f aca="false">GF24*H24*30.4</f>
        <v>0</v>
      </c>
      <c r="GH24" s="45"/>
      <c r="GI24" s="36" t="n">
        <f aca="false">GH24*H24*30.4</f>
        <v>0</v>
      </c>
      <c r="GJ24" s="45"/>
      <c r="GK24" s="36" t="n">
        <f aca="false">GJ24*H24*30.4</f>
        <v>0</v>
      </c>
      <c r="GL24" s="45"/>
      <c r="GM24" s="36" t="n">
        <f aca="false">GL24*H24*30.4</f>
        <v>0</v>
      </c>
      <c r="GN24" s="45"/>
      <c r="GO24" s="36" t="n">
        <f aca="false">GN24*H24*30.4</f>
        <v>0</v>
      </c>
      <c r="GP24" s="45"/>
      <c r="GQ24" s="36" t="n">
        <f aca="false">GP24*H24*30.4</f>
        <v>0</v>
      </c>
      <c r="GR24" s="45"/>
      <c r="GS24" s="36" t="n">
        <f aca="false">GR24*H24*30.4</f>
        <v>0</v>
      </c>
      <c r="GT24" s="45"/>
      <c r="GU24" s="36" t="n">
        <f aca="false">GT24*H24*30.4</f>
        <v>0</v>
      </c>
      <c r="GV24" s="45"/>
      <c r="GW24" s="36" t="n">
        <f aca="false">GV24*H24*30.4</f>
        <v>0</v>
      </c>
      <c r="GX24" s="45"/>
      <c r="GY24" s="36" t="n">
        <f aca="false">GX24*H24*30.4</f>
        <v>0</v>
      </c>
      <c r="GZ24" s="36"/>
      <c r="HA24" s="45"/>
      <c r="HB24" s="36" t="n">
        <f aca="false">HA24*H24*30.4</f>
        <v>0</v>
      </c>
      <c r="HC24" s="45"/>
      <c r="HD24" s="36" t="n">
        <f aca="false">HC24*H24*30.4</f>
        <v>0</v>
      </c>
      <c r="HE24" s="45"/>
      <c r="HF24" s="36" t="n">
        <f aca="false">HE24*H24*30.4</f>
        <v>0</v>
      </c>
      <c r="HG24" s="45"/>
      <c r="HH24" s="36" t="n">
        <f aca="false">HG24*H24*30.4</f>
        <v>0</v>
      </c>
      <c r="HI24" s="45"/>
      <c r="HJ24" s="36" t="n">
        <f aca="false">HI24*H24*30.4</f>
        <v>0</v>
      </c>
      <c r="HK24" s="45"/>
      <c r="HL24" s="36" t="n">
        <f aca="false">HK24*H24*30.4</f>
        <v>0</v>
      </c>
      <c r="HM24" s="45"/>
      <c r="HN24" s="36" t="n">
        <f aca="false">HM24*H24*30.4</f>
        <v>0</v>
      </c>
      <c r="HO24" s="45"/>
      <c r="HP24" s="36" t="n">
        <f aca="false">HO24*H24*30.4</f>
        <v>0</v>
      </c>
      <c r="HQ24" s="45"/>
      <c r="HR24" s="36" t="n">
        <f aca="false">HQ24*H24*30.4</f>
        <v>0</v>
      </c>
      <c r="HS24" s="45"/>
      <c r="HT24" s="36" t="n">
        <f aca="false">HS24*H24*30.4</f>
        <v>0</v>
      </c>
      <c r="HU24" s="45"/>
      <c r="HV24" s="36" t="n">
        <f aca="false">HU24*H24*30.4</f>
        <v>0</v>
      </c>
      <c r="HW24" s="45"/>
      <c r="HX24" s="36" t="n">
        <f aca="false">HW24*H24*30.4</f>
        <v>0</v>
      </c>
      <c r="HY24" s="45"/>
    </row>
    <row r="25" customFormat="false" ht="12.75" hidden="false" customHeight="false" outlineLevel="0" collapsed="false">
      <c r="A25" s="0" t="n">
        <v>27453</v>
      </c>
      <c r="B25" s="0" t="s">
        <v>40</v>
      </c>
      <c r="C25" s="25" t="n">
        <v>35000</v>
      </c>
      <c r="D25" s="26" t="n">
        <v>37622</v>
      </c>
      <c r="E25" s="26" t="n">
        <v>37986</v>
      </c>
      <c r="F25" s="0" t="s">
        <v>34</v>
      </c>
      <c r="G25" s="54"/>
      <c r="H25" s="28" t="n">
        <v>0</v>
      </c>
      <c r="I25" s="2"/>
      <c r="J25" s="33" t="n">
        <f aca="false">I25*H25*30.4</f>
        <v>0</v>
      </c>
      <c r="L25" s="25" t="n">
        <f aca="false">K25*H25*30.4</f>
        <v>0</v>
      </c>
      <c r="N25" s="25" t="n">
        <f aca="false">M25*H25*30.4</f>
        <v>0</v>
      </c>
      <c r="P25" s="25" t="n">
        <f aca="false">O25*H25*30.4</f>
        <v>0</v>
      </c>
      <c r="R25" s="25" t="n">
        <f aca="false">Q25*H25*30.4</f>
        <v>0</v>
      </c>
      <c r="T25" s="25" t="n">
        <f aca="false">S25*H25*30.4</f>
        <v>0</v>
      </c>
      <c r="V25" s="25" t="n">
        <f aca="false">U25*H25*30.4</f>
        <v>0</v>
      </c>
      <c r="X25" s="25" t="n">
        <f aca="false">W25*H25*30.4</f>
        <v>0</v>
      </c>
      <c r="Z25" s="25" t="n">
        <f aca="false">Y25*H25*30.4</f>
        <v>0</v>
      </c>
      <c r="AB25" s="25" t="n">
        <f aca="false">AA25*H25*30.4</f>
        <v>0</v>
      </c>
      <c r="AD25" s="25" t="n">
        <f aca="false">AC25*H25*30.4</f>
        <v>0</v>
      </c>
      <c r="AF25" s="25" t="n">
        <f aca="false">AE25*H25*30.4</f>
        <v>0</v>
      </c>
      <c r="AG25" s="25"/>
      <c r="AH25" s="25" t="n">
        <v>35000</v>
      </c>
      <c r="AI25" s="25" t="n">
        <f aca="false">AH25*H25*30.4</f>
        <v>0</v>
      </c>
      <c r="AJ25" s="25" t="n">
        <v>35000</v>
      </c>
      <c r="AK25" s="25" t="n">
        <f aca="false">AJ25*H25*30.4</f>
        <v>0</v>
      </c>
      <c r="AL25" s="25" t="n">
        <v>35000</v>
      </c>
      <c r="AM25" s="25" t="n">
        <f aca="false">AL25*H25*30.4</f>
        <v>0</v>
      </c>
      <c r="AN25" s="25" t="n">
        <v>35000</v>
      </c>
      <c r="AO25" s="25" t="n">
        <f aca="false">AN25*H25*30.4</f>
        <v>0</v>
      </c>
      <c r="AP25" s="25" t="n">
        <v>35000</v>
      </c>
      <c r="AQ25" s="25" t="n">
        <f aca="false">AP25*H25*30.4</f>
        <v>0</v>
      </c>
      <c r="AR25" s="25" t="n">
        <v>35000</v>
      </c>
      <c r="AS25" s="25" t="n">
        <f aca="false">AR25*H25*30.4</f>
        <v>0</v>
      </c>
      <c r="AT25" s="25" t="n">
        <v>35000</v>
      </c>
      <c r="AU25" s="25" t="n">
        <f aca="false">AT25*H25*30.4</f>
        <v>0</v>
      </c>
      <c r="AV25" s="25" t="n">
        <v>35000</v>
      </c>
      <c r="AW25" s="25" t="n">
        <f aca="false">AV25*H25*30.4</f>
        <v>0</v>
      </c>
      <c r="AX25" s="25" t="n">
        <v>35000</v>
      </c>
      <c r="AY25" s="25" t="n">
        <f aca="false">AX25*H25*30.4</f>
        <v>0</v>
      </c>
      <c r="AZ25" s="25" t="n">
        <v>35000</v>
      </c>
      <c r="BA25" s="25" t="n">
        <f aca="false">AZ25*H25*30.4</f>
        <v>0</v>
      </c>
      <c r="BB25" s="25" t="n">
        <v>35000</v>
      </c>
      <c r="BC25" s="25" t="n">
        <f aca="false">BB25*H25*30.4</f>
        <v>0</v>
      </c>
      <c r="BD25" s="25" t="n">
        <v>35000</v>
      </c>
      <c r="BE25" s="25" t="n">
        <f aca="false">BD25*H25*30.4</f>
        <v>0</v>
      </c>
      <c r="BF25" s="25"/>
      <c r="BH25" s="25" t="n">
        <f aca="false">BG25*H25*30.4</f>
        <v>0</v>
      </c>
      <c r="BJ25" s="25" t="n">
        <f aca="false">BI25*H25*30.4</f>
        <v>0</v>
      </c>
      <c r="BL25" s="25" t="n">
        <f aca="false">BK25*H25*30.4</f>
        <v>0</v>
      </c>
      <c r="BN25" s="25" t="n">
        <f aca="false">BM25*H25*30.4</f>
        <v>0</v>
      </c>
      <c r="BP25" s="25" t="n">
        <f aca="false">BO25*H25*30.4</f>
        <v>0</v>
      </c>
      <c r="BR25" s="25" t="n">
        <f aca="false">BQ25*H25*30.4</f>
        <v>0</v>
      </c>
      <c r="BT25" s="25" t="n">
        <f aca="false">BS25*H25*30.4</f>
        <v>0</v>
      </c>
      <c r="BV25" s="25" t="n">
        <f aca="false">BU25*H25*30.4</f>
        <v>0</v>
      </c>
      <c r="BX25" s="25" t="n">
        <f aca="false">BW25*H25*30.4</f>
        <v>0</v>
      </c>
      <c r="BZ25" s="31" t="n">
        <f aca="false">BY25*H25*30.4</f>
        <v>0</v>
      </c>
      <c r="CB25" s="25" t="n">
        <f aca="false">CA25*H25*30.4</f>
        <v>0</v>
      </c>
      <c r="CD25" s="25" t="n">
        <f aca="false">CC25*H25*30.4</f>
        <v>0</v>
      </c>
      <c r="CE25" s="25"/>
      <c r="CG25" s="25" t="n">
        <f aca="false">CF25*H25*30.4</f>
        <v>0</v>
      </c>
      <c r="CI25" s="25" t="n">
        <f aca="false">CH25*H25*30.4</f>
        <v>0</v>
      </c>
      <c r="CK25" s="25" t="n">
        <f aca="false">CJ25*H25*30.4</f>
        <v>0</v>
      </c>
      <c r="CM25" s="25" t="n">
        <f aca="false">CL25*H25*30.4</f>
        <v>0</v>
      </c>
      <c r="CO25" s="25" t="n">
        <f aca="false">CN25*H25*30.4</f>
        <v>0</v>
      </c>
      <c r="CQ25" s="25" t="n">
        <f aca="false">CP25*H25*30.4</f>
        <v>0</v>
      </c>
      <c r="CS25" s="25" t="n">
        <f aca="false">CR25*H25*30.4</f>
        <v>0</v>
      </c>
      <c r="CU25" s="25" t="n">
        <f aca="false">CT25*H25*30.4</f>
        <v>0</v>
      </c>
      <c r="CW25" s="25" t="n">
        <f aca="false">CV25*H25*30.4</f>
        <v>0</v>
      </c>
      <c r="CY25" s="25" t="n">
        <f aca="false">CX25*H25*30.4</f>
        <v>0</v>
      </c>
      <c r="DA25" s="36" t="n">
        <f aca="false">CZ25*H25*30.4</f>
        <v>0</v>
      </c>
      <c r="DB25" s="45"/>
      <c r="DC25" s="36" t="n">
        <f aca="false">DB25*H25*30.4</f>
        <v>0</v>
      </c>
      <c r="DD25" s="36"/>
      <c r="DE25" s="45"/>
      <c r="DF25" s="36" t="n">
        <f aca="false">DE25*H25*30.4</f>
        <v>0</v>
      </c>
      <c r="DG25" s="45"/>
      <c r="DH25" s="36" t="n">
        <f aca="false">DG25*H25*30.4</f>
        <v>0</v>
      </c>
      <c r="DI25" s="45"/>
      <c r="DJ25" s="36" t="n">
        <f aca="false">DI25*H25*30.4</f>
        <v>0</v>
      </c>
      <c r="DK25" s="45"/>
      <c r="DL25" s="36" t="n">
        <f aca="false">DK25*H25*30.4</f>
        <v>0</v>
      </c>
      <c r="DM25" s="45"/>
      <c r="DN25" s="36" t="n">
        <f aca="false">DM25*H25*30.4</f>
        <v>0</v>
      </c>
      <c r="DO25" s="45"/>
      <c r="DP25" s="36" t="n">
        <f aca="false">DO25*H25*30.4</f>
        <v>0</v>
      </c>
      <c r="DQ25" s="45"/>
      <c r="DR25" s="36" t="n">
        <f aca="false">DQ25*H25*30.4</f>
        <v>0</v>
      </c>
      <c r="DS25" s="45"/>
      <c r="DT25" s="36" t="n">
        <f aca="false">DS25*H25*30.4</f>
        <v>0</v>
      </c>
      <c r="DU25" s="45"/>
      <c r="DV25" s="36" t="n">
        <f aca="false">DU25*H25*30.4</f>
        <v>0</v>
      </c>
      <c r="DW25" s="45"/>
      <c r="DX25" s="36" t="n">
        <f aca="false">DW25*H25*30.4</f>
        <v>0</v>
      </c>
      <c r="DY25" s="45"/>
      <c r="DZ25" s="36" t="n">
        <f aca="false">DY25*H25*30.4</f>
        <v>0</v>
      </c>
      <c r="EA25" s="45"/>
      <c r="EB25" s="36" t="n">
        <f aca="false">EA25*H25*30.4</f>
        <v>0</v>
      </c>
      <c r="EC25" s="36"/>
      <c r="ED25" s="45"/>
      <c r="EE25" s="36" t="n">
        <f aca="false">ED25*H25*30.4</f>
        <v>0</v>
      </c>
      <c r="EF25" s="45"/>
      <c r="EG25" s="36" t="n">
        <f aca="false">EF25*H25*30.4</f>
        <v>0</v>
      </c>
      <c r="EH25" s="45"/>
      <c r="EI25" s="36" t="n">
        <f aca="false">EH25*H25*30.4</f>
        <v>0</v>
      </c>
      <c r="EJ25" s="45"/>
      <c r="EK25" s="36" t="n">
        <f aca="false">EJ25*H25*30.4</f>
        <v>0</v>
      </c>
      <c r="EL25" s="45"/>
      <c r="EM25" s="36" t="n">
        <f aca="false">EL25*H25*30.4</f>
        <v>0</v>
      </c>
      <c r="EN25" s="45"/>
      <c r="EO25" s="36" t="n">
        <f aca="false">EN25*H25*30.4</f>
        <v>0</v>
      </c>
      <c r="EP25" s="45"/>
      <c r="EQ25" s="36" t="n">
        <f aca="false">EP25*H25*30.4</f>
        <v>0</v>
      </c>
      <c r="ER25" s="45"/>
      <c r="ES25" s="36" t="n">
        <f aca="false">ER25*H25*30.4</f>
        <v>0</v>
      </c>
      <c r="ET25" s="45"/>
      <c r="EU25" s="36" t="n">
        <f aca="false">ET25*H25*30.4</f>
        <v>0</v>
      </c>
      <c r="EV25" s="45"/>
      <c r="EW25" s="36" t="n">
        <f aca="false">EV25*H25*30.4</f>
        <v>0</v>
      </c>
      <c r="EX25" s="45"/>
      <c r="EY25" s="36" t="n">
        <f aca="false">EX25*H25*30.4</f>
        <v>0</v>
      </c>
      <c r="EZ25" s="45"/>
      <c r="FA25" s="36" t="n">
        <f aca="false">EZ25*H25*30.4</f>
        <v>0</v>
      </c>
      <c r="FB25" s="36"/>
      <c r="FC25" s="45"/>
      <c r="FD25" s="36" t="n">
        <f aca="false">FC25*H25*30.4</f>
        <v>0</v>
      </c>
      <c r="FE25" s="45"/>
      <c r="FF25" s="36" t="n">
        <f aca="false">FE25*H25*30.4</f>
        <v>0</v>
      </c>
      <c r="FG25" s="45"/>
      <c r="FH25" s="36" t="n">
        <f aca="false">FG25*H25*30.4</f>
        <v>0</v>
      </c>
      <c r="FI25" s="45"/>
      <c r="FJ25" s="36" t="n">
        <f aca="false">FI25*H25*30.4</f>
        <v>0</v>
      </c>
      <c r="FK25" s="45"/>
      <c r="FL25" s="36" t="n">
        <f aca="false">FK25*H25*30.4</f>
        <v>0</v>
      </c>
      <c r="FM25" s="45"/>
      <c r="FN25" s="36" t="n">
        <f aca="false">FM25*H25*30.4</f>
        <v>0</v>
      </c>
      <c r="FO25" s="45"/>
      <c r="FP25" s="36" t="n">
        <f aca="false">FO25*H25*30.4</f>
        <v>0</v>
      </c>
      <c r="FQ25" s="45"/>
      <c r="FR25" s="36" t="n">
        <f aca="false">FQ25*H25*30.4</f>
        <v>0</v>
      </c>
      <c r="FS25" s="45"/>
      <c r="FT25" s="36" t="n">
        <f aca="false">FS25*H25*30.4</f>
        <v>0</v>
      </c>
      <c r="FU25" s="45"/>
      <c r="FV25" s="36" t="n">
        <f aca="false">FU25*H25*30.4</f>
        <v>0</v>
      </c>
      <c r="FW25" s="45"/>
      <c r="FX25" s="36" t="n">
        <f aca="false">FW25*H25*30.4</f>
        <v>0</v>
      </c>
      <c r="FY25" s="45"/>
      <c r="FZ25" s="36" t="n">
        <f aca="false">FY25*H25*30.4</f>
        <v>0</v>
      </c>
      <c r="GA25" s="36"/>
      <c r="GB25" s="45"/>
      <c r="GC25" s="36" t="n">
        <f aca="false">GB25*H25*30.4</f>
        <v>0</v>
      </c>
      <c r="GD25" s="45"/>
      <c r="GE25" s="36" t="n">
        <f aca="false">GD25*H25*30.4</f>
        <v>0</v>
      </c>
      <c r="GF25" s="45"/>
      <c r="GG25" s="36" t="n">
        <f aca="false">GF25*H25*30.4</f>
        <v>0</v>
      </c>
      <c r="GH25" s="45"/>
      <c r="GI25" s="36" t="n">
        <f aca="false">GH25*H25*30.4</f>
        <v>0</v>
      </c>
      <c r="GJ25" s="45"/>
      <c r="GK25" s="36" t="n">
        <f aca="false">GJ25*H25*30.4</f>
        <v>0</v>
      </c>
      <c r="GL25" s="45"/>
      <c r="GM25" s="36" t="n">
        <f aca="false">GL25*H25*30.4</f>
        <v>0</v>
      </c>
      <c r="GN25" s="45"/>
      <c r="GO25" s="36" t="n">
        <f aca="false">GN25*H25*30.4</f>
        <v>0</v>
      </c>
      <c r="GP25" s="45"/>
      <c r="GQ25" s="36" t="n">
        <f aca="false">GP25*H25*30.4</f>
        <v>0</v>
      </c>
      <c r="GR25" s="45"/>
      <c r="GS25" s="36" t="n">
        <f aca="false">GR25*H25*30.4</f>
        <v>0</v>
      </c>
      <c r="GT25" s="45"/>
      <c r="GU25" s="36" t="n">
        <f aca="false">GT25*H25*30.4</f>
        <v>0</v>
      </c>
      <c r="GV25" s="45"/>
      <c r="GW25" s="36" t="n">
        <f aca="false">GV25*H25*30.4</f>
        <v>0</v>
      </c>
      <c r="GX25" s="45"/>
      <c r="GY25" s="36" t="n">
        <f aca="false">GX25*H25*30.4</f>
        <v>0</v>
      </c>
      <c r="GZ25" s="36"/>
      <c r="HA25" s="45"/>
      <c r="HB25" s="36" t="n">
        <f aca="false">HA25*H25*30.4</f>
        <v>0</v>
      </c>
      <c r="HC25" s="45"/>
      <c r="HD25" s="36" t="n">
        <f aca="false">HC25*H25*30.4</f>
        <v>0</v>
      </c>
      <c r="HE25" s="45"/>
      <c r="HF25" s="36" t="n">
        <f aca="false">HE25*H25*30.4</f>
        <v>0</v>
      </c>
      <c r="HG25" s="45"/>
      <c r="HH25" s="36" t="n">
        <f aca="false">HG25*H25*30.4</f>
        <v>0</v>
      </c>
      <c r="HI25" s="45"/>
      <c r="HJ25" s="36" t="n">
        <f aca="false">HI25*H25*30.4</f>
        <v>0</v>
      </c>
      <c r="HK25" s="45"/>
      <c r="HL25" s="36" t="n">
        <f aca="false">HK25*H25*30.4</f>
        <v>0</v>
      </c>
      <c r="HM25" s="45"/>
      <c r="HN25" s="36" t="n">
        <f aca="false">HM25*H25*30.4</f>
        <v>0</v>
      </c>
      <c r="HO25" s="45"/>
      <c r="HP25" s="36" t="n">
        <f aca="false">HO25*H25*30.4</f>
        <v>0</v>
      </c>
      <c r="HQ25" s="45"/>
      <c r="HR25" s="36" t="n">
        <f aca="false">HQ25*H25*30.4</f>
        <v>0</v>
      </c>
      <c r="HS25" s="45"/>
      <c r="HT25" s="36" t="n">
        <f aca="false">HS25*H25*30.4</f>
        <v>0</v>
      </c>
      <c r="HU25" s="45"/>
      <c r="HV25" s="36" t="n">
        <f aca="false">HU25*H25*30.4</f>
        <v>0</v>
      </c>
      <c r="HW25" s="45"/>
      <c r="HX25" s="36" t="n">
        <f aca="false">HW25*H25*30.4</f>
        <v>0</v>
      </c>
      <c r="HY25" s="45"/>
    </row>
    <row r="26" customFormat="false" ht="13.5" hidden="false" customHeight="false" outlineLevel="0" collapsed="false">
      <c r="A26" s="0" t="n">
        <v>27458</v>
      </c>
      <c r="B26" s="0" t="s">
        <v>42</v>
      </c>
      <c r="C26" s="25" t="n">
        <v>14000</v>
      </c>
      <c r="D26" s="26" t="n">
        <v>37622</v>
      </c>
      <c r="E26" s="26" t="n">
        <v>38717</v>
      </c>
      <c r="F26" s="0" t="s">
        <v>34</v>
      </c>
      <c r="G26" s="54"/>
      <c r="H26" s="28" t="n">
        <v>0</v>
      </c>
      <c r="I26" s="2"/>
      <c r="J26" s="33" t="n">
        <f aca="false">I26*H26*30.4</f>
        <v>0</v>
      </c>
      <c r="L26" s="25" t="n">
        <f aca="false">K26*H26*30.4</f>
        <v>0</v>
      </c>
      <c r="N26" s="25" t="n">
        <f aca="false">M26*H26*30.4</f>
        <v>0</v>
      </c>
      <c r="P26" s="25" t="n">
        <f aca="false">O26*H26*30.4</f>
        <v>0</v>
      </c>
      <c r="R26" s="25" t="n">
        <f aca="false">Q26*H26*30.4</f>
        <v>0</v>
      </c>
      <c r="T26" s="25" t="n">
        <f aca="false">S26*H26*30.4</f>
        <v>0</v>
      </c>
      <c r="V26" s="25" t="n">
        <f aca="false">U26*H26*30.4</f>
        <v>0</v>
      </c>
      <c r="X26" s="25" t="n">
        <f aca="false">W26*H26*30.4</f>
        <v>0</v>
      </c>
      <c r="Z26" s="25" t="n">
        <f aca="false">Y26*H26*30.4</f>
        <v>0</v>
      </c>
      <c r="AB26" s="25" t="n">
        <f aca="false">AA26*H26*30.4</f>
        <v>0</v>
      </c>
      <c r="AD26" s="25" t="n">
        <f aca="false">AC26*H26*30.4</f>
        <v>0</v>
      </c>
      <c r="AF26" s="25" t="n">
        <f aca="false">AE26*H26*30.4</f>
        <v>0</v>
      </c>
      <c r="AG26" s="25"/>
      <c r="AH26" s="25" t="n">
        <v>14000</v>
      </c>
      <c r="AI26" s="25" t="n">
        <f aca="false">AH26*H26*30.4</f>
        <v>0</v>
      </c>
      <c r="AJ26" s="25" t="n">
        <v>14000</v>
      </c>
      <c r="AK26" s="25" t="n">
        <f aca="false">AJ26*H26*30.4</f>
        <v>0</v>
      </c>
      <c r="AL26" s="25" t="n">
        <v>14000</v>
      </c>
      <c r="AM26" s="25" t="n">
        <f aca="false">AL26*H26*30.4</f>
        <v>0</v>
      </c>
      <c r="AN26" s="25" t="n">
        <v>14000</v>
      </c>
      <c r="AO26" s="25" t="n">
        <f aca="false">AN26*H26*30.4</f>
        <v>0</v>
      </c>
      <c r="AP26" s="25" t="n">
        <v>14000</v>
      </c>
      <c r="AQ26" s="25" t="n">
        <f aca="false">AP26*H26*30.4</f>
        <v>0</v>
      </c>
      <c r="AR26" s="25" t="n">
        <v>14000</v>
      </c>
      <c r="AS26" s="25" t="n">
        <f aca="false">AR26*H26*30.4</f>
        <v>0</v>
      </c>
      <c r="AT26" s="25" t="n">
        <v>14000</v>
      </c>
      <c r="AU26" s="25" t="n">
        <f aca="false">AT26*H26*30.4</f>
        <v>0</v>
      </c>
      <c r="AV26" s="25" t="n">
        <v>14000</v>
      </c>
      <c r="AW26" s="25" t="n">
        <f aca="false">AV26*H26*30.4</f>
        <v>0</v>
      </c>
      <c r="AX26" s="25" t="n">
        <v>14000</v>
      </c>
      <c r="AY26" s="25" t="n">
        <f aca="false">AX26*H26*30.4</f>
        <v>0</v>
      </c>
      <c r="AZ26" s="25" t="n">
        <v>14000</v>
      </c>
      <c r="BA26" s="25" t="n">
        <f aca="false">AZ26*H26*30.4</f>
        <v>0</v>
      </c>
      <c r="BB26" s="25" t="n">
        <v>14000</v>
      </c>
      <c r="BC26" s="25" t="n">
        <f aca="false">BB26*H26*30.4</f>
        <v>0</v>
      </c>
      <c r="BD26" s="25" t="n">
        <v>14000</v>
      </c>
      <c r="BE26" s="25" t="n">
        <f aca="false">BD26*H26*30.4</f>
        <v>0</v>
      </c>
      <c r="BF26" s="25"/>
      <c r="BG26" s="25" t="n">
        <v>14000</v>
      </c>
      <c r="BH26" s="25" t="n">
        <f aca="false">BG26*H26*30.4</f>
        <v>0</v>
      </c>
      <c r="BI26" s="25" t="n">
        <v>14000</v>
      </c>
      <c r="BJ26" s="25" t="n">
        <f aca="false">BI26*H26*30.4</f>
        <v>0</v>
      </c>
      <c r="BK26" s="25" t="n">
        <v>14000</v>
      </c>
      <c r="BL26" s="25" t="n">
        <f aca="false">BK26*H26*30.4</f>
        <v>0</v>
      </c>
      <c r="BM26" s="25" t="n">
        <v>14000</v>
      </c>
      <c r="BN26" s="25" t="n">
        <f aca="false">BM26*H26*30.4</f>
        <v>0</v>
      </c>
      <c r="BO26" s="25" t="n">
        <v>14000</v>
      </c>
      <c r="BP26" s="25" t="n">
        <f aca="false">BO26*H26*30.4</f>
        <v>0</v>
      </c>
      <c r="BQ26" s="25" t="n">
        <v>14000</v>
      </c>
      <c r="BR26" s="25" t="n">
        <f aca="false">BQ26*H26*30.4</f>
        <v>0</v>
      </c>
      <c r="BS26" s="25" t="n">
        <v>14000</v>
      </c>
      <c r="BT26" s="25" t="n">
        <f aca="false">BS26*H26*30.4</f>
        <v>0</v>
      </c>
      <c r="BU26" s="25" t="n">
        <v>14000</v>
      </c>
      <c r="BV26" s="25" t="n">
        <f aca="false">BU26*H26*30.4</f>
        <v>0</v>
      </c>
      <c r="BW26" s="25" t="n">
        <v>14000</v>
      </c>
      <c r="BX26" s="25" t="n">
        <f aca="false">BW26*H26*30.4</f>
        <v>0</v>
      </c>
      <c r="BY26" s="25" t="n">
        <v>14000</v>
      </c>
      <c r="BZ26" s="31" t="n">
        <f aca="false">BY26*H26*30.4</f>
        <v>0</v>
      </c>
      <c r="CA26" s="25" t="n">
        <v>14000</v>
      </c>
      <c r="CB26" s="25" t="n">
        <f aca="false">CA26*H26*30.4</f>
        <v>0</v>
      </c>
      <c r="CC26" s="25" t="n">
        <v>14000</v>
      </c>
      <c r="CD26" s="25" t="n">
        <f aca="false">CC26*H26*30.4</f>
        <v>0</v>
      </c>
      <c r="CE26" s="25"/>
      <c r="CF26" s="25" t="n">
        <v>14000</v>
      </c>
      <c r="CG26" s="25" t="n">
        <f aca="false">CF26*H26*30.4</f>
        <v>0</v>
      </c>
      <c r="CH26" s="25" t="n">
        <v>14000</v>
      </c>
      <c r="CI26" s="25" t="n">
        <f aca="false">CH26*H26*30.4</f>
        <v>0</v>
      </c>
      <c r="CJ26" s="25" t="n">
        <v>14000</v>
      </c>
      <c r="CK26" s="25" t="n">
        <f aca="false">CJ26*H26*30.4</f>
        <v>0</v>
      </c>
      <c r="CL26" s="25" t="n">
        <v>14000</v>
      </c>
      <c r="CM26" s="25" t="n">
        <f aca="false">CL26*H26*30.4</f>
        <v>0</v>
      </c>
      <c r="CN26" s="25" t="n">
        <v>14000</v>
      </c>
      <c r="CO26" s="25" t="n">
        <f aca="false">CN26*H26*30.4</f>
        <v>0</v>
      </c>
      <c r="CP26" s="25" t="n">
        <v>14000</v>
      </c>
      <c r="CQ26" s="25" t="n">
        <f aca="false">CP26*H26*30.4</f>
        <v>0</v>
      </c>
      <c r="CR26" s="25" t="n">
        <v>14000</v>
      </c>
      <c r="CS26" s="25" t="n">
        <f aca="false">CR26*H26*30.4</f>
        <v>0</v>
      </c>
      <c r="CT26" s="25" t="n">
        <v>14000</v>
      </c>
      <c r="CU26" s="25" t="n">
        <f aca="false">CT26*H26*30.4</f>
        <v>0</v>
      </c>
      <c r="CV26" s="25" t="n">
        <v>14000</v>
      </c>
      <c r="CW26" s="25" t="n">
        <f aca="false">CV26*H26*30.4</f>
        <v>0</v>
      </c>
      <c r="CX26" s="25" t="n">
        <v>14000</v>
      </c>
      <c r="CY26" s="25" t="n">
        <f aca="false">CX26*H26*30.4</f>
        <v>0</v>
      </c>
      <c r="CZ26" s="25" t="n">
        <v>14000</v>
      </c>
      <c r="DA26" s="36" t="n">
        <f aca="false">CZ26*H26*30.4</f>
        <v>0</v>
      </c>
      <c r="DB26" s="36" t="n">
        <v>14000</v>
      </c>
      <c r="DC26" s="36" t="n">
        <f aca="false">DB26*H26*30.4</f>
        <v>0</v>
      </c>
      <c r="DD26" s="36"/>
      <c r="DE26" s="45"/>
      <c r="DF26" s="36" t="n">
        <f aca="false">DE26*H26*30.4</f>
        <v>0</v>
      </c>
      <c r="DG26" s="45"/>
      <c r="DH26" s="36" t="n">
        <f aca="false">DG26*H26*30.4</f>
        <v>0</v>
      </c>
      <c r="DI26" s="45"/>
      <c r="DJ26" s="36" t="n">
        <f aca="false">DI26*H26*30.4</f>
        <v>0</v>
      </c>
      <c r="DK26" s="45"/>
      <c r="DL26" s="36" t="n">
        <f aca="false">DK26*H26*30.4</f>
        <v>0</v>
      </c>
      <c r="DM26" s="45"/>
      <c r="DN26" s="36" t="n">
        <f aca="false">DM26*H26*30.4</f>
        <v>0</v>
      </c>
      <c r="DO26" s="45"/>
      <c r="DP26" s="36" t="n">
        <f aca="false">DO26*H26*30.4</f>
        <v>0</v>
      </c>
      <c r="DQ26" s="45"/>
      <c r="DR26" s="36" t="n">
        <f aca="false">DQ26*H26*30.4</f>
        <v>0</v>
      </c>
      <c r="DS26" s="45"/>
      <c r="DT26" s="36" t="n">
        <f aca="false">DS26*H26*30.4</f>
        <v>0</v>
      </c>
      <c r="DU26" s="45"/>
      <c r="DV26" s="36" t="n">
        <f aca="false">DU26*H26*30.4</f>
        <v>0</v>
      </c>
      <c r="DW26" s="45"/>
      <c r="DX26" s="36" t="n">
        <f aca="false">DW26*H26*30.4</f>
        <v>0</v>
      </c>
      <c r="DY26" s="45"/>
      <c r="DZ26" s="36" t="n">
        <f aca="false">DY26*H26*30.4</f>
        <v>0</v>
      </c>
      <c r="EA26" s="45"/>
      <c r="EB26" s="36" t="n">
        <f aca="false">EA26*H26*30.4</f>
        <v>0</v>
      </c>
      <c r="EC26" s="36"/>
      <c r="ED26" s="45"/>
      <c r="EE26" s="36" t="n">
        <f aca="false">ED26*H26*30.4</f>
        <v>0</v>
      </c>
      <c r="EF26" s="45"/>
      <c r="EG26" s="36" t="n">
        <f aca="false">EF26*H26*30.4</f>
        <v>0</v>
      </c>
      <c r="EH26" s="45"/>
      <c r="EI26" s="36" t="n">
        <f aca="false">EH26*H26*30.4</f>
        <v>0</v>
      </c>
      <c r="EJ26" s="45"/>
      <c r="EK26" s="36" t="n">
        <f aca="false">EJ26*H26*30.4</f>
        <v>0</v>
      </c>
      <c r="EL26" s="45"/>
      <c r="EM26" s="36" t="n">
        <f aca="false">EL26*H26*30.4</f>
        <v>0</v>
      </c>
      <c r="EN26" s="45"/>
      <c r="EO26" s="36" t="n">
        <f aca="false">EN26*H26*30.4</f>
        <v>0</v>
      </c>
      <c r="EP26" s="45"/>
      <c r="EQ26" s="36" t="n">
        <f aca="false">EP26*H26*30.4</f>
        <v>0</v>
      </c>
      <c r="ER26" s="45"/>
      <c r="ES26" s="36" t="n">
        <f aca="false">ER26*H26*30.4</f>
        <v>0</v>
      </c>
      <c r="ET26" s="45"/>
      <c r="EU26" s="36" t="n">
        <f aca="false">ET26*H26*30.4</f>
        <v>0</v>
      </c>
      <c r="EV26" s="45"/>
      <c r="EW26" s="36" t="n">
        <f aca="false">EV26*H26*30.4</f>
        <v>0</v>
      </c>
      <c r="EX26" s="45"/>
      <c r="EY26" s="36" t="n">
        <f aca="false">EX26*H26*30.4</f>
        <v>0</v>
      </c>
      <c r="EZ26" s="45"/>
      <c r="FA26" s="36" t="n">
        <f aca="false">EZ26*H26*30.4</f>
        <v>0</v>
      </c>
      <c r="FB26" s="36"/>
      <c r="FC26" s="45"/>
      <c r="FD26" s="36" t="n">
        <f aca="false">FC26*H26*30.4</f>
        <v>0</v>
      </c>
      <c r="FE26" s="45"/>
      <c r="FF26" s="36" t="n">
        <f aca="false">FE26*H26*30.4</f>
        <v>0</v>
      </c>
      <c r="FG26" s="45"/>
      <c r="FH26" s="36" t="n">
        <f aca="false">FG26*H26*30.4</f>
        <v>0</v>
      </c>
      <c r="FI26" s="45"/>
      <c r="FJ26" s="36" t="n">
        <f aca="false">FI26*H26*30.4</f>
        <v>0</v>
      </c>
      <c r="FK26" s="45"/>
      <c r="FL26" s="36" t="n">
        <f aca="false">FK26*H26*30.4</f>
        <v>0</v>
      </c>
      <c r="FM26" s="45"/>
      <c r="FN26" s="36" t="n">
        <f aca="false">FM26*H26*30.4</f>
        <v>0</v>
      </c>
      <c r="FO26" s="45"/>
      <c r="FP26" s="36" t="n">
        <f aca="false">FO26*H26*30.4</f>
        <v>0</v>
      </c>
      <c r="FQ26" s="45"/>
      <c r="FR26" s="36" t="n">
        <f aca="false">FQ26*H26*30.4</f>
        <v>0</v>
      </c>
      <c r="FS26" s="45"/>
      <c r="FT26" s="36" t="n">
        <f aca="false">FS26*H26*30.4</f>
        <v>0</v>
      </c>
      <c r="FU26" s="45"/>
      <c r="FV26" s="36" t="n">
        <f aca="false">FU26*H26*30.4</f>
        <v>0</v>
      </c>
      <c r="FW26" s="45"/>
      <c r="FX26" s="36" t="n">
        <f aca="false">FW26*H26*30.4</f>
        <v>0</v>
      </c>
      <c r="FY26" s="45"/>
      <c r="FZ26" s="36" t="n">
        <f aca="false">FY26*H26*30.4</f>
        <v>0</v>
      </c>
      <c r="GA26" s="36"/>
      <c r="GB26" s="45"/>
      <c r="GC26" s="36" t="n">
        <f aca="false">GB26*H26*30.4</f>
        <v>0</v>
      </c>
      <c r="GD26" s="45"/>
      <c r="GE26" s="36" t="n">
        <f aca="false">GD26*H26*30.4</f>
        <v>0</v>
      </c>
      <c r="GF26" s="45"/>
      <c r="GG26" s="36" t="n">
        <f aca="false">GF26*H26*30.4</f>
        <v>0</v>
      </c>
      <c r="GH26" s="45"/>
      <c r="GI26" s="36" t="n">
        <f aca="false">GH26*H26*30.4</f>
        <v>0</v>
      </c>
      <c r="GJ26" s="45"/>
      <c r="GK26" s="36" t="n">
        <f aca="false">GJ26*H26*30.4</f>
        <v>0</v>
      </c>
      <c r="GL26" s="45"/>
      <c r="GM26" s="36" t="n">
        <f aca="false">GL26*H26*30.4</f>
        <v>0</v>
      </c>
      <c r="GN26" s="45"/>
      <c r="GO26" s="36" t="n">
        <f aca="false">GN26*H26*30.4</f>
        <v>0</v>
      </c>
      <c r="GP26" s="45"/>
      <c r="GQ26" s="36" t="n">
        <f aca="false">GP26*H26*30.4</f>
        <v>0</v>
      </c>
      <c r="GR26" s="45"/>
      <c r="GS26" s="36" t="n">
        <f aca="false">GR26*H26*30.4</f>
        <v>0</v>
      </c>
      <c r="GT26" s="45"/>
      <c r="GU26" s="36" t="n">
        <f aca="false">GT26*H26*30.4</f>
        <v>0</v>
      </c>
      <c r="GV26" s="45"/>
      <c r="GW26" s="36" t="n">
        <f aca="false">GV26*H26*30.4</f>
        <v>0</v>
      </c>
      <c r="GX26" s="45"/>
      <c r="GY26" s="36" t="n">
        <f aca="false">GX26*H26*30.4</f>
        <v>0</v>
      </c>
      <c r="GZ26" s="36"/>
      <c r="HA26" s="45"/>
      <c r="HB26" s="36" t="n">
        <f aca="false">HA26*H26*30.4</f>
        <v>0</v>
      </c>
      <c r="HC26" s="45"/>
      <c r="HD26" s="36" t="n">
        <f aca="false">HC26*H26*30.4</f>
        <v>0</v>
      </c>
      <c r="HE26" s="45"/>
      <c r="HF26" s="36" t="n">
        <f aca="false">HE26*H26*30.4</f>
        <v>0</v>
      </c>
      <c r="HG26" s="45"/>
      <c r="HH26" s="36" t="n">
        <f aca="false">HG26*H26*30.4</f>
        <v>0</v>
      </c>
      <c r="HI26" s="45"/>
      <c r="HJ26" s="36" t="n">
        <f aca="false">HI26*H26*30.4</f>
        <v>0</v>
      </c>
      <c r="HK26" s="45"/>
      <c r="HL26" s="36" t="n">
        <f aca="false">HK26*H26*30.4</f>
        <v>0</v>
      </c>
      <c r="HM26" s="45"/>
      <c r="HN26" s="36" t="n">
        <f aca="false">HM26*H26*30.4</f>
        <v>0</v>
      </c>
      <c r="HO26" s="45"/>
      <c r="HP26" s="36" t="n">
        <f aca="false">HO26*H26*30.4</f>
        <v>0</v>
      </c>
      <c r="HQ26" s="45"/>
      <c r="HR26" s="36" t="n">
        <f aca="false">HQ26*H26*30.4</f>
        <v>0</v>
      </c>
      <c r="HS26" s="45"/>
      <c r="HT26" s="36" t="n">
        <f aca="false">HS26*H26*30.4</f>
        <v>0</v>
      </c>
      <c r="HU26" s="45"/>
      <c r="HV26" s="36" t="n">
        <f aca="false">HU26*H26*30.4</f>
        <v>0</v>
      </c>
      <c r="HW26" s="45"/>
      <c r="HX26" s="36" t="n">
        <f aca="false">HW26*H26*30.4</f>
        <v>0</v>
      </c>
      <c r="HY26" s="45"/>
    </row>
    <row r="27" customFormat="false" ht="13.5" hidden="false" customHeight="false" outlineLevel="0" collapsed="false">
      <c r="A27" s="0" t="n">
        <v>27566</v>
      </c>
      <c r="B27" s="0" t="s">
        <v>20</v>
      </c>
      <c r="C27" s="25" t="n">
        <v>20000</v>
      </c>
      <c r="D27" s="26" t="n">
        <v>37316</v>
      </c>
      <c r="E27" s="26" t="n">
        <v>39172</v>
      </c>
      <c r="F27" s="0" t="s">
        <v>19</v>
      </c>
      <c r="G27" s="27" t="n">
        <v>38807</v>
      </c>
      <c r="H27" s="28" t="n">
        <v>0</v>
      </c>
      <c r="I27" s="2"/>
      <c r="J27" s="33" t="n">
        <f aca="false">I27*H27*30.4</f>
        <v>0</v>
      </c>
      <c r="L27" s="25" t="n">
        <f aca="false">K27*H27*30.4</f>
        <v>0</v>
      </c>
      <c r="M27" s="25" t="n">
        <v>20000</v>
      </c>
      <c r="N27" s="25" t="n">
        <f aca="false">M27*H27*30.4</f>
        <v>0</v>
      </c>
      <c r="O27" s="25" t="n">
        <v>20000</v>
      </c>
      <c r="P27" s="25" t="n">
        <f aca="false">O27*H27*30.4</f>
        <v>0</v>
      </c>
      <c r="Q27" s="25" t="n">
        <v>20000</v>
      </c>
      <c r="R27" s="25" t="n">
        <f aca="false">Q27*H27*30.4</f>
        <v>0</v>
      </c>
      <c r="S27" s="25" t="n">
        <v>20000</v>
      </c>
      <c r="T27" s="25" t="n">
        <f aca="false">S27*H27*30.4</f>
        <v>0</v>
      </c>
      <c r="U27" s="25" t="n">
        <v>20000</v>
      </c>
      <c r="V27" s="25" t="n">
        <f aca="false">U27*H27*30.4</f>
        <v>0</v>
      </c>
      <c r="W27" s="25" t="n">
        <v>20000</v>
      </c>
      <c r="X27" s="25" t="n">
        <f aca="false">W27*H27*30.4</f>
        <v>0</v>
      </c>
      <c r="Y27" s="25" t="n">
        <v>20000</v>
      </c>
      <c r="Z27" s="25" t="n">
        <f aca="false">Y27*H27*30.4</f>
        <v>0</v>
      </c>
      <c r="AA27" s="25" t="n">
        <v>20000</v>
      </c>
      <c r="AB27" s="25" t="n">
        <f aca="false">AA27*H27*30.4</f>
        <v>0</v>
      </c>
      <c r="AC27" s="25" t="n">
        <v>20000</v>
      </c>
      <c r="AD27" s="25" t="n">
        <f aca="false">AC27*H27*30.4</f>
        <v>0</v>
      </c>
      <c r="AE27" s="25" t="n">
        <v>20000</v>
      </c>
      <c r="AF27" s="25" t="n">
        <f aca="false">AE27*H27*30.4</f>
        <v>0</v>
      </c>
      <c r="AG27" s="25"/>
      <c r="AH27" s="25" t="n">
        <v>20000</v>
      </c>
      <c r="AI27" s="25" t="n">
        <f aca="false">AH27*H27*30.4</f>
        <v>0</v>
      </c>
      <c r="AJ27" s="25" t="n">
        <v>20000</v>
      </c>
      <c r="AK27" s="25" t="n">
        <f aca="false">AJ27*H27*30.4</f>
        <v>0</v>
      </c>
      <c r="AL27" s="25" t="n">
        <v>20000</v>
      </c>
      <c r="AM27" s="25" t="n">
        <f aca="false">AL27*H27*30.4</f>
        <v>0</v>
      </c>
      <c r="AN27" s="25" t="n">
        <v>20000</v>
      </c>
      <c r="AO27" s="25" t="n">
        <f aca="false">AN27*H27*30.4</f>
        <v>0</v>
      </c>
      <c r="AP27" s="25" t="n">
        <v>20000</v>
      </c>
      <c r="AQ27" s="25" t="n">
        <f aca="false">AP27*H27*30.4</f>
        <v>0</v>
      </c>
      <c r="AR27" s="25" t="n">
        <v>20000</v>
      </c>
      <c r="AS27" s="25" t="n">
        <f aca="false">AR27*H27*30.4</f>
        <v>0</v>
      </c>
      <c r="AT27" s="25" t="n">
        <v>20000</v>
      </c>
      <c r="AU27" s="25" t="n">
        <f aca="false">AT27*H27*30.4</f>
        <v>0</v>
      </c>
      <c r="AV27" s="25" t="n">
        <v>20000</v>
      </c>
      <c r="AW27" s="25" t="n">
        <f aca="false">AV27*H27*30.4</f>
        <v>0</v>
      </c>
      <c r="AX27" s="25" t="n">
        <v>20000</v>
      </c>
      <c r="AY27" s="25" t="n">
        <f aca="false">AX27*H27*30.4</f>
        <v>0</v>
      </c>
      <c r="AZ27" s="25" t="n">
        <v>20000</v>
      </c>
      <c r="BA27" s="25" t="n">
        <f aca="false">AZ27*H27*30.4</f>
        <v>0</v>
      </c>
      <c r="BB27" s="25" t="n">
        <v>20000</v>
      </c>
      <c r="BC27" s="25" t="n">
        <f aca="false">BB27*H27*30.4</f>
        <v>0</v>
      </c>
      <c r="BD27" s="25" t="n">
        <v>20000</v>
      </c>
      <c r="BE27" s="25" t="n">
        <f aca="false">BD27*H27*30.4</f>
        <v>0</v>
      </c>
      <c r="BF27" s="25"/>
      <c r="BG27" s="25" t="n">
        <v>20000</v>
      </c>
      <c r="BH27" s="25" t="n">
        <f aca="false">BG27*H27*30.4</f>
        <v>0</v>
      </c>
      <c r="BI27" s="25" t="n">
        <v>20000</v>
      </c>
      <c r="BJ27" s="25" t="n">
        <f aca="false">BI27*H27*30.4</f>
        <v>0</v>
      </c>
      <c r="BK27" s="25" t="n">
        <v>20000</v>
      </c>
      <c r="BL27" s="25" t="n">
        <f aca="false">BK27*H27*30.4</f>
        <v>0</v>
      </c>
      <c r="BM27" s="25" t="n">
        <v>20000</v>
      </c>
      <c r="BN27" s="25" t="n">
        <f aca="false">BM27*H27*30.4</f>
        <v>0</v>
      </c>
      <c r="BO27" s="25" t="n">
        <v>20000</v>
      </c>
      <c r="BP27" s="25" t="n">
        <f aca="false">BO27*H27*30.4</f>
        <v>0</v>
      </c>
      <c r="BQ27" s="25" t="n">
        <v>20000</v>
      </c>
      <c r="BR27" s="25" t="n">
        <f aca="false">BQ27*H27*30.4</f>
        <v>0</v>
      </c>
      <c r="BS27" s="25" t="n">
        <v>20000</v>
      </c>
      <c r="BT27" s="25" t="n">
        <f aca="false">BS27*H27*30.4</f>
        <v>0</v>
      </c>
      <c r="BU27" s="25" t="n">
        <v>20000</v>
      </c>
      <c r="BV27" s="25" t="n">
        <f aca="false">BU27*H27*30.4</f>
        <v>0</v>
      </c>
      <c r="BW27" s="25" t="n">
        <v>20000</v>
      </c>
      <c r="BX27" s="25" t="n">
        <f aca="false">BW27*H27*30.4</f>
        <v>0</v>
      </c>
      <c r="BY27" s="25" t="n">
        <v>20000</v>
      </c>
      <c r="BZ27" s="31" t="n">
        <f aca="false">BY27*H27*30.4</f>
        <v>0</v>
      </c>
      <c r="CA27" s="25" t="n">
        <v>20000</v>
      </c>
      <c r="CB27" s="25" t="n">
        <f aca="false">CA27*H27*30.4</f>
        <v>0</v>
      </c>
      <c r="CC27" s="25" t="n">
        <v>20000</v>
      </c>
      <c r="CD27" s="25" t="n">
        <f aca="false">CC27*H27*30.4</f>
        <v>0</v>
      </c>
      <c r="CE27" s="25"/>
      <c r="CF27" s="25" t="n">
        <v>20000</v>
      </c>
      <c r="CG27" s="25" t="n">
        <f aca="false">CF27*H27*30.4</f>
        <v>0</v>
      </c>
      <c r="CH27" s="25" t="n">
        <v>20000</v>
      </c>
      <c r="CI27" s="25" t="n">
        <f aca="false">CH27*H27*30.4</f>
        <v>0</v>
      </c>
      <c r="CJ27" s="25" t="n">
        <v>20000</v>
      </c>
      <c r="CK27" s="25" t="n">
        <f aca="false">CJ27*H27*30.4</f>
        <v>0</v>
      </c>
      <c r="CL27" s="25" t="n">
        <v>20000</v>
      </c>
      <c r="CM27" s="25" t="n">
        <f aca="false">CL27*H27*30.4</f>
        <v>0</v>
      </c>
      <c r="CN27" s="25" t="n">
        <v>20000</v>
      </c>
      <c r="CO27" s="25" t="n">
        <f aca="false">CN27*H27*30.4</f>
        <v>0</v>
      </c>
      <c r="CP27" s="25" t="n">
        <v>20000</v>
      </c>
      <c r="CQ27" s="25" t="n">
        <f aca="false">CP27*H27*30.4</f>
        <v>0</v>
      </c>
      <c r="CR27" s="25" t="n">
        <v>20000</v>
      </c>
      <c r="CS27" s="25" t="n">
        <f aca="false">CR27*H27*30.4</f>
        <v>0</v>
      </c>
      <c r="CT27" s="25" t="n">
        <v>20000</v>
      </c>
      <c r="CU27" s="25" t="n">
        <f aca="false">CT27*H27*30.4</f>
        <v>0</v>
      </c>
      <c r="CV27" s="25" t="n">
        <v>20000</v>
      </c>
      <c r="CW27" s="25" t="n">
        <f aca="false">CV27*H27*30.4</f>
        <v>0</v>
      </c>
      <c r="CX27" s="25" t="n">
        <v>20000</v>
      </c>
      <c r="CY27" s="25" t="n">
        <f aca="false">CX27*H27*30.4</f>
        <v>0</v>
      </c>
      <c r="CZ27" s="25" t="n">
        <v>20000</v>
      </c>
      <c r="DA27" s="36" t="n">
        <f aca="false">CZ27*H27*30.4</f>
        <v>0</v>
      </c>
      <c r="DB27" s="36" t="n">
        <v>20000</v>
      </c>
      <c r="DC27" s="36" t="n">
        <f aca="false">DB27*H27*30.4</f>
        <v>0</v>
      </c>
      <c r="DD27" s="36"/>
      <c r="DE27" s="36" t="n">
        <v>20000</v>
      </c>
      <c r="DF27" s="36" t="n">
        <f aca="false">DE27*H27*30.4</f>
        <v>0</v>
      </c>
      <c r="DG27" s="36" t="n">
        <v>20000</v>
      </c>
      <c r="DH27" s="36" t="n">
        <f aca="false">DG27*H27*30.4</f>
        <v>0</v>
      </c>
      <c r="DI27" s="47" t="n">
        <v>20000</v>
      </c>
      <c r="DJ27" s="36" t="n">
        <f aca="false">DI27*H27*30.4</f>
        <v>0</v>
      </c>
      <c r="DK27" s="36" t="n">
        <v>20000</v>
      </c>
      <c r="DL27" s="36" t="n">
        <f aca="false">DK27*H27*30.4</f>
        <v>0</v>
      </c>
      <c r="DM27" s="36" t="n">
        <v>20000</v>
      </c>
      <c r="DN27" s="36" t="n">
        <f aca="false">DM27*H27*30.4</f>
        <v>0</v>
      </c>
      <c r="DO27" s="36" t="n">
        <v>20000</v>
      </c>
      <c r="DP27" s="36" t="n">
        <f aca="false">DO27*H27*30.4</f>
        <v>0</v>
      </c>
      <c r="DQ27" s="36" t="n">
        <v>20000</v>
      </c>
      <c r="DR27" s="36" t="n">
        <f aca="false">DQ27*H27*30.4</f>
        <v>0</v>
      </c>
      <c r="DS27" s="36" t="n">
        <v>20000</v>
      </c>
      <c r="DT27" s="36" t="n">
        <f aca="false">DS27*H27*30.4</f>
        <v>0</v>
      </c>
      <c r="DU27" s="36" t="n">
        <v>20000</v>
      </c>
      <c r="DV27" s="36" t="n">
        <f aca="false">DU27*H27*30.4</f>
        <v>0</v>
      </c>
      <c r="DW27" s="36" t="n">
        <v>20000</v>
      </c>
      <c r="DX27" s="36" t="n">
        <f aca="false">DW27*H27*30.4</f>
        <v>0</v>
      </c>
      <c r="DY27" s="36" t="n">
        <v>20000</v>
      </c>
      <c r="DZ27" s="36" t="n">
        <f aca="false">DY27*H27*30.4</f>
        <v>0</v>
      </c>
      <c r="EA27" s="36" t="n">
        <v>20000</v>
      </c>
      <c r="EB27" s="36" t="n">
        <f aca="false">EA27*H27*30.4</f>
        <v>0</v>
      </c>
      <c r="EC27" s="36"/>
      <c r="ED27" s="36" t="n">
        <v>20000</v>
      </c>
      <c r="EE27" s="36" t="n">
        <f aca="false">ED27*H27*30.4</f>
        <v>0</v>
      </c>
      <c r="EF27" s="36" t="n">
        <v>20000</v>
      </c>
      <c r="EG27" s="36" t="n">
        <f aca="false">EF27*H27*30.4</f>
        <v>0</v>
      </c>
      <c r="EH27" s="36" t="n">
        <v>20000</v>
      </c>
      <c r="EI27" s="36" t="n">
        <f aca="false">EH27*H27*30.4</f>
        <v>0</v>
      </c>
      <c r="EJ27" s="36"/>
      <c r="EK27" s="36" t="n">
        <f aca="false">EJ27*H27*30.4</f>
        <v>0</v>
      </c>
      <c r="EL27" s="36"/>
      <c r="EM27" s="36" t="n">
        <f aca="false">EL27*H27*30.4</f>
        <v>0</v>
      </c>
      <c r="EN27" s="36"/>
      <c r="EO27" s="36" t="n">
        <f aca="false">EN27*H27*30.4</f>
        <v>0</v>
      </c>
      <c r="EP27" s="36"/>
      <c r="EQ27" s="36" t="n">
        <f aca="false">EP27*H27*30.4</f>
        <v>0</v>
      </c>
      <c r="ER27" s="36"/>
      <c r="ES27" s="36" t="n">
        <f aca="false">ER27*H27*30.4</f>
        <v>0</v>
      </c>
      <c r="ET27" s="36"/>
      <c r="EU27" s="36" t="n">
        <f aca="false">ET27*H27*30.4</f>
        <v>0</v>
      </c>
      <c r="EV27" s="36"/>
      <c r="EW27" s="36" t="n">
        <f aca="false">EV27*H27*30.4</f>
        <v>0</v>
      </c>
      <c r="EX27" s="36"/>
      <c r="EY27" s="36" t="n">
        <f aca="false">EX27*H27*30.4</f>
        <v>0</v>
      </c>
      <c r="EZ27" s="36"/>
      <c r="FA27" s="36" t="n">
        <f aca="false">EZ27*H27*30.4</f>
        <v>0</v>
      </c>
      <c r="FB27" s="36"/>
      <c r="FC27" s="36"/>
      <c r="FD27" s="36" t="n">
        <f aca="false">FC27*H27*30.4</f>
        <v>0</v>
      </c>
      <c r="FE27" s="36"/>
      <c r="FF27" s="36" t="n">
        <f aca="false">FE27*H27*30.4</f>
        <v>0</v>
      </c>
      <c r="FG27" s="36"/>
      <c r="FH27" s="36" t="n">
        <f aca="false">FG27*H27*30.4</f>
        <v>0</v>
      </c>
      <c r="FI27" s="36"/>
      <c r="FJ27" s="36" t="n">
        <f aca="false">FI27*H27*30.4</f>
        <v>0</v>
      </c>
      <c r="FK27" s="36"/>
      <c r="FL27" s="36" t="n">
        <f aca="false">FK27*H27*30.4</f>
        <v>0</v>
      </c>
      <c r="FM27" s="36"/>
      <c r="FN27" s="36" t="n">
        <f aca="false">FM27*H27*30.4</f>
        <v>0</v>
      </c>
      <c r="FO27" s="36"/>
      <c r="FP27" s="36" t="n">
        <f aca="false">FO27*H27*30.4</f>
        <v>0</v>
      </c>
      <c r="FQ27" s="36"/>
      <c r="FR27" s="36" t="n">
        <f aca="false">FQ27*H27*30.4</f>
        <v>0</v>
      </c>
      <c r="FS27" s="36"/>
      <c r="FT27" s="36" t="n">
        <f aca="false">FS27*H27*30.4</f>
        <v>0</v>
      </c>
      <c r="FU27" s="36"/>
      <c r="FV27" s="36" t="n">
        <f aca="false">FU27*H27*30.4</f>
        <v>0</v>
      </c>
      <c r="FW27" s="36"/>
      <c r="FX27" s="36" t="n">
        <f aca="false">FW27*H27*30.4</f>
        <v>0</v>
      </c>
      <c r="FY27" s="36"/>
      <c r="FZ27" s="36" t="n">
        <f aca="false">FY27*H27*30.4</f>
        <v>0</v>
      </c>
      <c r="GA27" s="36"/>
      <c r="GB27" s="36"/>
      <c r="GC27" s="36" t="n">
        <f aca="false">GB27*H27*30.4</f>
        <v>0</v>
      </c>
      <c r="GD27" s="36"/>
      <c r="GE27" s="36" t="n">
        <f aca="false">GD27*H27*30.4</f>
        <v>0</v>
      </c>
      <c r="GF27" s="36"/>
      <c r="GG27" s="36" t="n">
        <f aca="false">GF27*H27*30.4</f>
        <v>0</v>
      </c>
      <c r="GH27" s="36"/>
      <c r="GI27" s="36" t="n">
        <f aca="false">GH27*H27*30.4</f>
        <v>0</v>
      </c>
      <c r="GJ27" s="36"/>
      <c r="GK27" s="36" t="n">
        <f aca="false">GJ27*H27*30.4</f>
        <v>0</v>
      </c>
      <c r="GL27" s="36"/>
      <c r="GM27" s="36" t="n">
        <f aca="false">GL27*H27*30.4</f>
        <v>0</v>
      </c>
      <c r="GN27" s="36"/>
      <c r="GO27" s="36" t="n">
        <f aca="false">GN27*H27*30.4</f>
        <v>0</v>
      </c>
      <c r="GP27" s="36"/>
      <c r="GQ27" s="36" t="n">
        <f aca="false">GP27*H27*30.4</f>
        <v>0</v>
      </c>
      <c r="GR27" s="36"/>
      <c r="GS27" s="36" t="n">
        <f aca="false">GR27*H27*30.4</f>
        <v>0</v>
      </c>
      <c r="GT27" s="36"/>
      <c r="GU27" s="36" t="n">
        <f aca="false">GT27*H27*30.4</f>
        <v>0</v>
      </c>
      <c r="GV27" s="36"/>
      <c r="GW27" s="36" t="n">
        <f aca="false">GV27*H27*30.4</f>
        <v>0</v>
      </c>
      <c r="GX27" s="36"/>
      <c r="GY27" s="36" t="n">
        <f aca="false">GX27*H27*30.4</f>
        <v>0</v>
      </c>
      <c r="GZ27" s="36"/>
      <c r="HA27" s="36"/>
      <c r="HB27" s="36" t="n">
        <f aca="false">HA27*H27*30.4</f>
        <v>0</v>
      </c>
      <c r="HC27" s="36"/>
      <c r="HD27" s="36" t="n">
        <f aca="false">HC27*H27*30.4</f>
        <v>0</v>
      </c>
      <c r="HE27" s="36"/>
      <c r="HF27" s="36" t="n">
        <f aca="false">HE27*H27*30.4</f>
        <v>0</v>
      </c>
      <c r="HG27" s="36"/>
      <c r="HH27" s="36" t="n">
        <f aca="false">HG27*H27*30.4</f>
        <v>0</v>
      </c>
      <c r="HI27" s="36"/>
      <c r="HJ27" s="36" t="n">
        <f aca="false">HI27*H27*30.4</f>
        <v>0</v>
      </c>
      <c r="HK27" s="36"/>
      <c r="HL27" s="36" t="n">
        <f aca="false">HK27*H27*30.4</f>
        <v>0</v>
      </c>
      <c r="HM27" s="36"/>
      <c r="HN27" s="36" t="n">
        <f aca="false">HM27*H27*30.4</f>
        <v>0</v>
      </c>
      <c r="HO27" s="36"/>
      <c r="HP27" s="36" t="n">
        <f aca="false">HO27*H27*30.4</f>
        <v>0</v>
      </c>
      <c r="HQ27" s="36"/>
      <c r="HR27" s="36" t="n">
        <f aca="false">HQ27*H27*30.4</f>
        <v>0</v>
      </c>
      <c r="HS27" s="36"/>
      <c r="HT27" s="36" t="n">
        <f aca="false">HS27*H27*30.4</f>
        <v>0</v>
      </c>
      <c r="HU27" s="36"/>
      <c r="HV27" s="36" t="n">
        <f aca="false">HU27*H27*30.4</f>
        <v>0</v>
      </c>
      <c r="HW27" s="36"/>
      <c r="HX27" s="36" t="n">
        <f aca="false">HW27*H27*30.4</f>
        <v>0</v>
      </c>
      <c r="HY27" s="45"/>
    </row>
    <row r="28" customFormat="false" ht="12.75" hidden="false" customHeight="false" outlineLevel="0" collapsed="false">
      <c r="A28" s="0" t="n">
        <v>27745</v>
      </c>
      <c r="B28" s="0" t="s">
        <v>43</v>
      </c>
      <c r="C28" s="25" t="n">
        <v>10000</v>
      </c>
      <c r="D28" s="26" t="n">
        <v>37408</v>
      </c>
      <c r="E28" s="26" t="n">
        <v>42886</v>
      </c>
      <c r="F28" s="0" t="s">
        <v>19</v>
      </c>
      <c r="G28" s="27" t="n">
        <v>42521</v>
      </c>
      <c r="H28" s="28" t="n">
        <v>0</v>
      </c>
      <c r="I28" s="2"/>
      <c r="J28" s="33" t="n">
        <f aca="false">I28*H28*30.4</f>
        <v>0</v>
      </c>
      <c r="L28" s="25" t="n">
        <f aca="false">K28*H28*30.4</f>
        <v>0</v>
      </c>
      <c r="M28" s="25"/>
      <c r="N28" s="25" t="n">
        <f aca="false">M28*H28*30.4</f>
        <v>0</v>
      </c>
      <c r="O28" s="25"/>
      <c r="P28" s="25" t="n">
        <f aca="false">O28*H28*30.4</f>
        <v>0</v>
      </c>
      <c r="Q28" s="25"/>
      <c r="R28" s="25" t="n">
        <f aca="false">Q28*H28*30.4</f>
        <v>0</v>
      </c>
      <c r="S28" s="25" t="n">
        <v>10000</v>
      </c>
      <c r="T28" s="25" t="n">
        <f aca="false">S28*H28*30.4</f>
        <v>0</v>
      </c>
      <c r="U28" s="25" t="n">
        <v>10000</v>
      </c>
      <c r="V28" s="25" t="n">
        <f aca="false">U28*H28*30.4</f>
        <v>0</v>
      </c>
      <c r="W28" s="25" t="n">
        <v>10000</v>
      </c>
      <c r="X28" s="25" t="n">
        <f aca="false">W28*H28*30.4</f>
        <v>0</v>
      </c>
      <c r="Y28" s="25" t="n">
        <v>10000</v>
      </c>
      <c r="Z28" s="25" t="n">
        <f aca="false">Y28*H28*30.4</f>
        <v>0</v>
      </c>
      <c r="AA28" s="25" t="n">
        <v>10000</v>
      </c>
      <c r="AB28" s="25" t="n">
        <f aca="false">AA28*H28*30.4</f>
        <v>0</v>
      </c>
      <c r="AC28" s="25" t="n">
        <v>10000</v>
      </c>
      <c r="AD28" s="25" t="n">
        <f aca="false">AC28*H28*30.4</f>
        <v>0</v>
      </c>
      <c r="AE28" s="25" t="n">
        <v>10000</v>
      </c>
      <c r="AF28" s="25" t="n">
        <f aca="false">AE28*H28*30.4</f>
        <v>0</v>
      </c>
      <c r="AG28" s="25"/>
      <c r="AH28" s="25" t="n">
        <v>10000</v>
      </c>
      <c r="AI28" s="25" t="n">
        <f aca="false">AH28*H28*30.4</f>
        <v>0</v>
      </c>
      <c r="AJ28" s="25" t="n">
        <v>10000</v>
      </c>
      <c r="AK28" s="25" t="n">
        <f aca="false">AJ28*H28*30.4</f>
        <v>0</v>
      </c>
      <c r="AL28" s="25" t="n">
        <v>10000</v>
      </c>
      <c r="AM28" s="25" t="n">
        <f aca="false">AL28*H28*30.4</f>
        <v>0</v>
      </c>
      <c r="AN28" s="25" t="n">
        <v>10000</v>
      </c>
      <c r="AO28" s="25" t="n">
        <f aca="false">AN28*H28*30.4</f>
        <v>0</v>
      </c>
      <c r="AP28" s="25" t="n">
        <v>10000</v>
      </c>
      <c r="AQ28" s="25" t="n">
        <f aca="false">AP28*H28*30.4</f>
        <v>0</v>
      </c>
      <c r="AR28" s="25" t="n">
        <v>10000</v>
      </c>
      <c r="AS28" s="25" t="n">
        <f aca="false">AR28*H28*30.4</f>
        <v>0</v>
      </c>
      <c r="AT28" s="25" t="n">
        <v>10000</v>
      </c>
      <c r="AU28" s="25" t="n">
        <f aca="false">AT28*H28*30.4</f>
        <v>0</v>
      </c>
      <c r="AV28" s="25" t="n">
        <v>10000</v>
      </c>
      <c r="AW28" s="25" t="n">
        <f aca="false">AV28*H28*30.4</f>
        <v>0</v>
      </c>
      <c r="AX28" s="25" t="n">
        <v>10000</v>
      </c>
      <c r="AY28" s="25" t="n">
        <f aca="false">AX28*H28*30.4</f>
        <v>0</v>
      </c>
      <c r="AZ28" s="25" t="n">
        <v>10000</v>
      </c>
      <c r="BA28" s="25" t="n">
        <f aca="false">AZ28*H28*30.4</f>
        <v>0</v>
      </c>
      <c r="BB28" s="25" t="n">
        <v>10000</v>
      </c>
      <c r="BC28" s="25" t="n">
        <f aca="false">BB28*H28*30.4</f>
        <v>0</v>
      </c>
      <c r="BD28" s="25" t="n">
        <v>10000</v>
      </c>
      <c r="BE28" s="25" t="n">
        <f aca="false">BD28*H28*30.4</f>
        <v>0</v>
      </c>
      <c r="BF28" s="25"/>
      <c r="BG28" s="25" t="n">
        <v>10000</v>
      </c>
      <c r="BH28" s="25" t="n">
        <f aca="false">BG28*H28*30.4</f>
        <v>0</v>
      </c>
      <c r="BI28" s="25" t="n">
        <v>10000</v>
      </c>
      <c r="BJ28" s="25" t="n">
        <f aca="false">BI28*H28*30.4</f>
        <v>0</v>
      </c>
      <c r="BK28" s="25" t="n">
        <v>10000</v>
      </c>
      <c r="BL28" s="25" t="n">
        <f aca="false">BK28*H28*30.4</f>
        <v>0</v>
      </c>
      <c r="BM28" s="25" t="n">
        <v>10000</v>
      </c>
      <c r="BN28" s="25" t="n">
        <f aca="false">BM28*H28*30.4</f>
        <v>0</v>
      </c>
      <c r="BO28" s="25" t="n">
        <v>10000</v>
      </c>
      <c r="BP28" s="25" t="n">
        <f aca="false">BO28*H28*30.4</f>
        <v>0</v>
      </c>
      <c r="BQ28" s="25" t="n">
        <v>10000</v>
      </c>
      <c r="BR28" s="25" t="n">
        <f aca="false">BQ28*H28*30.4</f>
        <v>0</v>
      </c>
      <c r="BS28" s="25" t="n">
        <v>10000</v>
      </c>
      <c r="BT28" s="25" t="n">
        <f aca="false">BS28*H28*30.4</f>
        <v>0</v>
      </c>
      <c r="BU28" s="25" t="n">
        <v>10000</v>
      </c>
      <c r="BV28" s="25" t="n">
        <f aca="false">BU28*H28*30.4</f>
        <v>0</v>
      </c>
      <c r="BW28" s="25" t="n">
        <v>10000</v>
      </c>
      <c r="BX28" s="25" t="n">
        <f aca="false">BW28*H28*30.4</f>
        <v>0</v>
      </c>
      <c r="BY28" s="25" t="n">
        <v>10000</v>
      </c>
      <c r="BZ28" s="31" t="n">
        <f aca="false">BY28*H28*30.4</f>
        <v>0</v>
      </c>
      <c r="CA28" s="25" t="n">
        <v>10000</v>
      </c>
      <c r="CB28" s="25" t="n">
        <f aca="false">CA28*H28*30.4</f>
        <v>0</v>
      </c>
      <c r="CC28" s="25" t="n">
        <v>10000</v>
      </c>
      <c r="CD28" s="25" t="n">
        <f aca="false">CC28*H28*30.4</f>
        <v>0</v>
      </c>
      <c r="CE28" s="25"/>
      <c r="CF28" s="25" t="n">
        <v>10000</v>
      </c>
      <c r="CG28" s="25" t="n">
        <f aca="false">CF28*H28*30.4</f>
        <v>0</v>
      </c>
      <c r="CH28" s="25" t="n">
        <v>10000</v>
      </c>
      <c r="CI28" s="25" t="n">
        <f aca="false">CH28*H28*30.4</f>
        <v>0</v>
      </c>
      <c r="CJ28" s="25" t="n">
        <v>10000</v>
      </c>
      <c r="CK28" s="25" t="n">
        <f aca="false">CJ28*H28*30.4</f>
        <v>0</v>
      </c>
      <c r="CL28" s="25" t="n">
        <v>10000</v>
      </c>
      <c r="CM28" s="25" t="n">
        <f aca="false">CL28*H28*30.4</f>
        <v>0</v>
      </c>
      <c r="CN28" s="25" t="n">
        <v>10000</v>
      </c>
      <c r="CO28" s="25" t="n">
        <f aca="false">CN28*H28*30.4</f>
        <v>0</v>
      </c>
      <c r="CP28" s="25" t="n">
        <v>10000</v>
      </c>
      <c r="CQ28" s="25" t="n">
        <f aca="false">CP28*H28*30.4</f>
        <v>0</v>
      </c>
      <c r="CR28" s="25" t="n">
        <v>10000</v>
      </c>
      <c r="CS28" s="25" t="n">
        <f aca="false">CR28*H28*30.4</f>
        <v>0</v>
      </c>
      <c r="CT28" s="25" t="n">
        <v>10000</v>
      </c>
      <c r="CU28" s="25" t="n">
        <f aca="false">CT28*H28*30.4</f>
        <v>0</v>
      </c>
      <c r="CV28" s="25" t="n">
        <v>10000</v>
      </c>
      <c r="CW28" s="25" t="n">
        <f aca="false">CV28*H28*30.4</f>
        <v>0</v>
      </c>
      <c r="CX28" s="25" t="n">
        <v>10000</v>
      </c>
      <c r="CY28" s="25" t="n">
        <f aca="false">CX28*H28*30.4</f>
        <v>0</v>
      </c>
      <c r="CZ28" s="25" t="n">
        <v>10000</v>
      </c>
      <c r="DA28" s="36" t="n">
        <f aca="false">CZ28*H28*30.4</f>
        <v>0</v>
      </c>
      <c r="DB28" s="36" t="n">
        <v>10000</v>
      </c>
      <c r="DC28" s="36" t="n">
        <f aca="false">DB28*H28*30.4</f>
        <v>0</v>
      </c>
      <c r="DD28" s="36"/>
      <c r="DE28" s="36" t="n">
        <v>10000</v>
      </c>
      <c r="DF28" s="36" t="n">
        <f aca="false">DE28*H28*30.4</f>
        <v>0</v>
      </c>
      <c r="DG28" s="36" t="n">
        <v>10000</v>
      </c>
      <c r="DH28" s="36" t="n">
        <f aca="false">DG28*H28*30.4</f>
        <v>0</v>
      </c>
      <c r="DI28" s="36" t="n">
        <v>10000</v>
      </c>
      <c r="DJ28" s="36" t="n">
        <f aca="false">DI28*H28*30.4</f>
        <v>0</v>
      </c>
      <c r="DK28" s="36" t="n">
        <v>10000</v>
      </c>
      <c r="DL28" s="36" t="n">
        <f aca="false">DK28*H28*30.4</f>
        <v>0</v>
      </c>
      <c r="DM28" s="36" t="n">
        <v>10000</v>
      </c>
      <c r="DN28" s="36" t="n">
        <f aca="false">DM28*H28*30.4</f>
        <v>0</v>
      </c>
      <c r="DO28" s="36" t="n">
        <v>10000</v>
      </c>
      <c r="DP28" s="36" t="n">
        <f aca="false">DO28*H28*30.4</f>
        <v>0</v>
      </c>
      <c r="DQ28" s="36" t="n">
        <v>10000</v>
      </c>
      <c r="DR28" s="36" t="n">
        <f aca="false">DQ28*H28*30.4</f>
        <v>0</v>
      </c>
      <c r="DS28" s="36" t="n">
        <v>10000</v>
      </c>
      <c r="DT28" s="36" t="n">
        <f aca="false">DS28*H28*30.4</f>
        <v>0</v>
      </c>
      <c r="DU28" s="36" t="n">
        <v>10000</v>
      </c>
      <c r="DV28" s="36" t="n">
        <f aca="false">DU28*H28*30.4</f>
        <v>0</v>
      </c>
      <c r="DW28" s="36" t="n">
        <v>10000</v>
      </c>
      <c r="DX28" s="36" t="n">
        <f aca="false">DW28*H28*30.4</f>
        <v>0</v>
      </c>
      <c r="DY28" s="36" t="n">
        <v>10000</v>
      </c>
      <c r="DZ28" s="36" t="n">
        <f aca="false">DY28*H28*30.4</f>
        <v>0</v>
      </c>
      <c r="EA28" s="36" t="n">
        <v>10000</v>
      </c>
      <c r="EB28" s="36" t="n">
        <f aca="false">EA28*H28*30.4</f>
        <v>0</v>
      </c>
      <c r="EC28" s="36"/>
      <c r="ED28" s="36" t="n">
        <v>10000</v>
      </c>
      <c r="EE28" s="36" t="n">
        <f aca="false">ED28*H28*30.4</f>
        <v>0</v>
      </c>
      <c r="EF28" s="36" t="n">
        <v>10000</v>
      </c>
      <c r="EG28" s="36" t="n">
        <f aca="false">EF28*H28*30.4</f>
        <v>0</v>
      </c>
      <c r="EH28" s="36" t="n">
        <v>10000</v>
      </c>
      <c r="EI28" s="36" t="n">
        <f aca="false">EH28*H28*30.4</f>
        <v>0</v>
      </c>
      <c r="EJ28" s="36" t="n">
        <v>10000</v>
      </c>
      <c r="EK28" s="36" t="n">
        <f aca="false">EJ28*H28*30.4</f>
        <v>0</v>
      </c>
      <c r="EL28" s="36" t="n">
        <v>10000</v>
      </c>
      <c r="EM28" s="36" t="n">
        <f aca="false">EL28*H28*30.4</f>
        <v>0</v>
      </c>
      <c r="EN28" s="36" t="n">
        <v>10000</v>
      </c>
      <c r="EO28" s="36" t="n">
        <f aca="false">EN28*H28*30.4</f>
        <v>0</v>
      </c>
      <c r="EP28" s="36" t="n">
        <v>10000</v>
      </c>
      <c r="EQ28" s="36" t="n">
        <f aca="false">EP28*H28*30.4</f>
        <v>0</v>
      </c>
      <c r="ER28" s="36" t="n">
        <v>10000</v>
      </c>
      <c r="ES28" s="36" t="n">
        <f aca="false">ER28*H28*30.4</f>
        <v>0</v>
      </c>
      <c r="ET28" s="36" t="n">
        <v>10000</v>
      </c>
      <c r="EU28" s="36" t="n">
        <f aca="false">ET28*H28*30.4</f>
        <v>0</v>
      </c>
      <c r="EV28" s="36" t="n">
        <v>10000</v>
      </c>
      <c r="EW28" s="36" t="n">
        <f aca="false">EV28*H28*30.4</f>
        <v>0</v>
      </c>
      <c r="EX28" s="36" t="n">
        <v>10000</v>
      </c>
      <c r="EY28" s="36" t="n">
        <f aca="false">EX28*H28*30.4</f>
        <v>0</v>
      </c>
      <c r="EZ28" s="36" t="n">
        <v>10000</v>
      </c>
      <c r="FA28" s="36" t="n">
        <f aca="false">EZ28*H28*30.4</f>
        <v>0</v>
      </c>
      <c r="FB28" s="36"/>
      <c r="FC28" s="36" t="n">
        <v>10000</v>
      </c>
      <c r="FD28" s="36" t="n">
        <f aca="false">FC28*H28*30.4</f>
        <v>0</v>
      </c>
      <c r="FE28" s="36" t="n">
        <v>10000</v>
      </c>
      <c r="FF28" s="36" t="n">
        <f aca="false">FE28*H28*30.4</f>
        <v>0</v>
      </c>
      <c r="FG28" s="36" t="n">
        <v>10000</v>
      </c>
      <c r="FH28" s="36" t="n">
        <f aca="false">FG28*H28*30.4</f>
        <v>0</v>
      </c>
      <c r="FI28" s="36" t="n">
        <v>10000</v>
      </c>
      <c r="FJ28" s="36" t="n">
        <f aca="false">FI28*H28*30.4</f>
        <v>0</v>
      </c>
      <c r="FK28" s="36" t="n">
        <v>10000</v>
      </c>
      <c r="FL28" s="36" t="n">
        <f aca="false">FK28*H28*30.4</f>
        <v>0</v>
      </c>
      <c r="FM28" s="36" t="n">
        <v>10000</v>
      </c>
      <c r="FN28" s="36" t="n">
        <f aca="false">FM28*H28*30.4</f>
        <v>0</v>
      </c>
      <c r="FO28" s="36" t="n">
        <v>10000</v>
      </c>
      <c r="FP28" s="36" t="n">
        <f aca="false">FO28*H28*30.4</f>
        <v>0</v>
      </c>
      <c r="FQ28" s="36" t="n">
        <v>10000</v>
      </c>
      <c r="FR28" s="36" t="n">
        <f aca="false">FQ28*H28*30.4</f>
        <v>0</v>
      </c>
      <c r="FS28" s="36" t="n">
        <v>10000</v>
      </c>
      <c r="FT28" s="36" t="n">
        <f aca="false">FS28*H28*30.4</f>
        <v>0</v>
      </c>
      <c r="FU28" s="36" t="n">
        <v>10000</v>
      </c>
      <c r="FV28" s="36" t="n">
        <f aca="false">FU28*H28*30.4</f>
        <v>0</v>
      </c>
      <c r="FW28" s="36" t="n">
        <v>10000</v>
      </c>
      <c r="FX28" s="36" t="n">
        <f aca="false">FW28*H28*30.4</f>
        <v>0</v>
      </c>
      <c r="FY28" s="36" t="n">
        <v>10000</v>
      </c>
      <c r="FZ28" s="36" t="n">
        <f aca="false">FY28*H28*30.4</f>
        <v>0</v>
      </c>
      <c r="GA28" s="36"/>
      <c r="GB28" s="36" t="n">
        <v>10000</v>
      </c>
      <c r="GC28" s="36" t="n">
        <f aca="false">GB28*H28*30.4</f>
        <v>0</v>
      </c>
      <c r="GD28" s="36" t="n">
        <v>10000</v>
      </c>
      <c r="GE28" s="36" t="n">
        <f aca="false">GD28*H28*30.4</f>
        <v>0</v>
      </c>
      <c r="GF28" s="36" t="n">
        <v>10000</v>
      </c>
      <c r="GG28" s="36" t="n">
        <f aca="false">GF28*H28*30.4</f>
        <v>0</v>
      </c>
      <c r="GH28" s="36" t="n">
        <v>10000</v>
      </c>
      <c r="GI28" s="36" t="n">
        <f aca="false">GH28*H28*30.4</f>
        <v>0</v>
      </c>
      <c r="GJ28" s="36" t="n">
        <v>10000</v>
      </c>
      <c r="GK28" s="36" t="n">
        <f aca="false">GJ28*H28*30.4</f>
        <v>0</v>
      </c>
      <c r="GL28" s="36" t="n">
        <v>10000</v>
      </c>
      <c r="GM28" s="36" t="n">
        <f aca="false">GL28*H28*30.4</f>
        <v>0</v>
      </c>
      <c r="GN28" s="36" t="n">
        <v>10000</v>
      </c>
      <c r="GO28" s="36" t="n">
        <f aca="false">GN28*H28*30.4</f>
        <v>0</v>
      </c>
      <c r="GP28" s="36" t="n">
        <v>10000</v>
      </c>
      <c r="GQ28" s="36" t="n">
        <f aca="false">GP28*H28*30.4</f>
        <v>0</v>
      </c>
      <c r="GR28" s="36" t="n">
        <v>10000</v>
      </c>
      <c r="GS28" s="36" t="n">
        <f aca="false">GR28*H28*30.4</f>
        <v>0</v>
      </c>
      <c r="GT28" s="36" t="n">
        <v>10000</v>
      </c>
      <c r="GU28" s="36" t="n">
        <f aca="false">GT28*H28*30.4</f>
        <v>0</v>
      </c>
      <c r="GV28" s="36" t="n">
        <v>10000</v>
      </c>
      <c r="GW28" s="36" t="n">
        <f aca="false">GV28*H28*30.4</f>
        <v>0</v>
      </c>
      <c r="GX28" s="36" t="n">
        <v>10000</v>
      </c>
      <c r="GY28" s="36" t="n">
        <f aca="false">GX28*H28*30.4</f>
        <v>0</v>
      </c>
      <c r="GZ28" s="36"/>
      <c r="HA28" s="36" t="n">
        <v>10000</v>
      </c>
      <c r="HB28" s="36" t="n">
        <f aca="false">HA28*H28*30.4</f>
        <v>0</v>
      </c>
      <c r="HC28" s="36" t="n">
        <v>10000</v>
      </c>
      <c r="HD28" s="36" t="n">
        <f aca="false">HC28*H28*30.4</f>
        <v>0</v>
      </c>
      <c r="HE28" s="36" t="n">
        <v>10000</v>
      </c>
      <c r="HF28" s="36" t="n">
        <f aca="false">HE28*H28*30.4</f>
        <v>0</v>
      </c>
      <c r="HG28" s="36" t="n">
        <v>10000</v>
      </c>
      <c r="HH28" s="36" t="n">
        <f aca="false">HG28*H28*30.4</f>
        <v>0</v>
      </c>
      <c r="HI28" s="36" t="n">
        <v>10000</v>
      </c>
      <c r="HJ28" s="36" t="n">
        <f aca="false">HI28*H28*30.4</f>
        <v>0</v>
      </c>
      <c r="HK28" s="36" t="n">
        <v>10000</v>
      </c>
      <c r="HL28" s="36" t="n">
        <f aca="false">HK28*H28*30.4</f>
        <v>0</v>
      </c>
      <c r="HM28" s="36" t="n">
        <v>10000</v>
      </c>
      <c r="HN28" s="36" t="n">
        <f aca="false">HM28*H28*30.4</f>
        <v>0</v>
      </c>
      <c r="HO28" s="36" t="n">
        <v>10000</v>
      </c>
      <c r="HP28" s="36" t="n">
        <f aca="false">HO28*H28*30.4</f>
        <v>0</v>
      </c>
      <c r="HQ28" s="36" t="n">
        <v>10000</v>
      </c>
      <c r="HR28" s="36" t="n">
        <f aca="false">HQ28*H28*30.4</f>
        <v>0</v>
      </c>
      <c r="HS28" s="36" t="n">
        <v>10000</v>
      </c>
      <c r="HT28" s="36" t="n">
        <f aca="false">HS28*H28*30.4</f>
        <v>0</v>
      </c>
      <c r="HU28" s="36" t="n">
        <v>10000</v>
      </c>
      <c r="HV28" s="36" t="n">
        <f aca="false">HU28*H28*30.4</f>
        <v>0</v>
      </c>
      <c r="HW28" s="36" t="n">
        <v>10000</v>
      </c>
      <c r="HX28" s="36" t="n">
        <f aca="false">HW28*H28*30.4</f>
        <v>0</v>
      </c>
      <c r="HY28" s="45"/>
    </row>
    <row r="29" customFormat="false" ht="12.75" hidden="false" customHeight="false" outlineLevel="0" collapsed="false">
      <c r="A29" s="0" t="n">
        <v>27803</v>
      </c>
      <c r="B29" s="0" t="s">
        <v>24</v>
      </c>
      <c r="C29" s="25" t="n">
        <v>25000</v>
      </c>
      <c r="D29" s="26" t="n">
        <v>37622</v>
      </c>
      <c r="E29" s="26" t="n">
        <v>38352</v>
      </c>
      <c r="F29" s="0" t="s">
        <v>34</v>
      </c>
      <c r="G29" s="27"/>
      <c r="H29" s="28" t="n">
        <v>0.102</v>
      </c>
      <c r="I29" s="2"/>
      <c r="J29" s="33" t="n">
        <f aca="false">I29*H29*30.4</f>
        <v>0</v>
      </c>
      <c r="L29" s="25" t="n">
        <f aca="false">K29*H29*30.4</f>
        <v>0</v>
      </c>
      <c r="M29" s="25"/>
      <c r="N29" s="25" t="n">
        <f aca="false">M29*H29*30.4</f>
        <v>0</v>
      </c>
      <c r="O29" s="25"/>
      <c r="P29" s="25" t="n">
        <f aca="false">O29*H29*30.4</f>
        <v>0</v>
      </c>
      <c r="Q29" s="25"/>
      <c r="R29" s="25" t="n">
        <f aca="false">Q29*H29*30.4</f>
        <v>0</v>
      </c>
      <c r="S29" s="25"/>
      <c r="T29" s="25" t="n">
        <f aca="false">S29*H29*30.4</f>
        <v>0</v>
      </c>
      <c r="U29" s="25"/>
      <c r="V29" s="25" t="n">
        <f aca="false">U29*H29*30.4</f>
        <v>0</v>
      </c>
      <c r="W29" s="25"/>
      <c r="X29" s="25" t="n">
        <f aca="false">W29*H29*30.4</f>
        <v>0</v>
      </c>
      <c r="Y29" s="25"/>
      <c r="Z29" s="25" t="n">
        <f aca="false">Y29*H29*30.4</f>
        <v>0</v>
      </c>
      <c r="AA29" s="25"/>
      <c r="AB29" s="25" t="n">
        <f aca="false">AA29*H29*30.4</f>
        <v>0</v>
      </c>
      <c r="AC29" s="25"/>
      <c r="AD29" s="25" t="n">
        <f aca="false">AC29*H29*30.4</f>
        <v>0</v>
      </c>
      <c r="AE29" s="25"/>
      <c r="AF29" s="25" t="n">
        <f aca="false">AE29*H29*30.4</f>
        <v>0</v>
      </c>
      <c r="AG29" s="25"/>
      <c r="AH29" s="25" t="n">
        <v>25000</v>
      </c>
      <c r="AI29" s="25" t="n">
        <f aca="false">AH29*H29*30.4</f>
        <v>77520</v>
      </c>
      <c r="AJ29" s="25" t="n">
        <v>25000</v>
      </c>
      <c r="AK29" s="25" t="n">
        <f aca="false">AJ29*H29*30.4</f>
        <v>77520</v>
      </c>
      <c r="AL29" s="25" t="n">
        <v>25000</v>
      </c>
      <c r="AM29" s="25" t="n">
        <f aca="false">AL29*H29*30.4</f>
        <v>77520</v>
      </c>
      <c r="AN29" s="25" t="n">
        <v>25000</v>
      </c>
      <c r="AO29" s="25" t="n">
        <f aca="false">AN29*H29*30.4</f>
        <v>77520</v>
      </c>
      <c r="AP29" s="25" t="n">
        <v>25000</v>
      </c>
      <c r="AQ29" s="25" t="n">
        <f aca="false">AP29*H29*30.4</f>
        <v>77520</v>
      </c>
      <c r="AR29" s="25" t="n">
        <v>25000</v>
      </c>
      <c r="AS29" s="25" t="n">
        <f aca="false">AR29*H29*30.4</f>
        <v>77520</v>
      </c>
      <c r="AT29" s="25" t="n">
        <v>25000</v>
      </c>
      <c r="AU29" s="25" t="n">
        <f aca="false">AT29*H29*30.4</f>
        <v>77520</v>
      </c>
      <c r="AV29" s="25" t="n">
        <v>25000</v>
      </c>
      <c r="AW29" s="25" t="n">
        <f aca="false">AV29*H29*30.4</f>
        <v>77520</v>
      </c>
      <c r="AX29" s="25" t="n">
        <v>25000</v>
      </c>
      <c r="AY29" s="25" t="n">
        <f aca="false">AX29*H29*30.4</f>
        <v>77520</v>
      </c>
      <c r="AZ29" s="25" t="n">
        <v>25000</v>
      </c>
      <c r="BA29" s="25" t="n">
        <f aca="false">AZ29*H29*30.4</f>
        <v>77520</v>
      </c>
      <c r="BB29" s="25" t="n">
        <v>25000</v>
      </c>
      <c r="BC29" s="25" t="n">
        <f aca="false">BB29*H29*30.4</f>
        <v>77520</v>
      </c>
      <c r="BD29" s="25" t="n">
        <v>25000</v>
      </c>
      <c r="BE29" s="25" t="n">
        <f aca="false">BD29*H29*30.4</f>
        <v>77520</v>
      </c>
      <c r="BF29" s="25"/>
      <c r="BG29" s="25" t="n">
        <v>25000</v>
      </c>
      <c r="BH29" s="25" t="n">
        <f aca="false">BG29*H29*30.4</f>
        <v>77520</v>
      </c>
      <c r="BI29" s="25" t="n">
        <v>25000</v>
      </c>
      <c r="BJ29" s="25" t="n">
        <f aca="false">BI29*H29*30.4</f>
        <v>77520</v>
      </c>
      <c r="BK29" s="25" t="n">
        <v>25000</v>
      </c>
      <c r="BL29" s="25" t="n">
        <f aca="false">BK29*H29*30.4</f>
        <v>77520</v>
      </c>
      <c r="BM29" s="25" t="n">
        <v>25000</v>
      </c>
      <c r="BN29" s="25" t="n">
        <f aca="false">BM29*H29*30.4</f>
        <v>77520</v>
      </c>
      <c r="BO29" s="25" t="n">
        <v>25000</v>
      </c>
      <c r="BP29" s="25" t="n">
        <f aca="false">BO29*H29*30.4</f>
        <v>77520</v>
      </c>
      <c r="BQ29" s="25" t="n">
        <v>25000</v>
      </c>
      <c r="BR29" s="25" t="n">
        <f aca="false">BQ29*H29*30.4</f>
        <v>77520</v>
      </c>
      <c r="BS29" s="25" t="n">
        <v>25000</v>
      </c>
      <c r="BT29" s="25" t="n">
        <f aca="false">BS29*H29*30.4</f>
        <v>77520</v>
      </c>
      <c r="BU29" s="25" t="n">
        <v>25000</v>
      </c>
      <c r="BV29" s="25" t="n">
        <f aca="false">BU29*H29*30.4</f>
        <v>77520</v>
      </c>
      <c r="BW29" s="25" t="n">
        <v>25000</v>
      </c>
      <c r="BX29" s="25" t="n">
        <f aca="false">BW29*H29*30.4</f>
        <v>77520</v>
      </c>
      <c r="BY29" s="25" t="n">
        <v>25000</v>
      </c>
      <c r="BZ29" s="31" t="n">
        <f aca="false">BY29*H29*30.4</f>
        <v>77520</v>
      </c>
      <c r="CA29" s="25" t="n">
        <v>25000</v>
      </c>
      <c r="CB29" s="25" t="n">
        <f aca="false">CA29*H29*30.4</f>
        <v>77520</v>
      </c>
      <c r="CC29" s="25" t="n">
        <v>25000</v>
      </c>
      <c r="CD29" s="25" t="n">
        <f aca="false">CC29*H29*30.4</f>
        <v>77520</v>
      </c>
      <c r="CE29" s="25"/>
      <c r="CF29" s="35"/>
      <c r="CG29" s="25" t="n">
        <f aca="false">CF29*H29*30.4</f>
        <v>0</v>
      </c>
      <c r="CH29" s="35"/>
      <c r="CI29" s="25" t="n">
        <f aca="false">CH29*H29*30.4</f>
        <v>0</v>
      </c>
      <c r="CJ29" s="35"/>
      <c r="CK29" s="25" t="n">
        <f aca="false">CJ29*H29*30.4</f>
        <v>0</v>
      </c>
      <c r="CL29" s="35"/>
      <c r="CM29" s="25" t="n">
        <f aca="false">CL29*H29*30.4</f>
        <v>0</v>
      </c>
      <c r="CN29" s="35"/>
      <c r="CO29" s="25" t="n">
        <f aca="false">CN29*H29*30.4</f>
        <v>0</v>
      </c>
      <c r="CP29" s="35"/>
      <c r="CQ29" s="25" t="n">
        <f aca="false">CP29*H29*30.4</f>
        <v>0</v>
      </c>
      <c r="CR29" s="35"/>
      <c r="CS29" s="25" t="n">
        <f aca="false">CR29*H29*30.4</f>
        <v>0</v>
      </c>
      <c r="CT29" s="35"/>
      <c r="CU29" s="25" t="n">
        <f aca="false">CT29*H29*30.4</f>
        <v>0</v>
      </c>
      <c r="CV29" s="35"/>
      <c r="CW29" s="25" t="n">
        <f aca="false">CV29*H29*30.4</f>
        <v>0</v>
      </c>
      <c r="CX29" s="35"/>
      <c r="CY29" s="25" t="n">
        <f aca="false">CX29*H29*30.4</f>
        <v>0</v>
      </c>
      <c r="CZ29" s="35"/>
      <c r="DA29" s="36" t="n">
        <f aca="false">CZ29*H29*30.4</f>
        <v>0</v>
      </c>
      <c r="DB29" s="36"/>
      <c r="DC29" s="36" t="n">
        <f aca="false">DB29*H29*30.4</f>
        <v>0</v>
      </c>
      <c r="DD29" s="36"/>
      <c r="DE29" s="36"/>
      <c r="DF29" s="36" t="n">
        <f aca="false">DE29*H29*30.4</f>
        <v>0</v>
      </c>
      <c r="DG29" s="36"/>
      <c r="DH29" s="36" t="n">
        <f aca="false">DG29*H29*30.4</f>
        <v>0</v>
      </c>
      <c r="DI29" s="36"/>
      <c r="DJ29" s="36" t="n">
        <f aca="false">DI29*H29*30.4</f>
        <v>0</v>
      </c>
      <c r="DK29" s="36"/>
      <c r="DL29" s="36" t="n">
        <f aca="false">DK29*H29*30.4</f>
        <v>0</v>
      </c>
      <c r="DM29" s="36"/>
      <c r="DN29" s="36" t="n">
        <f aca="false">DM29*H29*30.4</f>
        <v>0</v>
      </c>
      <c r="DO29" s="36"/>
      <c r="DP29" s="36" t="n">
        <f aca="false">DO29*H29*30.4</f>
        <v>0</v>
      </c>
      <c r="DQ29" s="36"/>
      <c r="DR29" s="36" t="n">
        <f aca="false">DQ29*H29*30.4</f>
        <v>0</v>
      </c>
      <c r="DS29" s="36"/>
      <c r="DT29" s="36" t="n">
        <f aca="false">DS29*H29*30.4</f>
        <v>0</v>
      </c>
      <c r="DU29" s="36"/>
      <c r="DV29" s="36" t="n">
        <f aca="false">DU29*H29*30.4</f>
        <v>0</v>
      </c>
      <c r="DW29" s="36"/>
      <c r="DX29" s="36" t="n">
        <f aca="false">DW29*H29*30.4</f>
        <v>0</v>
      </c>
      <c r="DY29" s="36"/>
      <c r="DZ29" s="36" t="n">
        <f aca="false">DY29*H29*30.4</f>
        <v>0</v>
      </c>
      <c r="EA29" s="36"/>
      <c r="EB29" s="36" t="n">
        <f aca="false">EA29*H29*30.4</f>
        <v>0</v>
      </c>
      <c r="EC29" s="36"/>
      <c r="ED29" s="45"/>
      <c r="EE29" s="36" t="n">
        <f aca="false">ED29*H29*30.4</f>
        <v>0</v>
      </c>
      <c r="EF29" s="45"/>
      <c r="EG29" s="36" t="n">
        <f aca="false">EF29*H29*30.4</f>
        <v>0</v>
      </c>
      <c r="EH29" s="45"/>
      <c r="EI29" s="36" t="n">
        <f aca="false">EH29*H29*30.4</f>
        <v>0</v>
      </c>
      <c r="EJ29" s="45"/>
      <c r="EK29" s="36" t="n">
        <f aca="false">EJ29*H29*30.4</f>
        <v>0</v>
      </c>
      <c r="EL29" s="45"/>
      <c r="EM29" s="36" t="n">
        <f aca="false">EL29*H29*30.4</f>
        <v>0</v>
      </c>
      <c r="EN29" s="45"/>
      <c r="EO29" s="36" t="n">
        <f aca="false">EN29*H29*30.4</f>
        <v>0</v>
      </c>
      <c r="EP29" s="45"/>
      <c r="EQ29" s="36" t="n">
        <f aca="false">EP29*H29*30.4</f>
        <v>0</v>
      </c>
      <c r="ER29" s="45"/>
      <c r="ES29" s="36" t="n">
        <f aca="false">ER29*H29*30.4</f>
        <v>0</v>
      </c>
      <c r="ET29" s="45"/>
      <c r="EU29" s="36" t="n">
        <f aca="false">ET29*H29*30.4</f>
        <v>0</v>
      </c>
      <c r="EV29" s="45"/>
      <c r="EW29" s="36" t="n">
        <f aca="false">EV29*H29*30.4</f>
        <v>0</v>
      </c>
      <c r="EX29" s="45"/>
      <c r="EY29" s="36" t="n">
        <f aca="false">EX29*H29*30.4</f>
        <v>0</v>
      </c>
      <c r="EZ29" s="45"/>
      <c r="FA29" s="36" t="n">
        <f aca="false">EZ29*H29*30.4</f>
        <v>0</v>
      </c>
      <c r="FB29" s="36"/>
      <c r="FC29" s="45"/>
      <c r="FD29" s="36" t="n">
        <f aca="false">FC29*H29*30.4</f>
        <v>0</v>
      </c>
      <c r="FE29" s="45"/>
      <c r="FF29" s="36" t="n">
        <f aca="false">FE29*H29*30.4</f>
        <v>0</v>
      </c>
      <c r="FG29" s="45"/>
      <c r="FH29" s="36" t="n">
        <f aca="false">FG29*H29*30.4</f>
        <v>0</v>
      </c>
      <c r="FI29" s="45"/>
      <c r="FJ29" s="36" t="n">
        <f aca="false">FI29*H29*30.4</f>
        <v>0</v>
      </c>
      <c r="FK29" s="45"/>
      <c r="FL29" s="36" t="n">
        <f aca="false">FK29*H29*30.4</f>
        <v>0</v>
      </c>
      <c r="FM29" s="45"/>
      <c r="FN29" s="36" t="n">
        <f aca="false">FM29*H29*30.4</f>
        <v>0</v>
      </c>
      <c r="FO29" s="45"/>
      <c r="FP29" s="36" t="n">
        <f aca="false">FO29*H29*30.4</f>
        <v>0</v>
      </c>
      <c r="FQ29" s="45"/>
      <c r="FR29" s="36" t="n">
        <f aca="false">FQ29*H29*30.4</f>
        <v>0</v>
      </c>
      <c r="FS29" s="45"/>
      <c r="FT29" s="36" t="n">
        <f aca="false">FS29*H29*30.4</f>
        <v>0</v>
      </c>
      <c r="FU29" s="45"/>
      <c r="FV29" s="36" t="n">
        <f aca="false">FU29*H29*30.4</f>
        <v>0</v>
      </c>
      <c r="FW29" s="45"/>
      <c r="FX29" s="36" t="n">
        <f aca="false">FW29*H29*30.4</f>
        <v>0</v>
      </c>
      <c r="FY29" s="45"/>
      <c r="FZ29" s="36" t="n">
        <f aca="false">FY29*H29*30.4</f>
        <v>0</v>
      </c>
      <c r="GA29" s="36"/>
      <c r="GB29" s="45"/>
      <c r="GC29" s="36" t="n">
        <f aca="false">GB29*H29*30.4</f>
        <v>0</v>
      </c>
      <c r="GD29" s="45"/>
      <c r="GE29" s="36" t="n">
        <f aca="false">GD29*H29*30.4</f>
        <v>0</v>
      </c>
      <c r="GF29" s="45"/>
      <c r="GG29" s="36" t="n">
        <f aca="false">GF29*H29*30.4</f>
        <v>0</v>
      </c>
      <c r="GH29" s="45"/>
      <c r="GI29" s="36" t="n">
        <f aca="false">GH29*H29*30.4</f>
        <v>0</v>
      </c>
      <c r="GJ29" s="45"/>
      <c r="GK29" s="36" t="n">
        <f aca="false">GJ29*H29*30.4</f>
        <v>0</v>
      </c>
      <c r="GL29" s="45"/>
      <c r="GM29" s="36" t="n">
        <f aca="false">GL29*H29*30.4</f>
        <v>0</v>
      </c>
      <c r="GN29" s="45"/>
      <c r="GO29" s="36" t="n">
        <f aca="false">GN29*H29*30.4</f>
        <v>0</v>
      </c>
      <c r="GP29" s="45"/>
      <c r="GQ29" s="36" t="n">
        <f aca="false">GP29*H29*30.4</f>
        <v>0</v>
      </c>
      <c r="GR29" s="45"/>
      <c r="GS29" s="36" t="n">
        <f aca="false">GR29*H29*30.4</f>
        <v>0</v>
      </c>
      <c r="GT29" s="45"/>
      <c r="GU29" s="36" t="n">
        <f aca="false">GT29*H29*30.4</f>
        <v>0</v>
      </c>
      <c r="GV29" s="45"/>
      <c r="GW29" s="36" t="n">
        <f aca="false">GV29*H29*30.4</f>
        <v>0</v>
      </c>
      <c r="GX29" s="45"/>
      <c r="GY29" s="36" t="n">
        <f aca="false">GX29*H29*30.4</f>
        <v>0</v>
      </c>
      <c r="GZ29" s="36"/>
      <c r="HA29" s="45"/>
      <c r="HB29" s="36" t="n">
        <f aca="false">HA29*H29*30.4</f>
        <v>0</v>
      </c>
      <c r="HC29" s="45"/>
      <c r="HD29" s="36" t="n">
        <f aca="false">HC29*H29*30.4</f>
        <v>0</v>
      </c>
      <c r="HE29" s="45"/>
      <c r="HF29" s="36" t="n">
        <f aca="false">HE29*H29*30.4</f>
        <v>0</v>
      </c>
      <c r="HG29" s="45"/>
      <c r="HH29" s="36" t="n">
        <f aca="false">HG29*H29*30.4</f>
        <v>0</v>
      </c>
      <c r="HI29" s="45"/>
      <c r="HJ29" s="36" t="n">
        <f aca="false">HI29*H29*30.4</f>
        <v>0</v>
      </c>
      <c r="HK29" s="45"/>
      <c r="HL29" s="36" t="n">
        <f aca="false">HK29*H29*30.4</f>
        <v>0</v>
      </c>
      <c r="HM29" s="45"/>
      <c r="HN29" s="36" t="n">
        <f aca="false">HM29*H29*30.4</f>
        <v>0</v>
      </c>
      <c r="HO29" s="45"/>
      <c r="HP29" s="36" t="n">
        <f aca="false">HO29*H29*30.4</f>
        <v>0</v>
      </c>
      <c r="HQ29" s="45"/>
      <c r="HR29" s="36" t="n">
        <f aca="false">HQ29*H29*30.4</f>
        <v>0</v>
      </c>
      <c r="HS29" s="45"/>
      <c r="HT29" s="36" t="n">
        <f aca="false">HS29*H29*30.4</f>
        <v>0</v>
      </c>
      <c r="HU29" s="45"/>
      <c r="HV29" s="36" t="n">
        <f aca="false">HU29*H29*30.4</f>
        <v>0</v>
      </c>
      <c r="HW29" s="45"/>
      <c r="HX29" s="36" t="n">
        <f aca="false">HW29*H29*30.4</f>
        <v>0</v>
      </c>
      <c r="HY29" s="45"/>
    </row>
    <row r="30" customFormat="false" ht="12.75" hidden="false" customHeight="false" outlineLevel="0" collapsed="false">
      <c r="A30" s="54" t="n">
        <v>27819</v>
      </c>
      <c r="B30" s="0" t="s">
        <v>23</v>
      </c>
      <c r="C30" s="57" t="n">
        <v>20000</v>
      </c>
      <c r="D30" s="27" t="n">
        <v>37288</v>
      </c>
      <c r="E30" s="27" t="n">
        <v>37560</v>
      </c>
      <c r="F30" s="0" t="s">
        <v>34</v>
      </c>
      <c r="G30" s="27"/>
      <c r="H30" s="28" t="n">
        <v>0</v>
      </c>
      <c r="I30" s="2"/>
      <c r="J30" s="33" t="n">
        <f aca="false">I30*H30*30.4</f>
        <v>0</v>
      </c>
      <c r="K30" s="25" t="n">
        <v>20000</v>
      </c>
      <c r="L30" s="25" t="n">
        <f aca="false">K30*H30*30.4</f>
        <v>0</v>
      </c>
      <c r="M30" s="25" t="n">
        <v>20000</v>
      </c>
      <c r="N30" s="25" t="n">
        <f aca="false">M30*H30*30.4</f>
        <v>0</v>
      </c>
      <c r="O30" s="25" t="n">
        <v>20000</v>
      </c>
      <c r="P30" s="25" t="n">
        <f aca="false">O30*H30*30.4</f>
        <v>0</v>
      </c>
      <c r="Q30" s="25" t="n">
        <v>20000</v>
      </c>
      <c r="R30" s="25" t="n">
        <f aca="false">Q30*H30*30.4</f>
        <v>0</v>
      </c>
      <c r="S30" s="25" t="n">
        <v>20000</v>
      </c>
      <c r="T30" s="25" t="n">
        <f aca="false">S30*H30*30.4</f>
        <v>0</v>
      </c>
      <c r="U30" s="25" t="n">
        <v>20000</v>
      </c>
      <c r="V30" s="25" t="n">
        <f aca="false">U30*H30*30.4</f>
        <v>0</v>
      </c>
      <c r="W30" s="25" t="n">
        <v>20000</v>
      </c>
      <c r="X30" s="25" t="n">
        <f aca="false">W30*H30*30.4</f>
        <v>0</v>
      </c>
      <c r="Y30" s="25" t="n">
        <v>20000</v>
      </c>
      <c r="Z30" s="25" t="n">
        <f aca="false">Y30*H30*30.4</f>
        <v>0</v>
      </c>
      <c r="AA30" s="25" t="n">
        <v>20000</v>
      </c>
      <c r="AB30" s="25" t="n">
        <f aca="false">AA30*H30*30.4</f>
        <v>0</v>
      </c>
      <c r="AC30" s="25"/>
      <c r="AD30" s="25" t="n">
        <f aca="false">AC30*H30*30.4</f>
        <v>0</v>
      </c>
      <c r="AE30" s="25"/>
      <c r="AF30" s="25" t="n">
        <f aca="false">AE30*H30*30.4</f>
        <v>0</v>
      </c>
      <c r="AG30" s="25"/>
      <c r="AH30" s="25"/>
      <c r="AI30" s="25" t="n">
        <f aca="false">AH30*H30*30.4</f>
        <v>0</v>
      </c>
      <c r="AJ30" s="25"/>
      <c r="AK30" s="25" t="n">
        <f aca="false">AJ30*H30*30.4</f>
        <v>0</v>
      </c>
      <c r="AL30" s="25"/>
      <c r="AM30" s="25" t="n">
        <f aca="false">AL30*H30*30.4</f>
        <v>0</v>
      </c>
      <c r="AN30" s="25"/>
      <c r="AO30" s="25" t="n">
        <f aca="false">AN30*H30*30.4</f>
        <v>0</v>
      </c>
      <c r="AP30" s="25"/>
      <c r="AQ30" s="25" t="n">
        <f aca="false">AP30*H30*30.4</f>
        <v>0</v>
      </c>
      <c r="AR30" s="25"/>
      <c r="AS30" s="25" t="n">
        <f aca="false">AR30*H30*30.4</f>
        <v>0</v>
      </c>
      <c r="AT30" s="25"/>
      <c r="AU30" s="25" t="n">
        <f aca="false">AT30*H30*30.4</f>
        <v>0</v>
      </c>
      <c r="AV30" s="25"/>
      <c r="AW30" s="25" t="n">
        <f aca="false">AV30*H30*30.4</f>
        <v>0</v>
      </c>
      <c r="AX30" s="25"/>
      <c r="AY30" s="25" t="n">
        <f aca="false">AX30*H30*30.4</f>
        <v>0</v>
      </c>
      <c r="AZ30" s="25"/>
      <c r="BA30" s="25" t="n">
        <f aca="false">AZ30*H30*30.4</f>
        <v>0</v>
      </c>
      <c r="BB30" s="25"/>
      <c r="BC30" s="25" t="n">
        <f aca="false">BB30*H30*30.4</f>
        <v>0</v>
      </c>
      <c r="BD30" s="25"/>
      <c r="BE30" s="25" t="n">
        <f aca="false">BD30*H30*30.4</f>
        <v>0</v>
      </c>
      <c r="BF30" s="25"/>
      <c r="BG30" s="25"/>
      <c r="BH30" s="25" t="n">
        <f aca="false">BG30*H30*30.4</f>
        <v>0</v>
      </c>
      <c r="BI30" s="25"/>
      <c r="BJ30" s="25" t="n">
        <f aca="false">BI30*H30*30.4</f>
        <v>0</v>
      </c>
      <c r="BK30" s="25"/>
      <c r="BL30" s="25" t="n">
        <f aca="false">BK30*H30*30.4</f>
        <v>0</v>
      </c>
      <c r="BM30" s="25"/>
      <c r="BN30" s="25" t="n">
        <f aca="false">BM30*H30*30.4</f>
        <v>0</v>
      </c>
      <c r="BO30" s="25"/>
      <c r="BP30" s="25" t="n">
        <f aca="false">BO30*H30*30.4</f>
        <v>0</v>
      </c>
      <c r="BQ30" s="25"/>
      <c r="BR30" s="25" t="n">
        <f aca="false">BQ30*H30*30.4</f>
        <v>0</v>
      </c>
      <c r="BS30" s="25"/>
      <c r="BT30" s="25" t="n">
        <f aca="false">BS30*H30*30.4</f>
        <v>0</v>
      </c>
      <c r="BU30" s="25"/>
      <c r="BV30" s="25" t="n">
        <f aca="false">BU30*H30*30.4</f>
        <v>0</v>
      </c>
      <c r="BW30" s="25"/>
      <c r="BX30" s="25" t="n">
        <f aca="false">BW30*H30*30.4</f>
        <v>0</v>
      </c>
      <c r="BY30" s="25"/>
      <c r="BZ30" s="31" t="n">
        <f aca="false">BY30*H30*30.4</f>
        <v>0</v>
      </c>
      <c r="CA30" s="25"/>
      <c r="CB30" s="25" t="n">
        <f aca="false">CA30*H30*30.4</f>
        <v>0</v>
      </c>
      <c r="CC30" s="25"/>
      <c r="CD30" s="25" t="n">
        <f aca="false">CC30*H30*30.4</f>
        <v>0</v>
      </c>
      <c r="CE30" s="25"/>
      <c r="CF30" s="35"/>
      <c r="CG30" s="25" t="n">
        <f aca="false">CF30*H30*30.4</f>
        <v>0</v>
      </c>
      <c r="CH30" s="35"/>
      <c r="CI30" s="25" t="n">
        <f aca="false">CH30*H30*30.4</f>
        <v>0</v>
      </c>
      <c r="CJ30" s="35"/>
      <c r="CK30" s="25" t="n">
        <f aca="false">CJ30*H30*30.4</f>
        <v>0</v>
      </c>
      <c r="CL30" s="35"/>
      <c r="CM30" s="25" t="n">
        <f aca="false">CL30*H30*30.4</f>
        <v>0</v>
      </c>
      <c r="CN30" s="35"/>
      <c r="CO30" s="25" t="n">
        <f aca="false">CN30*H30*30.4</f>
        <v>0</v>
      </c>
      <c r="CP30" s="35"/>
      <c r="CQ30" s="25" t="n">
        <f aca="false">CP30*H30*30.4</f>
        <v>0</v>
      </c>
      <c r="CR30" s="35"/>
      <c r="CS30" s="25" t="n">
        <f aca="false">CR30*H30*30.4</f>
        <v>0</v>
      </c>
      <c r="CT30" s="35"/>
      <c r="CU30" s="25" t="n">
        <f aca="false">CT30*H30*30.4</f>
        <v>0</v>
      </c>
      <c r="CV30" s="35"/>
      <c r="CW30" s="25" t="n">
        <f aca="false">CV30*H30*30.4</f>
        <v>0</v>
      </c>
      <c r="CX30" s="35"/>
      <c r="CY30" s="25" t="n">
        <f aca="false">CX30*H30*30.4</f>
        <v>0</v>
      </c>
      <c r="CZ30" s="35"/>
      <c r="DA30" s="36" t="n">
        <f aca="false">CZ30*H30*30.4</f>
        <v>0</v>
      </c>
      <c r="DB30" s="36"/>
      <c r="DC30" s="36" t="n">
        <f aca="false">DB30*H30*30.4</f>
        <v>0</v>
      </c>
      <c r="DD30" s="36"/>
      <c r="DE30" s="36"/>
      <c r="DF30" s="36" t="n">
        <f aca="false">DE30*H30*30.4</f>
        <v>0</v>
      </c>
      <c r="DG30" s="36"/>
      <c r="DH30" s="36" t="n">
        <f aca="false">DG30*H30*30.4</f>
        <v>0</v>
      </c>
      <c r="DI30" s="36"/>
      <c r="DJ30" s="36" t="n">
        <f aca="false">DI30*H30*30.4</f>
        <v>0</v>
      </c>
      <c r="DK30" s="36"/>
      <c r="DL30" s="36" t="n">
        <f aca="false">DK30*H30*30.4</f>
        <v>0</v>
      </c>
      <c r="DM30" s="36"/>
      <c r="DN30" s="36" t="n">
        <f aca="false">DM30*H30*30.4</f>
        <v>0</v>
      </c>
      <c r="DO30" s="36"/>
      <c r="DP30" s="36" t="n">
        <f aca="false">DO30*H30*30.4</f>
        <v>0</v>
      </c>
      <c r="DQ30" s="36"/>
      <c r="DR30" s="36" t="n">
        <f aca="false">DQ30*H30*30.4</f>
        <v>0</v>
      </c>
      <c r="DS30" s="36"/>
      <c r="DT30" s="36" t="n">
        <f aca="false">DS30*H30*30.4</f>
        <v>0</v>
      </c>
      <c r="DU30" s="36"/>
      <c r="DV30" s="36" t="n">
        <f aca="false">DU30*H30*30.4</f>
        <v>0</v>
      </c>
      <c r="DW30" s="36"/>
      <c r="DX30" s="36" t="n">
        <f aca="false">DW30*H30*30.4</f>
        <v>0</v>
      </c>
      <c r="DY30" s="36"/>
      <c r="DZ30" s="36" t="n">
        <f aca="false">DY30*H30*30.4</f>
        <v>0</v>
      </c>
      <c r="EA30" s="36"/>
      <c r="EB30" s="36" t="n">
        <f aca="false">EA30*H30*30.4</f>
        <v>0</v>
      </c>
      <c r="EC30" s="36"/>
      <c r="ED30" s="45"/>
      <c r="EE30" s="36" t="n">
        <f aca="false">ED30*H30*30.4</f>
        <v>0</v>
      </c>
      <c r="EF30" s="45"/>
      <c r="EG30" s="36" t="n">
        <f aca="false">EF30*H30*30.4</f>
        <v>0</v>
      </c>
      <c r="EH30" s="45"/>
      <c r="EI30" s="36" t="n">
        <f aca="false">EH30*H30*30.4</f>
        <v>0</v>
      </c>
      <c r="EJ30" s="45"/>
      <c r="EK30" s="36" t="n">
        <f aca="false">EJ30*H30*30.4</f>
        <v>0</v>
      </c>
      <c r="EL30" s="45"/>
      <c r="EM30" s="36" t="n">
        <f aca="false">EL30*H30*30.4</f>
        <v>0</v>
      </c>
      <c r="EN30" s="45"/>
      <c r="EO30" s="36" t="n">
        <f aca="false">EN30*H30*30.4</f>
        <v>0</v>
      </c>
      <c r="EP30" s="45"/>
      <c r="EQ30" s="36" t="n">
        <f aca="false">EP30*H30*30.4</f>
        <v>0</v>
      </c>
      <c r="ER30" s="45"/>
      <c r="ES30" s="36" t="n">
        <f aca="false">ER30*H30*30.4</f>
        <v>0</v>
      </c>
      <c r="ET30" s="45"/>
      <c r="EU30" s="36" t="n">
        <f aca="false">ET30*H30*30.4</f>
        <v>0</v>
      </c>
      <c r="EV30" s="45"/>
      <c r="EW30" s="36" t="n">
        <f aca="false">EV30*H30*30.4</f>
        <v>0</v>
      </c>
      <c r="EX30" s="45"/>
      <c r="EY30" s="36" t="n">
        <f aca="false">EX30*H30*30.4</f>
        <v>0</v>
      </c>
      <c r="EZ30" s="45"/>
      <c r="FA30" s="36" t="n">
        <f aca="false">EZ30*H30*30.4</f>
        <v>0</v>
      </c>
      <c r="FB30" s="36"/>
      <c r="FC30" s="45"/>
      <c r="FD30" s="36" t="n">
        <f aca="false">FC30*H30*30.4</f>
        <v>0</v>
      </c>
      <c r="FE30" s="45"/>
      <c r="FF30" s="36" t="n">
        <f aca="false">FE30*H30*30.4</f>
        <v>0</v>
      </c>
      <c r="FG30" s="45"/>
      <c r="FH30" s="36" t="n">
        <f aca="false">FG30*H30*30.4</f>
        <v>0</v>
      </c>
      <c r="FI30" s="45"/>
      <c r="FJ30" s="36" t="n">
        <f aca="false">FI30*H30*30.4</f>
        <v>0</v>
      </c>
      <c r="FK30" s="45"/>
      <c r="FL30" s="36" t="n">
        <f aca="false">FK30*H30*30.4</f>
        <v>0</v>
      </c>
      <c r="FM30" s="45"/>
      <c r="FN30" s="36" t="n">
        <f aca="false">FM30*H30*30.4</f>
        <v>0</v>
      </c>
      <c r="FO30" s="45"/>
      <c r="FP30" s="36" t="n">
        <f aca="false">FO30*H30*30.4</f>
        <v>0</v>
      </c>
      <c r="FQ30" s="45"/>
      <c r="FR30" s="36" t="n">
        <f aca="false">FQ30*H30*30.4</f>
        <v>0</v>
      </c>
      <c r="FS30" s="45"/>
      <c r="FT30" s="36" t="n">
        <f aca="false">FS30*H30*30.4</f>
        <v>0</v>
      </c>
      <c r="FU30" s="45"/>
      <c r="FV30" s="36" t="n">
        <f aca="false">FU30*H30*30.4</f>
        <v>0</v>
      </c>
      <c r="FW30" s="45"/>
      <c r="FX30" s="36" t="n">
        <f aca="false">FW30*H30*30.4</f>
        <v>0</v>
      </c>
      <c r="FY30" s="45"/>
      <c r="FZ30" s="36" t="n">
        <f aca="false">FY30*H30*30.4</f>
        <v>0</v>
      </c>
      <c r="GA30" s="36"/>
      <c r="GB30" s="45"/>
      <c r="GC30" s="36" t="n">
        <f aca="false">GB30*H30*30.4</f>
        <v>0</v>
      </c>
      <c r="GD30" s="45"/>
      <c r="GE30" s="36" t="n">
        <f aca="false">GD30*H30*30.4</f>
        <v>0</v>
      </c>
      <c r="GF30" s="45"/>
      <c r="GG30" s="36" t="n">
        <f aca="false">GF30*H30*30.4</f>
        <v>0</v>
      </c>
      <c r="GH30" s="45"/>
      <c r="GI30" s="36" t="n">
        <f aca="false">GH30*H30*30.4</f>
        <v>0</v>
      </c>
      <c r="GJ30" s="45"/>
      <c r="GK30" s="36" t="n">
        <f aca="false">GJ30*H30*30.4</f>
        <v>0</v>
      </c>
      <c r="GL30" s="45"/>
      <c r="GM30" s="36" t="n">
        <f aca="false">GL30*H30*30.4</f>
        <v>0</v>
      </c>
      <c r="GN30" s="45"/>
      <c r="GO30" s="36" t="n">
        <f aca="false">GN30*H30*30.4</f>
        <v>0</v>
      </c>
      <c r="GP30" s="45"/>
      <c r="GQ30" s="36" t="n">
        <f aca="false">GP30*H30*30.4</f>
        <v>0</v>
      </c>
      <c r="GR30" s="45"/>
      <c r="GS30" s="36" t="n">
        <f aca="false">GR30*H30*30.4</f>
        <v>0</v>
      </c>
      <c r="GT30" s="45"/>
      <c r="GU30" s="36" t="n">
        <f aca="false">GT30*H30*30.4</f>
        <v>0</v>
      </c>
      <c r="GV30" s="45"/>
      <c r="GW30" s="36" t="n">
        <f aca="false">GV30*H30*30.4</f>
        <v>0</v>
      </c>
      <c r="GX30" s="45"/>
      <c r="GY30" s="36" t="n">
        <f aca="false">GX30*H30*30.4</f>
        <v>0</v>
      </c>
      <c r="GZ30" s="36"/>
      <c r="HA30" s="45"/>
      <c r="HB30" s="36" t="n">
        <f aca="false">HA30*H30*30.4</f>
        <v>0</v>
      </c>
      <c r="HC30" s="45"/>
      <c r="HD30" s="36" t="n">
        <f aca="false">HC30*H30*30.4</f>
        <v>0</v>
      </c>
      <c r="HE30" s="45"/>
      <c r="HF30" s="36" t="n">
        <f aca="false">HE30*H30*30.4</f>
        <v>0</v>
      </c>
      <c r="HG30" s="45"/>
      <c r="HH30" s="36" t="n">
        <f aca="false">HG30*H30*30.4</f>
        <v>0</v>
      </c>
      <c r="HI30" s="45"/>
      <c r="HJ30" s="36" t="n">
        <f aca="false">HI30*H30*30.4</f>
        <v>0</v>
      </c>
      <c r="HK30" s="45"/>
      <c r="HL30" s="36" t="n">
        <f aca="false">HK30*H30*30.4</f>
        <v>0</v>
      </c>
      <c r="HM30" s="45"/>
      <c r="HN30" s="36" t="n">
        <f aca="false">HM30*H30*30.4</f>
        <v>0</v>
      </c>
      <c r="HO30" s="45"/>
      <c r="HP30" s="36" t="n">
        <f aca="false">HO30*H30*30.4</f>
        <v>0</v>
      </c>
      <c r="HQ30" s="45"/>
      <c r="HR30" s="36" t="n">
        <f aca="false">HQ30*H30*30.4</f>
        <v>0</v>
      </c>
      <c r="HS30" s="45"/>
      <c r="HT30" s="36" t="n">
        <f aca="false">HS30*H30*30.4</f>
        <v>0</v>
      </c>
      <c r="HU30" s="45"/>
      <c r="HV30" s="36" t="n">
        <f aca="false">HU30*H30*30.4</f>
        <v>0</v>
      </c>
      <c r="HW30" s="45"/>
      <c r="HX30" s="36" t="n">
        <f aca="false">HW30*H30*30.4</f>
        <v>0</v>
      </c>
      <c r="HY30" s="45"/>
    </row>
    <row r="31" customFormat="false" ht="12.75" hidden="false" customHeight="false" outlineLevel="0" collapsed="false">
      <c r="A31" s="54" t="n">
        <v>27504</v>
      </c>
      <c r="B31" s="0" t="s">
        <v>36</v>
      </c>
      <c r="C31" s="57" t="n">
        <v>35000</v>
      </c>
      <c r="D31" s="27" t="n">
        <v>37987</v>
      </c>
      <c r="E31" s="27" t="n">
        <v>38717</v>
      </c>
      <c r="F31" s="0" t="s">
        <v>34</v>
      </c>
      <c r="G31" s="54"/>
      <c r="H31" s="28" t="n">
        <v>0</v>
      </c>
      <c r="I31" s="86"/>
      <c r="J31" s="87" t="n">
        <f aca="false">I31*H31*30.4</f>
        <v>0</v>
      </c>
      <c r="K31" s="88"/>
      <c r="L31" s="89" t="n">
        <f aca="false">K31*H31*30.4</f>
        <v>0</v>
      </c>
      <c r="M31" s="88"/>
      <c r="N31" s="89" t="n">
        <f aca="false">M31*H31*30.4</f>
        <v>0</v>
      </c>
      <c r="O31" s="88"/>
      <c r="P31" s="89" t="n">
        <f aca="false">O31*H31*30.4</f>
        <v>0</v>
      </c>
      <c r="Q31" s="88"/>
      <c r="R31" s="89" t="n">
        <f aca="false">Q31*H31*30.4</f>
        <v>0</v>
      </c>
      <c r="S31" s="88"/>
      <c r="T31" s="89" t="n">
        <f aca="false">S31*H31*30.4</f>
        <v>0</v>
      </c>
      <c r="U31" s="88"/>
      <c r="V31" s="89" t="n">
        <f aca="false">U31*H31*30.4</f>
        <v>0</v>
      </c>
      <c r="W31" s="88"/>
      <c r="X31" s="89" t="n">
        <f aca="false">W31*H31*30.4</f>
        <v>0</v>
      </c>
      <c r="Y31" s="88"/>
      <c r="Z31" s="89" t="n">
        <f aca="false">Y31*H31*30.4</f>
        <v>0</v>
      </c>
      <c r="AA31" s="88"/>
      <c r="AB31" s="89" t="n">
        <f aca="false">AA31*H31*30.4</f>
        <v>0</v>
      </c>
      <c r="AC31" s="88"/>
      <c r="AD31" s="89" t="n">
        <f aca="false">AC31*H31*30.4</f>
        <v>0</v>
      </c>
      <c r="AE31" s="88"/>
      <c r="AF31" s="89" t="n">
        <f aca="false">AE31*H31*30.4</f>
        <v>0</v>
      </c>
      <c r="AG31" s="89"/>
      <c r="AH31" s="88"/>
      <c r="AI31" s="89" t="n">
        <f aca="false">AH31*H31*30.4</f>
        <v>0</v>
      </c>
      <c r="AJ31" s="88"/>
      <c r="AK31" s="89" t="n">
        <f aca="false">AJ31*H31*30.4</f>
        <v>0</v>
      </c>
      <c r="AL31" s="88"/>
      <c r="AM31" s="88"/>
      <c r="AN31" s="88"/>
      <c r="AO31" s="88"/>
      <c r="AP31" s="88"/>
      <c r="AQ31" s="89" t="n">
        <f aca="false">AP31*H31*30.4</f>
        <v>0</v>
      </c>
      <c r="AR31" s="88"/>
      <c r="AS31" s="89" t="n">
        <f aca="false">AR31*H31*30.4</f>
        <v>0</v>
      </c>
      <c r="AT31" s="88"/>
      <c r="AU31" s="89" t="n">
        <f aca="false">AT31*H31*30.4</f>
        <v>0</v>
      </c>
      <c r="AV31" s="88"/>
      <c r="AW31" s="89" t="n">
        <f aca="false">AV31*H31*30.4</f>
        <v>0</v>
      </c>
      <c r="AX31" s="88"/>
      <c r="AY31" s="89" t="n">
        <f aca="false">AX31*H31*30.4</f>
        <v>0</v>
      </c>
      <c r="AZ31" s="88"/>
      <c r="BA31" s="89" t="n">
        <f aca="false">AZ31*H31*30.4</f>
        <v>0</v>
      </c>
      <c r="BB31" s="88"/>
      <c r="BC31" s="89" t="n">
        <f aca="false">BB31*H31*30.4</f>
        <v>0</v>
      </c>
      <c r="BD31" s="88"/>
      <c r="BE31" s="88"/>
      <c r="BF31" s="88"/>
      <c r="BG31" s="66" t="n">
        <v>35000</v>
      </c>
      <c r="BH31" s="89" t="n">
        <f aca="false">BG31*H31*30.4</f>
        <v>0</v>
      </c>
      <c r="BI31" s="66" t="n">
        <v>35000</v>
      </c>
      <c r="BJ31" s="89" t="n">
        <f aca="false">BI31*H31*30.4</f>
        <v>0</v>
      </c>
      <c r="BK31" s="66" t="n">
        <v>35000</v>
      </c>
      <c r="BL31" s="89" t="n">
        <f aca="false">BK31*H31*30.4</f>
        <v>0</v>
      </c>
      <c r="BM31" s="66" t="n">
        <v>35000</v>
      </c>
      <c r="BN31" s="89" t="n">
        <f aca="false">BM31*H31*30.4</f>
        <v>0</v>
      </c>
      <c r="BO31" s="66" t="n">
        <v>35000</v>
      </c>
      <c r="BP31" s="89" t="n">
        <f aca="false">BO31*H31*30.4</f>
        <v>0</v>
      </c>
      <c r="BQ31" s="66" t="n">
        <v>35000</v>
      </c>
      <c r="BR31" s="89" t="n">
        <f aca="false">BQ31*H31*30.4</f>
        <v>0</v>
      </c>
      <c r="BS31" s="66" t="n">
        <v>35000</v>
      </c>
      <c r="BT31" s="89" t="n">
        <f aca="false">BS31*H31*30.4</f>
        <v>0</v>
      </c>
      <c r="BU31" s="66" t="n">
        <v>35000</v>
      </c>
      <c r="BV31" s="89" t="n">
        <f aca="false">BU31*H31*30.4</f>
        <v>0</v>
      </c>
      <c r="BW31" s="66" t="n">
        <v>35000</v>
      </c>
      <c r="BX31" s="89" t="n">
        <f aca="false">BW31*H31*30.4</f>
        <v>0</v>
      </c>
      <c r="BY31" s="66" t="n">
        <v>35000</v>
      </c>
      <c r="BZ31" s="89" t="n">
        <f aca="false">BY31*H31*30.4</f>
        <v>0</v>
      </c>
      <c r="CA31" s="66" t="n">
        <v>35000</v>
      </c>
      <c r="CB31" s="89" t="n">
        <f aca="false">CA31*H31*30.4</f>
        <v>0</v>
      </c>
      <c r="CC31" s="66" t="n">
        <v>35000</v>
      </c>
      <c r="CD31" s="89" t="n">
        <f aca="false">CC31*H31*30.4</f>
        <v>0</v>
      </c>
      <c r="CE31" s="89"/>
      <c r="CF31" s="66" t="n">
        <v>35000</v>
      </c>
      <c r="CG31" s="89" t="n">
        <f aca="false">CF31*H31*30.4</f>
        <v>0</v>
      </c>
      <c r="CH31" s="66" t="n">
        <v>35000</v>
      </c>
      <c r="CI31" s="89" t="n">
        <f aca="false">CH31*H31*30.4</f>
        <v>0</v>
      </c>
      <c r="CJ31" s="66" t="n">
        <v>35000</v>
      </c>
      <c r="CK31" s="89" t="n">
        <f aca="false">CJ31*H31*30.4</f>
        <v>0</v>
      </c>
      <c r="CL31" s="66" t="n">
        <v>35000</v>
      </c>
      <c r="CM31" s="89" t="n">
        <f aca="false">CL31*H31*30.4</f>
        <v>0</v>
      </c>
      <c r="CN31" s="66" t="n">
        <v>35000</v>
      </c>
      <c r="CO31" s="89" t="n">
        <f aca="false">CN31*H31*30.4</f>
        <v>0</v>
      </c>
      <c r="CP31" s="66" t="n">
        <v>35000</v>
      </c>
      <c r="CQ31" s="89" t="n">
        <f aca="false">CP31*H31*30.4</f>
        <v>0</v>
      </c>
      <c r="CR31" s="66" t="n">
        <v>35000</v>
      </c>
      <c r="CS31" s="89" t="n">
        <f aca="false">CR31*H31*30.4</f>
        <v>0</v>
      </c>
      <c r="CT31" s="66" t="n">
        <v>35000</v>
      </c>
      <c r="CU31" s="89" t="n">
        <f aca="false">CT31*H31*30.4</f>
        <v>0</v>
      </c>
      <c r="CV31" s="66" t="n">
        <v>35000</v>
      </c>
      <c r="CW31" s="89" t="n">
        <f aca="false">CV31*H31*30.4</f>
        <v>0</v>
      </c>
      <c r="CX31" s="66" t="n">
        <v>35000</v>
      </c>
      <c r="CY31" s="89" t="n">
        <f aca="false">CX31*H31*30.4</f>
        <v>0</v>
      </c>
      <c r="CZ31" s="66" t="n">
        <v>35000</v>
      </c>
      <c r="DA31" s="90" t="n">
        <f aca="false">CZ31*H31*30.4</f>
        <v>0</v>
      </c>
      <c r="DB31" s="68" t="n">
        <v>35000</v>
      </c>
      <c r="DC31" s="90" t="n">
        <f aca="false">DB31*H31*30.4</f>
        <v>0</v>
      </c>
      <c r="DD31" s="90"/>
      <c r="DE31" s="91"/>
      <c r="DF31" s="90" t="n">
        <f aca="false">DE31*H31*30.4</f>
        <v>0</v>
      </c>
      <c r="DG31" s="91"/>
      <c r="DH31" s="90" t="n">
        <f aca="false">DG31*H31*30.4</f>
        <v>0</v>
      </c>
      <c r="DI31" s="91"/>
      <c r="DJ31" s="90" t="n">
        <f aca="false">DI31*H31*30.4</f>
        <v>0</v>
      </c>
      <c r="DK31" s="91"/>
      <c r="DL31" s="90" t="n">
        <f aca="false">DK31*H31*30.4</f>
        <v>0</v>
      </c>
      <c r="DM31" s="91"/>
      <c r="DN31" s="90" t="n">
        <f aca="false">DM31*H31*30.4</f>
        <v>0</v>
      </c>
      <c r="DO31" s="91"/>
      <c r="DP31" s="90" t="n">
        <f aca="false">DO31*H31*30.4</f>
        <v>0</v>
      </c>
      <c r="DQ31" s="91"/>
      <c r="DR31" s="90" t="n">
        <f aca="false">DQ31*H31*30.4</f>
        <v>0</v>
      </c>
      <c r="DS31" s="91"/>
      <c r="DT31" s="90" t="n">
        <f aca="false">DS31*H31*30.4</f>
        <v>0</v>
      </c>
      <c r="DU31" s="91"/>
      <c r="DV31" s="91"/>
      <c r="DW31" s="91"/>
      <c r="DX31" s="90" t="n">
        <f aca="false">DW31*H31*30.4</f>
        <v>0</v>
      </c>
      <c r="DY31" s="91"/>
      <c r="DZ31" s="90" t="n">
        <f aca="false">DY31*H31*30.4</f>
        <v>0</v>
      </c>
      <c r="EA31" s="91"/>
      <c r="EB31" s="90" t="n">
        <f aca="false">EA31*H31*30.4</f>
        <v>0</v>
      </c>
      <c r="EC31" s="90"/>
      <c r="ED31" s="91"/>
      <c r="EE31" s="90" t="n">
        <f aca="false">ED31*H31*30.4</f>
        <v>0</v>
      </c>
      <c r="EF31" s="91"/>
      <c r="EG31" s="90" t="n">
        <f aca="false">EF31*H31*30.4</f>
        <v>0</v>
      </c>
      <c r="EH31" s="91"/>
      <c r="EI31" s="91"/>
      <c r="EJ31" s="91"/>
      <c r="EK31" s="91"/>
      <c r="EL31" s="91"/>
      <c r="EM31" s="90" t="n">
        <f aca="false">EL31*H31*30.4</f>
        <v>0</v>
      </c>
      <c r="EN31" s="91"/>
      <c r="EO31" s="90" t="n">
        <f aca="false">EN31*H31*30.4</f>
        <v>0</v>
      </c>
      <c r="EP31" s="91"/>
      <c r="EQ31" s="90" t="n">
        <f aca="false">EP31*H31*30.4</f>
        <v>0</v>
      </c>
      <c r="ER31" s="91"/>
      <c r="ES31" s="90" t="n">
        <f aca="false">ER31*H31*30.4</f>
        <v>0</v>
      </c>
      <c r="ET31" s="91"/>
      <c r="EU31" s="90" t="n">
        <f aca="false">ET31*H31*30.4</f>
        <v>0</v>
      </c>
      <c r="EV31" s="91"/>
      <c r="EW31" s="90" t="n">
        <f aca="false">EV31*H31*30.4</f>
        <v>0</v>
      </c>
      <c r="EX31" s="91"/>
      <c r="EY31" s="90" t="n">
        <f aca="false">EX31*H31*30.4</f>
        <v>0</v>
      </c>
      <c r="EZ31" s="91"/>
      <c r="FA31" s="90" t="n">
        <f aca="false">EZ31*H31*30.4</f>
        <v>0</v>
      </c>
      <c r="FB31" s="90"/>
      <c r="FC31" s="91"/>
      <c r="FD31" s="90" t="n">
        <f aca="false">FC31*H31*30.4</f>
        <v>0</v>
      </c>
      <c r="FE31" s="91"/>
      <c r="FF31" s="90" t="n">
        <f aca="false">FE31*H31*30.4</f>
        <v>0</v>
      </c>
      <c r="FG31" s="91"/>
      <c r="FH31" s="90" t="n">
        <f aca="false">FG31*H31*30.4</f>
        <v>0</v>
      </c>
      <c r="FI31" s="91"/>
      <c r="FJ31" s="90" t="n">
        <f aca="false">FI31*H31*30.4</f>
        <v>0</v>
      </c>
      <c r="FK31" s="91"/>
      <c r="FL31" s="90" t="n">
        <f aca="false">FK31*H31*30.4</f>
        <v>0</v>
      </c>
      <c r="FM31" s="91"/>
      <c r="FN31" s="90" t="n">
        <f aca="false">FM31*H31*30.4</f>
        <v>0</v>
      </c>
      <c r="FO31" s="91"/>
      <c r="FP31" s="90" t="n">
        <f aca="false">FO31*H31*30.4</f>
        <v>0</v>
      </c>
      <c r="FQ31" s="91"/>
      <c r="FR31" s="90" t="n">
        <f aca="false">FQ31*H31*30.4</f>
        <v>0</v>
      </c>
      <c r="FS31" s="91"/>
      <c r="FT31" s="90" t="n">
        <f aca="false">FS31*H31*30.4</f>
        <v>0</v>
      </c>
      <c r="FU31" s="91"/>
      <c r="FV31" s="90" t="n">
        <f aca="false">FU31*H31*30.4</f>
        <v>0</v>
      </c>
      <c r="FW31" s="91"/>
      <c r="FX31" s="90" t="n">
        <f aca="false">FW31*H31*30.4</f>
        <v>0</v>
      </c>
      <c r="FY31" s="91"/>
      <c r="FZ31" s="90" t="n">
        <f aca="false">FY31*H31*30.4</f>
        <v>0</v>
      </c>
      <c r="GA31" s="90"/>
      <c r="GB31" s="91"/>
      <c r="GC31" s="90" t="n">
        <f aca="false">GB31*H31*30.4</f>
        <v>0</v>
      </c>
      <c r="GD31" s="91"/>
      <c r="GE31" s="90" t="n">
        <f aca="false">GD31*H31*30.4</f>
        <v>0</v>
      </c>
      <c r="GF31" s="91"/>
      <c r="GG31" s="90" t="n">
        <f aca="false">GF31*H31*30.4</f>
        <v>0</v>
      </c>
      <c r="GH31" s="91"/>
      <c r="GI31" s="90" t="n">
        <f aca="false">GH31*H31*30.4</f>
        <v>0</v>
      </c>
      <c r="GJ31" s="91"/>
      <c r="GK31" s="90" t="n">
        <f aca="false">GJ31*H31*30.4</f>
        <v>0</v>
      </c>
      <c r="GL31" s="91"/>
      <c r="GM31" s="90" t="n">
        <f aca="false">GL31*H31*30.4</f>
        <v>0</v>
      </c>
      <c r="GN31" s="91"/>
      <c r="GO31" s="90" t="n">
        <f aca="false">GN31*H31*30.4</f>
        <v>0</v>
      </c>
      <c r="GP31" s="91"/>
      <c r="GQ31" s="90" t="n">
        <f aca="false">GP31*H31*30.4</f>
        <v>0</v>
      </c>
      <c r="GR31" s="91"/>
      <c r="GS31" s="90" t="n">
        <f aca="false">GR31*H31*30.4</f>
        <v>0</v>
      </c>
      <c r="GT31" s="91"/>
      <c r="GU31" s="90" t="n">
        <f aca="false">GT31*H31*30.4</f>
        <v>0</v>
      </c>
      <c r="GV31" s="91"/>
      <c r="GW31" s="90" t="n">
        <f aca="false">GV31*H31*30.4</f>
        <v>0</v>
      </c>
      <c r="GX31" s="91"/>
      <c r="GY31" s="90" t="n">
        <f aca="false">GX31*H31*30.4</f>
        <v>0</v>
      </c>
      <c r="GZ31" s="90"/>
      <c r="HA31" s="91"/>
      <c r="HB31" s="90" t="n">
        <f aca="false">HA31*H31*30.4</f>
        <v>0</v>
      </c>
      <c r="HC31" s="91"/>
      <c r="HD31" s="90" t="n">
        <f aca="false">HC31*H31*30.4</f>
        <v>0</v>
      </c>
      <c r="HE31" s="91"/>
      <c r="HF31" s="90" t="n">
        <f aca="false">HE31*H31*30.4</f>
        <v>0</v>
      </c>
      <c r="HG31" s="91"/>
      <c r="HH31" s="90" t="n">
        <f aca="false">HG31*H31*30.4</f>
        <v>0</v>
      </c>
      <c r="HI31" s="91"/>
      <c r="HJ31" s="90" t="n">
        <f aca="false">HI31*H31*30.4</f>
        <v>0</v>
      </c>
      <c r="HK31" s="91"/>
      <c r="HL31" s="90" t="n">
        <f aca="false">HK31*H31*30.4</f>
        <v>0</v>
      </c>
      <c r="HM31" s="91"/>
      <c r="HN31" s="90" t="n">
        <f aca="false">HM31*H31*30.4</f>
        <v>0</v>
      </c>
      <c r="HO31" s="91"/>
      <c r="HP31" s="91"/>
      <c r="HQ31" s="91"/>
      <c r="HR31" s="90" t="n">
        <f aca="false">HQ31*H31*30.4</f>
        <v>0</v>
      </c>
      <c r="HS31" s="91"/>
      <c r="HT31" s="90" t="n">
        <f aca="false">HS31*H31*30.4</f>
        <v>0</v>
      </c>
      <c r="HU31" s="91"/>
      <c r="HV31" s="90" t="n">
        <f aca="false">HU31*H31*30.4</f>
        <v>0</v>
      </c>
      <c r="HW31" s="91"/>
      <c r="HX31" s="90" t="n">
        <f aca="false">HW31*H31*30.4</f>
        <v>0</v>
      </c>
      <c r="HY31" s="45"/>
    </row>
    <row r="32" customFormat="false" ht="12.75" hidden="false" customHeight="false" outlineLevel="0" collapsed="false">
      <c r="A32" s="71" t="s">
        <v>48</v>
      </c>
      <c r="G32" s="12"/>
      <c r="H32" s="12"/>
      <c r="I32" s="33" t="n">
        <f aca="false">SUM(I5:I31)</f>
        <v>817446</v>
      </c>
      <c r="J32" s="33"/>
      <c r="K32" s="25" t="n">
        <f aca="false">SUM(K5:K31)</f>
        <v>837446</v>
      </c>
      <c r="L32" s="25"/>
      <c r="M32" s="25" t="n">
        <f aca="false">SUM(M5:M31)</f>
        <v>837446</v>
      </c>
      <c r="N32" s="25"/>
      <c r="O32" s="25" t="n">
        <f aca="false">SUM(O5:O31)</f>
        <v>837446</v>
      </c>
      <c r="P32" s="25"/>
      <c r="Q32" s="25" t="n">
        <f aca="false">SUM(Q5:Q31)</f>
        <v>837446</v>
      </c>
      <c r="R32" s="25"/>
      <c r="S32" s="25" t="n">
        <f aca="false">SUM(S5:S31)</f>
        <v>847446</v>
      </c>
      <c r="T32" s="25"/>
      <c r="U32" s="25" t="n">
        <f aca="false">SUM(U5:U31)</f>
        <v>847446</v>
      </c>
      <c r="V32" s="25"/>
      <c r="W32" s="25" t="n">
        <f aca="false">SUM(W5:W31)</f>
        <v>847446</v>
      </c>
      <c r="X32" s="25"/>
      <c r="Y32" s="25" t="n">
        <f aca="false">SUM(Y5:Y31)</f>
        <v>847446</v>
      </c>
      <c r="Z32" s="25"/>
      <c r="AA32" s="25" t="n">
        <f aca="false">SUM(AA5:AA31)</f>
        <v>847446</v>
      </c>
      <c r="AB32" s="25"/>
      <c r="AC32" s="25" t="n">
        <f aca="false">SUM(AC5:AC31)</f>
        <v>848946</v>
      </c>
      <c r="AD32" s="25"/>
      <c r="AE32" s="25" t="n">
        <f aca="false">SUM(AE5:AE31)</f>
        <v>848946</v>
      </c>
      <c r="AF32" s="25"/>
      <c r="AG32" s="72" t="n">
        <f aca="false">SUM(I32:AF32)/12</f>
        <v>841862.666666667</v>
      </c>
      <c r="AH32" s="25" t="n">
        <f aca="false">SUM(AH5:AH31)</f>
        <v>848946</v>
      </c>
      <c r="AI32" s="25"/>
      <c r="AJ32" s="25" t="n">
        <f aca="false">SUM(AJ5:AJ31)</f>
        <v>848946</v>
      </c>
      <c r="AK32" s="25"/>
      <c r="AL32" s="25" t="n">
        <f aca="false">SUM(AL5:AL31)</f>
        <v>848946</v>
      </c>
      <c r="AM32" s="25"/>
      <c r="AN32" s="25" t="n">
        <f aca="false">SUM(AN5:AN31)</f>
        <v>848946</v>
      </c>
      <c r="AO32" s="25"/>
      <c r="AP32" s="25" t="n">
        <f aca="false">SUM(AP5:AP31)</f>
        <v>848946</v>
      </c>
      <c r="AQ32" s="25"/>
      <c r="AR32" s="25" t="n">
        <f aca="false">SUM(AR5:AR31)</f>
        <v>840346</v>
      </c>
      <c r="AS32" s="25"/>
      <c r="AT32" s="25" t="n">
        <f aca="false">SUM(AT5:AT31)</f>
        <v>840346</v>
      </c>
      <c r="AU32" s="25"/>
      <c r="AV32" s="25" t="n">
        <f aca="false">SUM(AV5:AV31)</f>
        <v>840346</v>
      </c>
      <c r="AW32" s="25"/>
      <c r="AX32" s="25" t="n">
        <f aca="false">SUM(AX5:AX31)</f>
        <v>840346</v>
      </c>
      <c r="AY32" s="25"/>
      <c r="AZ32" s="25" t="n">
        <f aca="false">SUM(AZ5:AZ31)</f>
        <v>840346</v>
      </c>
      <c r="BA32" s="25"/>
      <c r="BB32" s="25" t="n">
        <f aca="false">SUM(BB5:BB31)</f>
        <v>840346</v>
      </c>
      <c r="BC32" s="25"/>
      <c r="BD32" s="25" t="n">
        <f aca="false">SUM(BD5:BD31)</f>
        <v>840346</v>
      </c>
      <c r="BE32" s="25"/>
      <c r="BF32" s="72" t="n">
        <f aca="false">SUM(AH32:BE32)/12</f>
        <v>843929.333333333</v>
      </c>
      <c r="BG32" s="25" t="n">
        <f aca="false">SUM(BG5:BG31)</f>
        <v>839000</v>
      </c>
      <c r="BH32" s="25"/>
      <c r="BI32" s="25" t="n">
        <f aca="false">SUM(BI5:BI31)</f>
        <v>839000</v>
      </c>
      <c r="BJ32" s="25"/>
      <c r="BK32" s="25" t="n">
        <f aca="false">SUM(BK5:BK31)</f>
        <v>839000</v>
      </c>
      <c r="BL32" s="25"/>
      <c r="BM32" s="25" t="n">
        <f aca="false">SUM(BM5:BM31)</f>
        <v>799000</v>
      </c>
      <c r="BN32" s="25"/>
      <c r="BO32" s="25" t="n">
        <f aca="false">SUM(BO5:BO31)</f>
        <v>799000</v>
      </c>
      <c r="BP32" s="25"/>
      <c r="BQ32" s="25" t="n">
        <f aca="false">SUM(BQ5:BQ31)</f>
        <v>799000</v>
      </c>
      <c r="BR32" s="25"/>
      <c r="BS32" s="25" t="n">
        <f aca="false">SUM(BS5:BS31)</f>
        <v>799000</v>
      </c>
      <c r="BT32" s="25"/>
      <c r="BU32" s="25" t="n">
        <f aca="false">SUM(BU5:BU31)</f>
        <v>799000</v>
      </c>
      <c r="BV32" s="25"/>
      <c r="BW32" s="25" t="n">
        <f aca="false">SUM(BW5:BW31)</f>
        <v>799000</v>
      </c>
      <c r="BX32" s="25"/>
      <c r="BY32" s="25" t="n">
        <f aca="false">SUM(BY5:BY31)</f>
        <v>799000</v>
      </c>
      <c r="BZ32" s="25"/>
      <c r="CA32" s="25" t="n">
        <f aca="false">SUM(CA5:CA31)</f>
        <v>799000</v>
      </c>
      <c r="CB32" s="25"/>
      <c r="CC32" s="25" t="n">
        <f aca="false">SUM(CC5:CC31)</f>
        <v>779000</v>
      </c>
      <c r="CD32" s="25"/>
      <c r="CE32" s="72" t="n">
        <f aca="false">SUM(BG32:CD32)/12</f>
        <v>807333.333333333</v>
      </c>
      <c r="CF32" s="25" t="n">
        <f aca="false">SUM(CF5:CF31)</f>
        <v>754000</v>
      </c>
      <c r="CG32" s="25"/>
      <c r="CH32" s="25" t="n">
        <f aca="false">SUM(CH5:CH31)</f>
        <v>754000</v>
      </c>
      <c r="CI32" s="25"/>
      <c r="CJ32" s="25" t="n">
        <f aca="false">SUM(CJ5:CJ31)</f>
        <v>754000</v>
      </c>
      <c r="CK32" s="25"/>
      <c r="CL32" s="25" t="n">
        <f aca="false">SUM(CL5:CL31)</f>
        <v>774000</v>
      </c>
      <c r="CM32" s="25"/>
      <c r="CN32" s="25" t="n">
        <f aca="false">SUM(CN5:CN31)</f>
        <v>727500</v>
      </c>
      <c r="CO32" s="25"/>
      <c r="CP32" s="25" t="n">
        <f aca="false">SUM(CP5:CP31)</f>
        <v>727500</v>
      </c>
      <c r="CQ32" s="25"/>
      <c r="CR32" s="25" t="n">
        <f aca="false">SUM(CR5:CR31)</f>
        <v>727500</v>
      </c>
      <c r="CS32" s="25"/>
      <c r="CT32" s="25" t="n">
        <f aca="false">SUM(CT5:CT31)</f>
        <v>727500</v>
      </c>
      <c r="CU32" s="25"/>
      <c r="CV32" s="25" t="n">
        <f aca="false">SUM(CV5:CV31)</f>
        <v>727500</v>
      </c>
      <c r="CW32" s="25"/>
      <c r="CX32" s="25" t="n">
        <f aca="false">SUM(CX5:CX31)</f>
        <v>727500</v>
      </c>
      <c r="CY32" s="25"/>
      <c r="CZ32" s="25" t="n">
        <f aca="false">SUM(CZ5:CZ31)</f>
        <v>487500</v>
      </c>
      <c r="DA32" s="36"/>
      <c r="DB32" s="36" t="n">
        <f aca="false">SUM(DB5:DB31)</f>
        <v>487500</v>
      </c>
      <c r="DC32" s="36"/>
      <c r="DD32" s="72" t="n">
        <f aca="false">SUM(CF32:DC32)/12</f>
        <v>698000</v>
      </c>
      <c r="DE32" s="36" t="n">
        <f aca="false">SUM(DE5:DE31)</f>
        <v>438500</v>
      </c>
      <c r="DF32" s="36"/>
      <c r="DG32" s="36" t="n">
        <f aca="false">SUM(DG5:DG31)</f>
        <v>438500</v>
      </c>
      <c r="DH32" s="36"/>
      <c r="DI32" s="36" t="n">
        <f aca="false">SUM(DI5:DI31)</f>
        <v>438500</v>
      </c>
      <c r="DJ32" s="36"/>
      <c r="DK32" s="36" t="n">
        <f aca="false">SUM(DK5:DK31)</f>
        <v>438500</v>
      </c>
      <c r="DL32" s="36"/>
      <c r="DM32" s="36" t="n">
        <f aca="false">SUM(DM5:DM31)</f>
        <v>438500</v>
      </c>
      <c r="DN32" s="36"/>
      <c r="DO32" s="36" t="n">
        <f aca="false">SUM(DO5:DO31)</f>
        <v>438500</v>
      </c>
      <c r="DP32" s="36"/>
      <c r="DQ32" s="36" t="n">
        <f aca="false">SUM(DQ5:DQ31)</f>
        <v>438500</v>
      </c>
      <c r="DR32" s="36"/>
      <c r="DS32" s="36" t="n">
        <f aca="false">SUM(DS5:DS31)</f>
        <v>438500</v>
      </c>
      <c r="DT32" s="36"/>
      <c r="DU32" s="36" t="n">
        <f aca="false">SUM(DU5:DU31)</f>
        <v>438500</v>
      </c>
      <c r="DV32" s="36"/>
      <c r="DW32" s="36" t="n">
        <f aca="false">SUM(DW5:DW31)</f>
        <v>438500</v>
      </c>
      <c r="DX32" s="36"/>
      <c r="DY32" s="36" t="n">
        <f aca="false">SUM(DY5:DY31)</f>
        <v>438500</v>
      </c>
      <c r="DZ32" s="36"/>
      <c r="EA32" s="36" t="n">
        <f aca="false">SUM(EA5:EA31)</f>
        <v>378500</v>
      </c>
      <c r="EB32" s="36"/>
      <c r="EC32" s="72" t="n">
        <f aca="false">SUM(DE32:EB32)/12</f>
        <v>433500</v>
      </c>
      <c r="ED32" s="36" t="n">
        <f aca="false">SUM(ED5:ED31)</f>
        <v>378500</v>
      </c>
      <c r="EE32" s="36"/>
      <c r="EF32" s="36" t="n">
        <f aca="false">SUM(EF5:EF31)</f>
        <v>378500</v>
      </c>
      <c r="EG32" s="36"/>
      <c r="EH32" s="36" t="n">
        <f aca="false">SUM(EH5:EH31)</f>
        <v>183500</v>
      </c>
      <c r="EI32" s="36"/>
      <c r="EJ32" s="36" t="n">
        <f aca="false">SUM(EJ5:EJ31)</f>
        <v>103500</v>
      </c>
      <c r="EK32" s="36"/>
      <c r="EL32" s="36" t="n">
        <f aca="false">SUM(EL5:EL31)</f>
        <v>103500</v>
      </c>
      <c r="EM32" s="36"/>
      <c r="EN32" s="36" t="n">
        <f aca="false">SUM(EN5:EN31)</f>
        <v>103500</v>
      </c>
      <c r="EO32" s="36"/>
      <c r="EP32" s="36" t="n">
        <f aca="false">SUM(EP5:EP31)</f>
        <v>103500</v>
      </c>
      <c r="EQ32" s="36"/>
      <c r="ER32" s="36" t="n">
        <f aca="false">SUM(ER5:ER31)</f>
        <v>103500</v>
      </c>
      <c r="ES32" s="36"/>
      <c r="ET32" s="36" t="n">
        <f aca="false">SUM(ET5:ET31)</f>
        <v>103500</v>
      </c>
      <c r="EU32" s="36"/>
      <c r="EV32" s="36" t="n">
        <f aca="false">SUM(EV5:EV31)</f>
        <v>103500</v>
      </c>
      <c r="EW32" s="36"/>
      <c r="EX32" s="36" t="n">
        <f aca="false">SUM(EX5:EX31)</f>
        <v>103500</v>
      </c>
      <c r="EY32" s="36"/>
      <c r="EZ32" s="36" t="n">
        <f aca="false">SUM(EZ5:EZ31)</f>
        <v>103500</v>
      </c>
      <c r="FA32" s="36"/>
      <c r="FB32" s="72" t="n">
        <f aca="false">SUM(ED32:FA32)/12</f>
        <v>156000</v>
      </c>
      <c r="FC32" s="36" t="n">
        <f aca="false">SUM(FC5:FC31)</f>
        <v>103500</v>
      </c>
      <c r="FD32" s="36"/>
      <c r="FE32" s="36" t="n">
        <f aca="false">SUM(FE5:FE31)</f>
        <v>103500</v>
      </c>
      <c r="FF32" s="36"/>
      <c r="FG32" s="36" t="n">
        <f aca="false">SUM(FG5:FG31)</f>
        <v>100000</v>
      </c>
      <c r="FH32" s="36"/>
      <c r="FI32" s="36" t="n">
        <f aca="false">SUM(FI5:FI31)</f>
        <v>100000</v>
      </c>
      <c r="FJ32" s="36"/>
      <c r="FK32" s="36" t="n">
        <f aca="false">SUM(FK5:FK31)</f>
        <v>100000</v>
      </c>
      <c r="FL32" s="36"/>
      <c r="FM32" s="36" t="n">
        <f aca="false">SUM(FM5:FM31)</f>
        <v>100000</v>
      </c>
      <c r="FN32" s="36"/>
      <c r="FO32" s="36" t="n">
        <f aca="false">SUM(FO5:FO31)</f>
        <v>100000</v>
      </c>
      <c r="FP32" s="36"/>
      <c r="FQ32" s="36" t="n">
        <f aca="false">SUM(FQ5:FQ31)</f>
        <v>100000</v>
      </c>
      <c r="FR32" s="36"/>
      <c r="FS32" s="36" t="n">
        <f aca="false">SUM(FS5:FS31)</f>
        <v>100000</v>
      </c>
      <c r="FT32" s="36"/>
      <c r="FU32" s="36" t="n">
        <f aca="false">SUM(FU5:FU31)</f>
        <v>100000</v>
      </c>
      <c r="FV32" s="36"/>
      <c r="FW32" s="36" t="n">
        <f aca="false">SUM(FW5:FW31)</f>
        <v>100000</v>
      </c>
      <c r="FX32" s="36"/>
      <c r="FY32" s="36" t="n">
        <f aca="false">SUM(FY5:FY31)</f>
        <v>10000</v>
      </c>
      <c r="FZ32" s="36"/>
      <c r="GA32" s="72" t="n">
        <f aca="false">SUM(FC32:FZ32)/12</f>
        <v>93083.3333333333</v>
      </c>
      <c r="GB32" s="36" t="n">
        <f aca="false">SUM(GB5:GB31)</f>
        <v>10000</v>
      </c>
      <c r="GC32" s="36"/>
      <c r="GD32" s="36" t="n">
        <f aca="false">SUM(GD5:GD31)</f>
        <v>10000</v>
      </c>
      <c r="GE32" s="36"/>
      <c r="GF32" s="36" t="n">
        <f aca="false">SUM(GF5:GF31)</f>
        <v>10000</v>
      </c>
      <c r="GG32" s="36"/>
      <c r="GH32" s="36" t="n">
        <f aca="false">SUM(GH5:GH31)</f>
        <v>10000</v>
      </c>
      <c r="GI32" s="36"/>
      <c r="GJ32" s="36" t="n">
        <f aca="false">SUM(GJ5:GJ31)</f>
        <v>10000</v>
      </c>
      <c r="GK32" s="36"/>
      <c r="GL32" s="36" t="n">
        <f aca="false">SUM(GL5:GL31)</f>
        <v>10000</v>
      </c>
      <c r="GM32" s="36"/>
      <c r="GN32" s="36" t="n">
        <f aca="false">SUM(GN5:GN31)</f>
        <v>10000</v>
      </c>
      <c r="GO32" s="36"/>
      <c r="GP32" s="36" t="n">
        <f aca="false">SUM(GP5:GP31)</f>
        <v>10000</v>
      </c>
      <c r="GQ32" s="36"/>
      <c r="GR32" s="36" t="n">
        <f aca="false">SUM(GR5:GR31)</f>
        <v>10000</v>
      </c>
      <c r="GS32" s="36"/>
      <c r="GT32" s="36" t="n">
        <f aca="false">SUM(GT5:GT31)</f>
        <v>10000</v>
      </c>
      <c r="GU32" s="36"/>
      <c r="GV32" s="36" t="n">
        <f aca="false">SUM(GV5:GV31)</f>
        <v>10000</v>
      </c>
      <c r="GW32" s="36"/>
      <c r="GX32" s="36" t="n">
        <f aca="false">SUM(GX5:GX31)</f>
        <v>10000</v>
      </c>
      <c r="GY32" s="36"/>
      <c r="GZ32" s="72" t="n">
        <f aca="false">SUM(GB32:GY32)/12</f>
        <v>10000</v>
      </c>
      <c r="HA32" s="36" t="n">
        <f aca="false">SUM(HA5:HA31)</f>
        <v>10000</v>
      </c>
      <c r="HB32" s="36"/>
      <c r="HC32" s="36" t="n">
        <f aca="false">SUM(HC5:HC31)</f>
        <v>10000</v>
      </c>
      <c r="HD32" s="36"/>
      <c r="HE32" s="36" t="n">
        <f aca="false">SUM(HE5:HE31)</f>
        <v>10000</v>
      </c>
      <c r="HF32" s="36"/>
      <c r="HG32" s="36" t="n">
        <f aca="false">SUM(HG5:HG31)</f>
        <v>10000</v>
      </c>
      <c r="HH32" s="36"/>
      <c r="HI32" s="36" t="n">
        <f aca="false">SUM(HI5:HI31)</f>
        <v>10000</v>
      </c>
      <c r="HJ32" s="36"/>
      <c r="HK32" s="36" t="n">
        <f aca="false">SUM(HK5:HK31)</f>
        <v>10000</v>
      </c>
      <c r="HL32" s="36"/>
      <c r="HM32" s="36" t="n">
        <f aca="false">SUM(HM5:HM31)</f>
        <v>10000</v>
      </c>
      <c r="HN32" s="36"/>
      <c r="HO32" s="36" t="n">
        <f aca="false">SUM(HO5:HO31)</f>
        <v>10000</v>
      </c>
      <c r="HP32" s="36"/>
      <c r="HQ32" s="36" t="n">
        <f aca="false">SUM(HQ5:HQ31)</f>
        <v>10000</v>
      </c>
      <c r="HR32" s="36"/>
      <c r="HS32" s="36" t="n">
        <f aca="false">SUM(HS5:HS31)</f>
        <v>10000</v>
      </c>
      <c r="HT32" s="36"/>
      <c r="HU32" s="36" t="n">
        <f aca="false">SUM(HU5:HU31)</f>
        <v>10000</v>
      </c>
      <c r="HV32" s="36"/>
      <c r="HW32" s="36" t="n">
        <f aca="false">SUM(HW5:HW31)</f>
        <v>10000</v>
      </c>
      <c r="HX32" s="45"/>
      <c r="HY32" s="72" t="n">
        <f aca="false">SUM(HA32:HX32)/12</f>
        <v>10000</v>
      </c>
    </row>
    <row r="33" customFormat="false" ht="12.75" hidden="false" customHeight="false" outlineLevel="0" collapsed="false">
      <c r="A33" s="71" t="s">
        <v>49</v>
      </c>
      <c r="C33" s="71"/>
      <c r="E33" s="26"/>
      <c r="G33" s="27"/>
      <c r="H33" s="27"/>
      <c r="I33" s="92" t="n">
        <f aca="false">850000-I32</f>
        <v>32554</v>
      </c>
      <c r="J33" s="92"/>
      <c r="K33" s="93" t="n">
        <f aca="false">850000-K32</f>
        <v>12554</v>
      </c>
      <c r="L33" s="93"/>
      <c r="M33" s="93" t="n">
        <f aca="false">850000-M32</f>
        <v>12554</v>
      </c>
      <c r="N33" s="93"/>
      <c r="O33" s="93" t="n">
        <f aca="false">850000-O32</f>
        <v>12554</v>
      </c>
      <c r="P33" s="93"/>
      <c r="Q33" s="93" t="n">
        <f aca="false">850000-Q32</f>
        <v>12554</v>
      </c>
      <c r="R33" s="93"/>
      <c r="S33" s="93" t="n">
        <f aca="false">850000-S32</f>
        <v>2554</v>
      </c>
      <c r="T33" s="93"/>
      <c r="U33" s="93" t="n">
        <f aca="false">850000-U32</f>
        <v>2554</v>
      </c>
      <c r="V33" s="93"/>
      <c r="W33" s="93" t="n">
        <f aca="false">850000-W32</f>
        <v>2554</v>
      </c>
      <c r="X33" s="93"/>
      <c r="Y33" s="93" t="n">
        <f aca="false">850000-Y32</f>
        <v>2554</v>
      </c>
      <c r="Z33" s="93"/>
      <c r="AA33" s="93" t="n">
        <f aca="false">850000-AA32</f>
        <v>2554</v>
      </c>
      <c r="AB33" s="93"/>
      <c r="AC33" s="93" t="n">
        <f aca="false">850000-AC32</f>
        <v>1054</v>
      </c>
      <c r="AD33" s="93"/>
      <c r="AE33" s="93" t="n">
        <f aca="false">850000-AE32</f>
        <v>1054</v>
      </c>
      <c r="AF33" s="93"/>
      <c r="AG33" s="72" t="n">
        <f aca="false">SUM(I33:AF33)/12</f>
        <v>8137.33333333333</v>
      </c>
      <c r="AH33" s="93" t="n">
        <f aca="false">850000-AH32</f>
        <v>1054</v>
      </c>
      <c r="AI33" s="93"/>
      <c r="AJ33" s="93" t="n">
        <f aca="false">850000-AJ32</f>
        <v>1054</v>
      </c>
      <c r="AK33" s="93"/>
      <c r="AL33" s="93" t="n">
        <f aca="false">850000-AL32</f>
        <v>1054</v>
      </c>
      <c r="AM33" s="93"/>
      <c r="AN33" s="93" t="n">
        <f aca="false">850000-AN32</f>
        <v>1054</v>
      </c>
      <c r="AO33" s="93"/>
      <c r="AP33" s="93" t="n">
        <f aca="false">850000-AP32</f>
        <v>1054</v>
      </c>
      <c r="AQ33" s="93"/>
      <c r="AR33" s="93" t="n">
        <f aca="false">850000-AR32</f>
        <v>9654</v>
      </c>
      <c r="AS33" s="93"/>
      <c r="AT33" s="93" t="n">
        <f aca="false">850000-AT32</f>
        <v>9654</v>
      </c>
      <c r="AU33" s="93"/>
      <c r="AV33" s="93" t="n">
        <f aca="false">850000-AV32</f>
        <v>9654</v>
      </c>
      <c r="AW33" s="93"/>
      <c r="AX33" s="93" t="n">
        <f aca="false">850000-AX32</f>
        <v>9654</v>
      </c>
      <c r="AY33" s="93"/>
      <c r="AZ33" s="93" t="n">
        <f aca="false">850000-AZ32</f>
        <v>9654</v>
      </c>
      <c r="BA33" s="93"/>
      <c r="BB33" s="93" t="n">
        <f aca="false">850000-BB32</f>
        <v>9654</v>
      </c>
      <c r="BC33" s="93"/>
      <c r="BD33" s="93" t="n">
        <f aca="false">850000-BD32</f>
        <v>9654</v>
      </c>
      <c r="BE33" s="93"/>
      <c r="BF33" s="72" t="n">
        <f aca="false">SUM(AH33:BE33)/12</f>
        <v>6070.66666666667</v>
      </c>
      <c r="BG33" s="93" t="n">
        <f aca="false">850000-BG32</f>
        <v>11000</v>
      </c>
      <c r="BH33" s="93"/>
      <c r="BI33" s="93" t="n">
        <f aca="false">850000-BI32</f>
        <v>11000</v>
      </c>
      <c r="BJ33" s="93"/>
      <c r="BK33" s="93" t="n">
        <f aca="false">850000-BK32</f>
        <v>11000</v>
      </c>
      <c r="BL33" s="93"/>
      <c r="BM33" s="93" t="n">
        <f aca="false">850000-BM32</f>
        <v>51000</v>
      </c>
      <c r="BN33" s="93"/>
      <c r="BO33" s="93" t="n">
        <f aca="false">850000-BO32</f>
        <v>51000</v>
      </c>
      <c r="BP33" s="93"/>
      <c r="BQ33" s="93" t="n">
        <f aca="false">850000-BQ32</f>
        <v>51000</v>
      </c>
      <c r="BR33" s="93"/>
      <c r="BS33" s="93" t="n">
        <f aca="false">850000-BS32</f>
        <v>51000</v>
      </c>
      <c r="BT33" s="93"/>
      <c r="BU33" s="93" t="n">
        <f aca="false">850000-BU32</f>
        <v>51000</v>
      </c>
      <c r="BV33" s="93"/>
      <c r="BW33" s="93" t="n">
        <f aca="false">850000-BW32</f>
        <v>51000</v>
      </c>
      <c r="BX33" s="93"/>
      <c r="BY33" s="93" t="n">
        <f aca="false">850000-BY32</f>
        <v>51000</v>
      </c>
      <c r="BZ33" s="93"/>
      <c r="CA33" s="93" t="n">
        <f aca="false">850000-CA32</f>
        <v>51000</v>
      </c>
      <c r="CB33" s="93"/>
      <c r="CC33" s="93" t="n">
        <f aca="false">850000-CC32</f>
        <v>71000</v>
      </c>
      <c r="CD33" s="93"/>
      <c r="CE33" s="72" t="n">
        <f aca="false">SUM(BG33:CD33)/12</f>
        <v>42666.6666666667</v>
      </c>
      <c r="CF33" s="93" t="n">
        <f aca="false">850000-CF32</f>
        <v>96000</v>
      </c>
      <c r="CG33" s="93"/>
      <c r="CH33" s="93" t="n">
        <f aca="false">850000-CH32</f>
        <v>96000</v>
      </c>
      <c r="CI33" s="93"/>
      <c r="CJ33" s="93" t="n">
        <f aca="false">850000-CJ32</f>
        <v>96000</v>
      </c>
      <c r="CK33" s="93"/>
      <c r="CL33" s="93" t="n">
        <f aca="false">850000-CL32</f>
        <v>76000</v>
      </c>
      <c r="CM33" s="93"/>
      <c r="CN33" s="93" t="n">
        <f aca="false">850000-CN32</f>
        <v>122500</v>
      </c>
      <c r="CO33" s="93"/>
      <c r="CP33" s="93" t="n">
        <f aca="false">850000-CP32</f>
        <v>122500</v>
      </c>
      <c r="CQ33" s="93"/>
      <c r="CR33" s="93" t="n">
        <f aca="false">850000-CR32</f>
        <v>122500</v>
      </c>
      <c r="CS33" s="93"/>
      <c r="CT33" s="93" t="n">
        <f aca="false">850000-CT32</f>
        <v>122500</v>
      </c>
      <c r="CU33" s="93"/>
      <c r="CV33" s="93" t="n">
        <f aca="false">850000-CV32</f>
        <v>122500</v>
      </c>
      <c r="CW33" s="93"/>
      <c r="CX33" s="93" t="n">
        <f aca="false">850000-CX32</f>
        <v>122500</v>
      </c>
      <c r="CY33" s="93"/>
      <c r="CZ33" s="93" t="n">
        <f aca="false">850000-CZ32</f>
        <v>362500</v>
      </c>
      <c r="DA33" s="93"/>
      <c r="DB33" s="93" t="n">
        <f aca="false">850000-DB32</f>
        <v>362500</v>
      </c>
      <c r="DC33" s="93"/>
      <c r="DD33" s="72" t="n">
        <f aca="false">SUM(CF33:DC33)/12</f>
        <v>152000</v>
      </c>
      <c r="DE33" s="93" t="n">
        <f aca="false">850000-DE32</f>
        <v>411500</v>
      </c>
      <c r="DF33" s="93"/>
      <c r="DG33" s="93" t="n">
        <f aca="false">850000-DG32</f>
        <v>411500</v>
      </c>
      <c r="DH33" s="93"/>
      <c r="DI33" s="93" t="n">
        <f aca="false">850000-DI32</f>
        <v>411500</v>
      </c>
      <c r="DJ33" s="93"/>
      <c r="DK33" s="93" t="n">
        <f aca="false">850000-DK32</f>
        <v>411500</v>
      </c>
      <c r="DL33" s="93"/>
      <c r="DM33" s="93" t="n">
        <f aca="false">850000-DM32</f>
        <v>411500</v>
      </c>
      <c r="DN33" s="93"/>
      <c r="DO33" s="93" t="n">
        <f aca="false">850000-DO32</f>
        <v>411500</v>
      </c>
      <c r="DP33" s="93"/>
      <c r="DQ33" s="93" t="n">
        <f aca="false">850000-DQ32</f>
        <v>411500</v>
      </c>
      <c r="DR33" s="93"/>
      <c r="DS33" s="93" t="n">
        <f aca="false">850000-DS32</f>
        <v>411500</v>
      </c>
      <c r="DT33" s="93"/>
      <c r="DU33" s="93" t="n">
        <f aca="false">850000-DU32</f>
        <v>411500</v>
      </c>
      <c r="DV33" s="93"/>
      <c r="DW33" s="93" t="n">
        <f aca="false">850000-DW32</f>
        <v>411500</v>
      </c>
      <c r="DX33" s="93"/>
      <c r="DY33" s="93" t="n">
        <f aca="false">850000-DY32</f>
        <v>411500</v>
      </c>
      <c r="DZ33" s="93"/>
      <c r="EA33" s="93" t="n">
        <f aca="false">850000-EA32</f>
        <v>471500</v>
      </c>
      <c r="EB33" s="93"/>
      <c r="EC33" s="72" t="n">
        <f aca="false">SUM(DE33:EB33)/12</f>
        <v>416500</v>
      </c>
      <c r="ED33" s="93" t="n">
        <f aca="false">850000-ED32</f>
        <v>471500</v>
      </c>
      <c r="EE33" s="93"/>
      <c r="EF33" s="93" t="n">
        <f aca="false">850000-EF32</f>
        <v>471500</v>
      </c>
      <c r="EG33" s="93"/>
      <c r="EH33" s="93" t="n">
        <f aca="false">850000-EH32</f>
        <v>666500</v>
      </c>
      <c r="EI33" s="93"/>
      <c r="EJ33" s="93" t="n">
        <f aca="false">850000-EJ32</f>
        <v>746500</v>
      </c>
      <c r="EK33" s="93"/>
      <c r="EL33" s="93" t="n">
        <f aca="false">850000-EL32</f>
        <v>746500</v>
      </c>
      <c r="EM33" s="93"/>
      <c r="EN33" s="93" t="n">
        <f aca="false">850000-EN32</f>
        <v>746500</v>
      </c>
      <c r="EO33" s="93"/>
      <c r="EP33" s="93" t="n">
        <f aca="false">850000-EP32</f>
        <v>746500</v>
      </c>
      <c r="EQ33" s="93"/>
      <c r="ER33" s="93" t="n">
        <f aca="false">850000-ER32</f>
        <v>746500</v>
      </c>
      <c r="ES33" s="93"/>
      <c r="ET33" s="93" t="n">
        <f aca="false">850000-ET32</f>
        <v>746500</v>
      </c>
      <c r="EU33" s="93"/>
      <c r="EV33" s="93" t="n">
        <f aca="false">850000-EV32</f>
        <v>746500</v>
      </c>
      <c r="EW33" s="93"/>
      <c r="EX33" s="93" t="n">
        <f aca="false">850000-EX32</f>
        <v>746500</v>
      </c>
      <c r="EY33" s="93"/>
      <c r="EZ33" s="93" t="n">
        <f aca="false">850000-EZ32</f>
        <v>746500</v>
      </c>
      <c r="FA33" s="93"/>
      <c r="FB33" s="72" t="n">
        <f aca="false">SUM(ED33:FA33)/12</f>
        <v>694000</v>
      </c>
      <c r="FC33" s="93" t="n">
        <f aca="false">850000-FC32</f>
        <v>746500</v>
      </c>
      <c r="FD33" s="93"/>
      <c r="FE33" s="93" t="n">
        <f aca="false">850000-FE32</f>
        <v>746500</v>
      </c>
      <c r="FF33" s="93"/>
      <c r="FG33" s="93" t="n">
        <f aca="false">850000-FG32</f>
        <v>750000</v>
      </c>
      <c r="FH33" s="93"/>
      <c r="FI33" s="93" t="n">
        <f aca="false">850000-FI32</f>
        <v>750000</v>
      </c>
      <c r="FJ33" s="93"/>
      <c r="FK33" s="93" t="n">
        <f aca="false">850000-FK32</f>
        <v>750000</v>
      </c>
      <c r="FL33" s="93"/>
      <c r="FM33" s="93" t="n">
        <f aca="false">850000-FM32</f>
        <v>750000</v>
      </c>
      <c r="FN33" s="93"/>
      <c r="FO33" s="93" t="n">
        <f aca="false">850000-FO32</f>
        <v>750000</v>
      </c>
      <c r="FP33" s="93"/>
      <c r="FQ33" s="93" t="n">
        <f aca="false">850000-FQ32</f>
        <v>750000</v>
      </c>
      <c r="FR33" s="93"/>
      <c r="FS33" s="93" t="n">
        <f aca="false">850000-FS32</f>
        <v>750000</v>
      </c>
      <c r="FT33" s="93"/>
      <c r="FU33" s="93" t="n">
        <f aca="false">850000-FU32</f>
        <v>750000</v>
      </c>
      <c r="FV33" s="93"/>
      <c r="FW33" s="93" t="n">
        <f aca="false">850000-FW32</f>
        <v>750000</v>
      </c>
      <c r="FX33" s="93"/>
      <c r="FY33" s="93" t="n">
        <f aca="false">850000-FY32</f>
        <v>840000</v>
      </c>
      <c r="FZ33" s="93"/>
      <c r="GA33" s="72" t="n">
        <f aca="false">SUM(FC33:FZ33)/12</f>
        <v>756916.666666667</v>
      </c>
      <c r="GB33" s="93" t="n">
        <f aca="false">850000-GB32</f>
        <v>840000</v>
      </c>
      <c r="GC33" s="93"/>
      <c r="GD33" s="93" t="n">
        <f aca="false">850000-GD32</f>
        <v>840000</v>
      </c>
      <c r="GE33" s="93"/>
      <c r="GF33" s="93" t="n">
        <f aca="false">850000-GF32</f>
        <v>840000</v>
      </c>
      <c r="GG33" s="93"/>
      <c r="GH33" s="93" t="n">
        <f aca="false">850000-GH32</f>
        <v>840000</v>
      </c>
      <c r="GI33" s="93"/>
      <c r="GJ33" s="93" t="n">
        <f aca="false">850000-GJ32</f>
        <v>840000</v>
      </c>
      <c r="GK33" s="93"/>
      <c r="GL33" s="93" t="n">
        <f aca="false">850000-GL32</f>
        <v>840000</v>
      </c>
      <c r="GM33" s="93"/>
      <c r="GN33" s="93" t="n">
        <f aca="false">850000-GN32</f>
        <v>840000</v>
      </c>
      <c r="GO33" s="93"/>
      <c r="GP33" s="93" t="n">
        <f aca="false">850000-GP32</f>
        <v>840000</v>
      </c>
      <c r="GQ33" s="93"/>
      <c r="GR33" s="93" t="n">
        <f aca="false">850000-GR32</f>
        <v>840000</v>
      </c>
      <c r="GS33" s="93"/>
      <c r="GT33" s="93" t="n">
        <f aca="false">850000-GT32</f>
        <v>840000</v>
      </c>
      <c r="GU33" s="93"/>
      <c r="GV33" s="93" t="n">
        <f aca="false">850000-GV32</f>
        <v>840000</v>
      </c>
      <c r="GW33" s="93"/>
      <c r="GX33" s="93" t="n">
        <f aca="false">850000-GX32</f>
        <v>840000</v>
      </c>
      <c r="GY33" s="93"/>
      <c r="GZ33" s="72" t="n">
        <f aca="false">SUM(GB33:GY33)/12</f>
        <v>840000</v>
      </c>
      <c r="HA33" s="93" t="n">
        <f aca="false">850000-HA32</f>
        <v>840000</v>
      </c>
      <c r="HB33" s="93"/>
      <c r="HC33" s="93" t="n">
        <f aca="false">850000-HC32</f>
        <v>840000</v>
      </c>
      <c r="HD33" s="93"/>
      <c r="HE33" s="93" t="n">
        <f aca="false">850000-HE32</f>
        <v>840000</v>
      </c>
      <c r="HF33" s="93"/>
      <c r="HG33" s="93" t="n">
        <f aca="false">850000-HG32</f>
        <v>840000</v>
      </c>
      <c r="HH33" s="93"/>
      <c r="HI33" s="93" t="n">
        <f aca="false">850000-HI32</f>
        <v>840000</v>
      </c>
      <c r="HJ33" s="93"/>
      <c r="HK33" s="93" t="n">
        <f aca="false">850000-HK32</f>
        <v>840000</v>
      </c>
      <c r="HL33" s="93"/>
      <c r="HM33" s="93" t="n">
        <f aca="false">850000-HM32</f>
        <v>840000</v>
      </c>
      <c r="HN33" s="93"/>
      <c r="HO33" s="93" t="n">
        <f aca="false">850000-HO32</f>
        <v>840000</v>
      </c>
      <c r="HP33" s="93"/>
      <c r="HQ33" s="93" t="n">
        <f aca="false">850000-HQ32</f>
        <v>840000</v>
      </c>
      <c r="HR33" s="93"/>
      <c r="HS33" s="93" t="n">
        <f aca="false">850000-HS32</f>
        <v>840000</v>
      </c>
      <c r="HT33" s="93"/>
      <c r="HU33" s="93" t="n">
        <f aca="false">850000-HU32</f>
        <v>840000</v>
      </c>
      <c r="HV33" s="93"/>
      <c r="HW33" s="93" t="n">
        <f aca="false">850000-HW32</f>
        <v>840000</v>
      </c>
      <c r="HY33" s="72" t="n">
        <f aca="false">SUM(HA33:HX33)/12</f>
        <v>840000</v>
      </c>
    </row>
    <row r="34" customFormat="false" ht="12.75" hidden="false" customHeight="false" outlineLevel="0" collapsed="false">
      <c r="D34" s="26"/>
      <c r="E34" s="26"/>
      <c r="G34" s="27"/>
      <c r="H34" s="27"/>
      <c r="AG34" s="72"/>
      <c r="BF34" s="72"/>
      <c r="CE34" s="72"/>
      <c r="DD34" s="72"/>
      <c r="EC34" s="72"/>
      <c r="FB34" s="72"/>
      <c r="GA34" s="72"/>
      <c r="GZ34" s="72"/>
      <c r="HY34" s="72"/>
    </row>
    <row r="35" customFormat="false" ht="12.75" hidden="false" customHeight="false" outlineLevel="0" collapsed="false">
      <c r="A35" s="71" t="s">
        <v>50</v>
      </c>
      <c r="J35" s="77" t="n">
        <f aca="false">SUM(J5:J31)</f>
        <v>1861270.8864</v>
      </c>
      <c r="K35" s="77"/>
      <c r="L35" s="77" t="n">
        <f aca="false">SUM(L5:L31)</f>
        <v>1861270.8864</v>
      </c>
      <c r="M35" s="77"/>
      <c r="N35" s="77" t="n">
        <f aca="false">SUM(N5:N31)</f>
        <v>1796640.4864</v>
      </c>
      <c r="O35" s="77"/>
      <c r="P35" s="77" t="n">
        <f aca="false">SUM(P5:P31)</f>
        <v>1796640.4864</v>
      </c>
      <c r="Q35" s="77"/>
      <c r="R35" s="77" t="n">
        <f aca="false">SUM(R5:R31)</f>
        <v>1796640.4864</v>
      </c>
      <c r="S35" s="77"/>
      <c r="T35" s="77" t="n">
        <f aca="false">SUM(T5:T31)</f>
        <v>1796640.4864</v>
      </c>
      <c r="U35" s="77"/>
      <c r="V35" s="77" t="n">
        <f aca="false">SUM(V5:V31)</f>
        <v>1796640.4864</v>
      </c>
      <c r="W35" s="77"/>
      <c r="X35" s="77" t="n">
        <f aca="false">SUM(X5:X31)</f>
        <v>1796640.4864</v>
      </c>
      <c r="Y35" s="77"/>
      <c r="Z35" s="77" t="n">
        <f aca="false">SUM(Z5:Z31)</f>
        <v>1796640.4864</v>
      </c>
      <c r="AA35" s="77"/>
      <c r="AB35" s="77" t="n">
        <f aca="false">SUM(AB5:AB31)</f>
        <v>1796640.4864</v>
      </c>
      <c r="AC35" s="77"/>
      <c r="AD35" s="77" t="n">
        <f aca="false">SUM(AD5:AD31)</f>
        <v>1796640.4864</v>
      </c>
      <c r="AE35" s="77"/>
      <c r="AF35" s="77" t="n">
        <f aca="false">SUM(AF5:AF31)</f>
        <v>1796640.4864</v>
      </c>
      <c r="AG35" s="78" t="n">
        <f aca="false">SUM(I35:AF35)</f>
        <v>21688946.6368</v>
      </c>
      <c r="AH35" s="77"/>
      <c r="AI35" s="77" t="n">
        <f aca="false">SUM(AI5:AI31)</f>
        <v>1874160.4864</v>
      </c>
      <c r="AJ35" s="77"/>
      <c r="AK35" s="77" t="n">
        <f aca="false">SUM(AK5:AK31)</f>
        <v>1874160.4864</v>
      </c>
      <c r="AL35" s="77"/>
      <c r="AM35" s="77" t="n">
        <f aca="false">SUM(AM5:AM31)</f>
        <v>1874160.4864</v>
      </c>
      <c r="AN35" s="77"/>
      <c r="AO35" s="77" t="n">
        <f aca="false">SUM(AO5:AO31)</f>
        <v>1874160.4864</v>
      </c>
      <c r="AP35" s="77"/>
      <c r="AQ35" s="77" t="n">
        <f aca="false">SUM(AQ5:AQ31)</f>
        <v>1874160.4864</v>
      </c>
      <c r="AR35" s="77"/>
      <c r="AS35" s="77" t="n">
        <f aca="false">SUM(AS5:AS31)</f>
        <v>1874160.4864</v>
      </c>
      <c r="AT35" s="77"/>
      <c r="AU35" s="77" t="n">
        <f aca="false">SUM(AU5:AU31)</f>
        <v>1874160.4864</v>
      </c>
      <c r="AV35" s="77"/>
      <c r="AW35" s="77" t="n">
        <f aca="false">SUM(AW5:AW31)</f>
        <v>1874160.4864</v>
      </c>
      <c r="AX35" s="77"/>
      <c r="AY35" s="77" t="n">
        <f aca="false">SUM(AY5:AY31)</f>
        <v>1874160.4864</v>
      </c>
      <c r="AZ35" s="77"/>
      <c r="BA35" s="77" t="n">
        <f aca="false">SUM(BA5:BA31)</f>
        <v>1874160.4864</v>
      </c>
      <c r="BB35" s="77"/>
      <c r="BC35" s="77" t="n">
        <f aca="false">SUM(BC5:BC31)</f>
        <v>1874160.4864</v>
      </c>
      <c r="BD35" s="77"/>
      <c r="BE35" s="77" t="n">
        <f aca="false">SUM(BE5:BE31)</f>
        <v>1874160.4864</v>
      </c>
      <c r="BF35" s="78" t="n">
        <f aca="false">SUM(AH35:BE35)</f>
        <v>22489925.8368</v>
      </c>
      <c r="BG35" s="77"/>
      <c r="BH35" s="77" t="n">
        <f aca="false">SUM(BH5:BH31)</f>
        <v>1868186.4</v>
      </c>
      <c r="BI35" s="77"/>
      <c r="BJ35" s="77" t="n">
        <f aca="false">SUM(BJ5:BJ31)</f>
        <v>1868186.4</v>
      </c>
      <c r="BK35" s="77"/>
      <c r="BL35" s="77" t="n">
        <f aca="false">SUM(BL5:BL31)</f>
        <v>1868186.4</v>
      </c>
      <c r="BM35" s="77"/>
      <c r="BN35" s="77" t="n">
        <f aca="false">SUM(BN5:BN31)</f>
        <v>1803556</v>
      </c>
      <c r="BO35" s="77"/>
      <c r="BP35" s="77" t="n">
        <f aca="false">SUM(BP5:BP31)</f>
        <v>1803556</v>
      </c>
      <c r="BQ35" s="77"/>
      <c r="BR35" s="77" t="n">
        <f aca="false">SUM(BR5:BR31)</f>
        <v>1803556</v>
      </c>
      <c r="BS35" s="77"/>
      <c r="BT35" s="77" t="n">
        <f aca="false">SUM(BT5:BT31)</f>
        <v>1803556</v>
      </c>
      <c r="BU35" s="77"/>
      <c r="BV35" s="77" t="n">
        <f aca="false">SUM(BV5:BV31)</f>
        <v>1803556</v>
      </c>
      <c r="BW35" s="77"/>
      <c r="BX35" s="77" t="n">
        <f aca="false">SUM(BX5:BX31)</f>
        <v>1803556</v>
      </c>
      <c r="BY35" s="77"/>
      <c r="BZ35" s="77" t="n">
        <f aca="false">SUM(BZ5:BZ31)</f>
        <v>1803556</v>
      </c>
      <c r="CA35" s="77"/>
      <c r="CB35" s="77" t="n">
        <f aca="false">SUM(CB5:CB31)</f>
        <v>1803556</v>
      </c>
      <c r="CC35" s="77"/>
      <c r="CD35" s="77" t="n">
        <f aca="false">SUM(CD5:CD31)</f>
        <v>1715396</v>
      </c>
      <c r="CE35" s="78" t="n">
        <f aca="false">SUM(BG35:CD35)</f>
        <v>21748403.2</v>
      </c>
      <c r="CF35" s="77"/>
      <c r="CG35" s="77" t="n">
        <f aca="false">SUM(CG5:CG31)</f>
        <v>1637876</v>
      </c>
      <c r="CH35" s="77"/>
      <c r="CI35" s="77" t="n">
        <f aca="false">SUM(CI5:CI31)</f>
        <v>1637876</v>
      </c>
      <c r="CJ35" s="77"/>
      <c r="CK35" s="77" t="n">
        <f aca="false">SUM(CK5:CK31)</f>
        <v>1637876</v>
      </c>
      <c r="CL35" s="77"/>
      <c r="CM35" s="77" t="n">
        <f aca="false">SUM(CM5:CM31)</f>
        <v>1702506.4</v>
      </c>
      <c r="CN35" s="77"/>
      <c r="CO35" s="77" t="n">
        <f aca="false">SUM(CO5:CO31)</f>
        <v>1702506.4</v>
      </c>
      <c r="CP35" s="77"/>
      <c r="CQ35" s="77" t="n">
        <f aca="false">SUM(CQ5:CQ31)</f>
        <v>1702506.4</v>
      </c>
      <c r="CR35" s="77"/>
      <c r="CS35" s="77" t="n">
        <f aca="false">SUM(CS5:CS31)</f>
        <v>1702506.4</v>
      </c>
      <c r="CT35" s="77"/>
      <c r="CU35" s="77" t="n">
        <f aca="false">SUM(CU5:CU31)</f>
        <v>1702506.4</v>
      </c>
      <c r="CV35" s="77"/>
      <c r="CW35" s="77" t="n">
        <f aca="false">SUM(CW5:CW31)</f>
        <v>1702506.4</v>
      </c>
      <c r="CX35" s="77"/>
      <c r="CY35" s="77" t="n">
        <f aca="false">SUM(CY5:CY31)</f>
        <v>1702506.4</v>
      </c>
      <c r="CZ35" s="77"/>
      <c r="DA35" s="77" t="n">
        <f aca="false">SUM(DA5:DA31)</f>
        <v>1056202.4</v>
      </c>
      <c r="DB35" s="77"/>
      <c r="DC35" s="77" t="n">
        <f aca="false">SUM(DC5:DC31)</f>
        <v>1056202.4</v>
      </c>
      <c r="DD35" s="78" t="n">
        <f aca="false">SUM(CF35:DC35)</f>
        <v>18943577.6</v>
      </c>
      <c r="DE35" s="77"/>
      <c r="DF35" s="77" t="n">
        <f aca="false">SUM(DF5:DF31)</f>
        <v>1056202.4</v>
      </c>
      <c r="DG35" s="77"/>
      <c r="DH35" s="77" t="n">
        <f aca="false">SUM(DH5:DH31)</f>
        <v>1056202.4</v>
      </c>
      <c r="DI35" s="77"/>
      <c r="DJ35" s="77" t="n">
        <f aca="false">SUM(DJ5:DJ31)</f>
        <v>1056202.4</v>
      </c>
      <c r="DK35" s="77"/>
      <c r="DL35" s="77" t="n">
        <f aca="false">SUM(DL5:DL31)</f>
        <v>1056202.4</v>
      </c>
      <c r="DM35" s="77"/>
      <c r="DN35" s="77" t="n">
        <f aca="false">SUM(DN5:DN31)</f>
        <v>1056202.4</v>
      </c>
      <c r="DO35" s="77"/>
      <c r="DP35" s="77" t="n">
        <f aca="false">SUM(DP5:DP31)</f>
        <v>1056202.4</v>
      </c>
      <c r="DQ35" s="77"/>
      <c r="DR35" s="77" t="n">
        <f aca="false">SUM(DR5:DR31)</f>
        <v>1056202.4</v>
      </c>
      <c r="DS35" s="77"/>
      <c r="DT35" s="77" t="n">
        <f aca="false">SUM(DT5:DT31)</f>
        <v>1056202.4</v>
      </c>
      <c r="DU35" s="77"/>
      <c r="DV35" s="77" t="n">
        <f aca="false">SUM(DV5:DV31)</f>
        <v>1056202.4</v>
      </c>
      <c r="DW35" s="77"/>
      <c r="DX35" s="77" t="n">
        <f aca="false">SUM(DX5:DX31)</f>
        <v>1056202.4</v>
      </c>
      <c r="DY35" s="77"/>
      <c r="DZ35" s="77" t="n">
        <f aca="false">SUM(DZ5:DZ31)</f>
        <v>1056202.4</v>
      </c>
      <c r="EA35" s="77"/>
      <c r="EB35" s="77" t="n">
        <f aca="false">SUM(EB5:EB31)</f>
        <v>791722.4</v>
      </c>
      <c r="EC35" s="78" t="n">
        <f aca="false">SUM(DE35:EB35)</f>
        <v>12409948.8</v>
      </c>
      <c r="ED35" s="77"/>
      <c r="EE35" s="77" t="n">
        <f aca="false">SUM(EE5:EE31)</f>
        <v>791722.4</v>
      </c>
      <c r="EF35" s="77"/>
      <c r="EG35" s="77" t="n">
        <f aca="false">SUM(EG5:EG31)</f>
        <v>791722.4</v>
      </c>
      <c r="EH35" s="77"/>
      <c r="EI35" s="77" t="n">
        <f aca="false">SUM(EI5:EI31)</f>
        <v>161576</v>
      </c>
      <c r="EJ35" s="77"/>
      <c r="EK35" s="77" t="n">
        <f aca="false">SUM(EK5:EK31)</f>
        <v>0</v>
      </c>
      <c r="EL35" s="77"/>
      <c r="EM35" s="77" t="n">
        <f aca="false">SUM(EM5:EM31)</f>
        <v>0</v>
      </c>
      <c r="EN35" s="77"/>
      <c r="EO35" s="77" t="n">
        <f aca="false">SUM(EO5:EO31)</f>
        <v>0</v>
      </c>
      <c r="EP35" s="77"/>
      <c r="EQ35" s="77" t="n">
        <f aca="false">SUM(EQ5:EQ31)</f>
        <v>0</v>
      </c>
      <c r="ER35" s="77"/>
      <c r="ES35" s="77" t="n">
        <f aca="false">SUM(ES5:ES31)</f>
        <v>0</v>
      </c>
      <c r="ET35" s="77"/>
      <c r="EU35" s="77" t="n">
        <f aca="false">SUM(EU5:EU31)</f>
        <v>0</v>
      </c>
      <c r="EV35" s="77"/>
      <c r="EW35" s="77" t="n">
        <f aca="false">SUM(EW5:EW31)</f>
        <v>0</v>
      </c>
      <c r="EX35" s="77"/>
      <c r="EY35" s="77" t="n">
        <f aca="false">SUM(EY5:EY31)</f>
        <v>0</v>
      </c>
      <c r="EZ35" s="77"/>
      <c r="FA35" s="77" t="n">
        <f aca="false">SUM(FA5:FA31)</f>
        <v>0</v>
      </c>
      <c r="FB35" s="78" t="n">
        <f aca="false">SUM(ED35:FA35)</f>
        <v>1745020.8</v>
      </c>
      <c r="FC35" s="77"/>
      <c r="FD35" s="77" t="n">
        <f aca="false">SUM(FD5:FD31)</f>
        <v>0</v>
      </c>
      <c r="FE35" s="77"/>
      <c r="FF35" s="77" t="n">
        <f aca="false">SUM(FF5:FF31)</f>
        <v>0</v>
      </c>
      <c r="FG35" s="77"/>
      <c r="FH35" s="77" t="n">
        <f aca="false">SUM(FH5:FH31)</f>
        <v>0</v>
      </c>
      <c r="FI35" s="77"/>
      <c r="FJ35" s="77" t="n">
        <f aca="false">SUM(FJ5:FJ31)</f>
        <v>0</v>
      </c>
      <c r="FK35" s="77"/>
      <c r="FL35" s="77" t="n">
        <f aca="false">SUM(FL5:FL31)</f>
        <v>0</v>
      </c>
      <c r="FM35" s="77"/>
      <c r="FN35" s="77" t="n">
        <f aca="false">SUM(FN5:FN31)</f>
        <v>0</v>
      </c>
      <c r="FO35" s="77"/>
      <c r="FP35" s="77" t="n">
        <f aca="false">SUM(FP5:FP31)</f>
        <v>0</v>
      </c>
      <c r="FQ35" s="77"/>
      <c r="FR35" s="77" t="n">
        <f aca="false">SUM(FR5:FR31)</f>
        <v>0</v>
      </c>
      <c r="FS35" s="77"/>
      <c r="FT35" s="77" t="n">
        <f aca="false">SUM(FT5:FT31)</f>
        <v>0</v>
      </c>
      <c r="FU35" s="77"/>
      <c r="FV35" s="77" t="n">
        <f aca="false">SUM(FV5:FV31)</f>
        <v>0</v>
      </c>
      <c r="FW35" s="77"/>
      <c r="FX35" s="77" t="n">
        <f aca="false">SUM(FX5:FX31)</f>
        <v>0</v>
      </c>
      <c r="FY35" s="77"/>
      <c r="FZ35" s="77" t="n">
        <f aca="false">SUM(FZ5:FZ31)</f>
        <v>0</v>
      </c>
      <c r="GA35" s="78" t="n">
        <f aca="false">SUM(FC35:FZ35)</f>
        <v>0</v>
      </c>
      <c r="GB35" s="77"/>
      <c r="GC35" s="77" t="n">
        <f aca="false">SUM(GC5:GC31)</f>
        <v>0</v>
      </c>
      <c r="GD35" s="77"/>
      <c r="GE35" s="77" t="n">
        <f aca="false">SUM(GE5:GE31)</f>
        <v>0</v>
      </c>
      <c r="GF35" s="77"/>
      <c r="GG35" s="77" t="n">
        <f aca="false">SUM(GG5:GG31)</f>
        <v>0</v>
      </c>
      <c r="GH35" s="77"/>
      <c r="GI35" s="77" t="n">
        <f aca="false">SUM(GI5:GI31)</f>
        <v>0</v>
      </c>
      <c r="GJ35" s="77"/>
      <c r="GK35" s="77" t="n">
        <f aca="false">SUM(GK5:GK31)</f>
        <v>0</v>
      </c>
      <c r="GL35" s="77"/>
      <c r="GM35" s="77" t="n">
        <f aca="false">SUM(GM5:GM31)</f>
        <v>0</v>
      </c>
      <c r="GN35" s="77"/>
      <c r="GO35" s="77" t="n">
        <f aca="false">SUM(GO5:GO31)</f>
        <v>0</v>
      </c>
      <c r="GP35" s="77"/>
      <c r="GQ35" s="77" t="n">
        <f aca="false">SUM(GQ5:GQ31)</f>
        <v>0</v>
      </c>
      <c r="GR35" s="77"/>
      <c r="GS35" s="77" t="n">
        <f aca="false">SUM(GS5:GS31)</f>
        <v>0</v>
      </c>
      <c r="GT35" s="77"/>
      <c r="GU35" s="77" t="n">
        <f aca="false">SUM(GU5:GU31)</f>
        <v>0</v>
      </c>
      <c r="GV35" s="77"/>
      <c r="GW35" s="77" t="n">
        <f aca="false">SUM(GW5:GW31)</f>
        <v>0</v>
      </c>
      <c r="GX35" s="77"/>
      <c r="GY35" s="77" t="n">
        <f aca="false">SUM(GY5:GY31)</f>
        <v>0</v>
      </c>
      <c r="GZ35" s="78" t="n">
        <f aca="false">SUM(GB35:GY35)</f>
        <v>0</v>
      </c>
      <c r="HA35" s="77"/>
      <c r="HB35" s="77" t="n">
        <f aca="false">SUM(HB5:HB31)</f>
        <v>0</v>
      </c>
      <c r="HC35" s="77"/>
      <c r="HD35" s="77" t="n">
        <f aca="false">SUM(HD5:HD31)</f>
        <v>0</v>
      </c>
      <c r="HE35" s="77"/>
      <c r="HF35" s="77" t="n">
        <f aca="false">SUM(HF5:HF31)</f>
        <v>0</v>
      </c>
      <c r="HG35" s="77"/>
      <c r="HH35" s="77" t="n">
        <f aca="false">SUM(HH5:HH31)</f>
        <v>0</v>
      </c>
      <c r="HI35" s="77"/>
      <c r="HJ35" s="77" t="n">
        <f aca="false">SUM(HJ5:HJ31)</f>
        <v>0</v>
      </c>
      <c r="HK35" s="77"/>
      <c r="HL35" s="77" t="n">
        <f aca="false">SUM(HL5:HL31)</f>
        <v>0</v>
      </c>
      <c r="HM35" s="77"/>
      <c r="HN35" s="77" t="n">
        <f aca="false">SUM(HN5:HN31)</f>
        <v>0</v>
      </c>
      <c r="HO35" s="77"/>
      <c r="HP35" s="77" t="n">
        <f aca="false">SUM(HP5:HP31)</f>
        <v>0</v>
      </c>
      <c r="HQ35" s="77"/>
      <c r="HR35" s="77" t="n">
        <f aca="false">SUM(HR5:HR31)</f>
        <v>0</v>
      </c>
      <c r="HS35" s="77"/>
      <c r="HT35" s="77" t="n">
        <f aca="false">SUM(HT5:HT31)</f>
        <v>0</v>
      </c>
      <c r="HU35" s="77"/>
      <c r="HV35" s="77" t="n">
        <f aca="false">SUM(HV5:HV31)</f>
        <v>0</v>
      </c>
      <c r="HW35" s="77"/>
      <c r="HX35" s="77" t="n">
        <f aca="false">SUM(HX5:HX31)</f>
        <v>0</v>
      </c>
      <c r="HY35" s="78" t="n">
        <f aca="false">SUM(HA35:HX35)</f>
        <v>0</v>
      </c>
    </row>
    <row r="38" customFormat="false" ht="12.75" hidden="false" customHeight="false" outlineLevel="0" collapsed="false">
      <c r="A38" s="94" t="s">
        <v>55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6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Z4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4" min="4" style="0" width="9.28"/>
    <col collapsed="false" customWidth="true" hidden="false" outlineLevel="0" max="5" min="5" style="0" width="9.85"/>
    <col collapsed="false" customWidth="true" hidden="false" outlineLevel="0" max="6" min="6" style="0" width="10.71"/>
    <col collapsed="false" customWidth="true" hidden="false" outlineLevel="0" max="9" min="8" style="0" width="10.71"/>
    <col collapsed="false" customWidth="true" hidden="false" outlineLevel="0" max="21" min="10" style="0" width="9.28"/>
    <col collapsed="false" customWidth="true" hidden="false" outlineLevel="0" max="34" min="34" style="0" width="11.99"/>
    <col collapsed="false" customWidth="true" hidden="false" outlineLevel="0" max="59" min="59" style="0" width="12.14"/>
    <col collapsed="false" customWidth="true" hidden="false" outlineLevel="0" max="84" min="84" style="0" width="12.42"/>
    <col collapsed="false" customWidth="true" hidden="false" outlineLevel="0" max="109" min="109" style="0" width="13.7"/>
    <col collapsed="false" customWidth="true" hidden="false" outlineLevel="0" max="123" min="123" style="0" width="10.85"/>
    <col collapsed="false" customWidth="true" hidden="false" outlineLevel="0" max="136" min="136" style="0" width="12.42"/>
    <col collapsed="false" customWidth="true" hidden="false" outlineLevel="0" max="138" min="137" style="0" width="12.7"/>
    <col collapsed="false" customWidth="true" hidden="false" outlineLevel="0" max="139" min="139" style="0" width="12.42"/>
  </cols>
  <sheetData>
    <row r="1" customFormat="false" ht="12.75" hidden="false" customHeight="false" outlineLevel="0" collapsed="false">
      <c r="A1" s="1" t="s">
        <v>56</v>
      </c>
    </row>
    <row r="2" customFormat="false" ht="12.75" hidden="false" customHeight="false" outlineLevel="0" collapsed="false">
      <c r="A2" s="95"/>
      <c r="B2" s="10"/>
      <c r="C2" s="10"/>
      <c r="D2" s="10"/>
      <c r="E2" s="10"/>
      <c r="F2" s="10"/>
      <c r="G2" s="10"/>
      <c r="H2" s="12"/>
      <c r="I2" s="12"/>
      <c r="AI2" s="9"/>
      <c r="DT2" s="9"/>
      <c r="EE2" s="10"/>
      <c r="EF2" s="10"/>
      <c r="EG2" s="9"/>
      <c r="EH2" s="9"/>
      <c r="EI2" s="9"/>
    </row>
    <row r="3" customFormat="false" ht="13.5" hidden="false" customHeight="false" outlineLevel="0" collapsed="false">
      <c r="B3" s="10"/>
      <c r="C3" s="10"/>
      <c r="D3" s="10"/>
      <c r="E3" s="10"/>
      <c r="F3" s="10"/>
      <c r="G3" s="10"/>
      <c r="H3" s="12"/>
      <c r="I3" s="12"/>
      <c r="AI3" s="9"/>
      <c r="BH3" s="9"/>
      <c r="CG3" s="9"/>
      <c r="DF3" s="9"/>
      <c r="DG3" s="10"/>
      <c r="DT3" s="9"/>
      <c r="EE3" s="10"/>
      <c r="EF3" s="10"/>
      <c r="EG3" s="9"/>
      <c r="EH3" s="9"/>
      <c r="EI3" s="9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</row>
    <row r="4" customFormat="false" ht="13.5" hidden="false" customHeight="false" outlineLevel="0" collapsed="false">
      <c r="B4" s="54" t="s">
        <v>1</v>
      </c>
      <c r="C4" s="0" t="s">
        <v>2</v>
      </c>
      <c r="D4" s="54" t="s">
        <v>3</v>
      </c>
      <c r="E4" s="0" t="s">
        <v>4</v>
      </c>
      <c r="F4" s="0" t="s">
        <v>5</v>
      </c>
      <c r="G4" s="0" t="s">
        <v>6</v>
      </c>
      <c r="H4" s="11" t="s">
        <v>7</v>
      </c>
      <c r="I4" s="12" t="s">
        <v>8</v>
      </c>
      <c r="J4" s="16" t="n">
        <v>37257</v>
      </c>
      <c r="K4" s="16"/>
      <c r="L4" s="16" t="n">
        <v>37288</v>
      </c>
      <c r="M4" s="16"/>
      <c r="N4" s="16" t="n">
        <v>37316</v>
      </c>
      <c r="O4" s="16"/>
      <c r="P4" s="16" t="n">
        <v>37347</v>
      </c>
      <c r="Q4" s="16"/>
      <c r="R4" s="16" t="n">
        <v>37377</v>
      </c>
      <c r="S4" s="16"/>
      <c r="T4" s="16" t="n">
        <v>37408</v>
      </c>
      <c r="U4" s="16"/>
      <c r="V4" s="16" t="n">
        <v>37438</v>
      </c>
      <c r="W4" s="16"/>
      <c r="X4" s="16" t="n">
        <v>37469</v>
      </c>
      <c r="Y4" s="16"/>
      <c r="Z4" s="16" t="n">
        <v>37500</v>
      </c>
      <c r="AA4" s="16"/>
      <c r="AB4" s="16" t="n">
        <v>37530</v>
      </c>
      <c r="AC4" s="16"/>
      <c r="AD4" s="16" t="n">
        <v>37561</v>
      </c>
      <c r="AE4" s="16"/>
      <c r="AF4" s="16" t="n">
        <v>37591</v>
      </c>
      <c r="AG4" s="16"/>
      <c r="AH4" s="20" t="s">
        <v>9</v>
      </c>
      <c r="AI4" s="18" t="n">
        <v>37622</v>
      </c>
      <c r="AJ4" s="16"/>
      <c r="AK4" s="16" t="n">
        <v>37653</v>
      </c>
      <c r="AL4" s="16"/>
      <c r="AM4" s="16" t="n">
        <v>37681</v>
      </c>
      <c r="AN4" s="16"/>
      <c r="AO4" s="16" t="n">
        <v>37712</v>
      </c>
      <c r="AP4" s="16"/>
      <c r="AQ4" s="16" t="n">
        <v>37742</v>
      </c>
      <c r="AR4" s="16"/>
      <c r="AS4" s="16" t="n">
        <v>37773</v>
      </c>
      <c r="AT4" s="16"/>
      <c r="AU4" s="16" t="n">
        <v>37803</v>
      </c>
      <c r="AV4" s="16"/>
      <c r="AW4" s="16" t="n">
        <v>37834</v>
      </c>
      <c r="AX4" s="16"/>
      <c r="AY4" s="16" t="n">
        <v>37865</v>
      </c>
      <c r="AZ4" s="16"/>
      <c r="BA4" s="16" t="n">
        <v>37895</v>
      </c>
      <c r="BB4" s="16"/>
      <c r="BC4" s="16" t="n">
        <v>37926</v>
      </c>
      <c r="BD4" s="16"/>
      <c r="BE4" s="16" t="n">
        <v>37956</v>
      </c>
      <c r="BF4" s="16"/>
      <c r="BG4" s="20" t="s">
        <v>10</v>
      </c>
      <c r="BH4" s="18" t="n">
        <v>37987</v>
      </c>
      <c r="BI4" s="16"/>
      <c r="BJ4" s="16" t="n">
        <v>38018</v>
      </c>
      <c r="BK4" s="16"/>
      <c r="BL4" s="16" t="n">
        <v>38047</v>
      </c>
      <c r="BM4" s="16"/>
      <c r="BN4" s="16" t="n">
        <v>38078</v>
      </c>
      <c r="BO4" s="16"/>
      <c r="BP4" s="16" t="n">
        <v>38108</v>
      </c>
      <c r="BQ4" s="16"/>
      <c r="BR4" s="16" t="n">
        <v>38139</v>
      </c>
      <c r="BS4" s="16"/>
      <c r="BT4" s="16" t="n">
        <v>38169</v>
      </c>
      <c r="BU4" s="16"/>
      <c r="BV4" s="16" t="n">
        <v>38200</v>
      </c>
      <c r="BW4" s="16"/>
      <c r="BX4" s="16" t="n">
        <v>38231</v>
      </c>
      <c r="BY4" s="16"/>
      <c r="BZ4" s="16" t="n">
        <v>38261</v>
      </c>
      <c r="CA4" s="16"/>
      <c r="CB4" s="16" t="n">
        <v>38292</v>
      </c>
      <c r="CC4" s="16"/>
      <c r="CD4" s="16" t="n">
        <v>38322</v>
      </c>
      <c r="CE4" s="16"/>
      <c r="CF4" s="20" t="s">
        <v>11</v>
      </c>
      <c r="CG4" s="18" t="n">
        <v>38353</v>
      </c>
      <c r="CH4" s="16"/>
      <c r="CI4" s="16" t="n">
        <v>38384</v>
      </c>
      <c r="CJ4" s="16"/>
      <c r="CK4" s="16" t="n">
        <v>38412</v>
      </c>
      <c r="CL4" s="16"/>
      <c r="CM4" s="16" t="n">
        <v>38443</v>
      </c>
      <c r="CN4" s="16"/>
      <c r="CO4" s="16" t="n">
        <v>38473</v>
      </c>
      <c r="CP4" s="16"/>
      <c r="CQ4" s="16" t="n">
        <v>38504</v>
      </c>
      <c r="CR4" s="16"/>
      <c r="CS4" s="16" t="n">
        <v>38534</v>
      </c>
      <c r="CT4" s="16"/>
      <c r="CU4" s="16" t="n">
        <v>38565</v>
      </c>
      <c r="CV4" s="16"/>
      <c r="CW4" s="16" t="n">
        <v>38596</v>
      </c>
      <c r="CX4" s="16"/>
      <c r="CY4" s="16" t="n">
        <v>38626</v>
      </c>
      <c r="CZ4" s="16"/>
      <c r="DA4" s="16" t="n">
        <v>38657</v>
      </c>
      <c r="DB4" s="16"/>
      <c r="DC4" s="16" t="n">
        <v>38687</v>
      </c>
      <c r="DD4" s="16"/>
      <c r="DE4" s="20" t="s">
        <v>12</v>
      </c>
      <c r="DF4" s="18" t="n">
        <v>38718</v>
      </c>
      <c r="DG4" s="15"/>
      <c r="DH4" s="16" t="n">
        <v>38749</v>
      </c>
      <c r="DI4" s="16" t="n">
        <v>38777</v>
      </c>
      <c r="DJ4" s="16" t="n">
        <v>38808</v>
      </c>
      <c r="DK4" s="16" t="n">
        <v>38838</v>
      </c>
      <c r="DL4" s="16" t="n">
        <v>38869</v>
      </c>
      <c r="DM4" s="16" t="n">
        <v>38899</v>
      </c>
      <c r="DN4" s="16" t="n">
        <v>38930</v>
      </c>
      <c r="DO4" s="16" t="n">
        <v>38961</v>
      </c>
      <c r="DP4" s="16" t="n">
        <v>38991</v>
      </c>
      <c r="DQ4" s="16" t="n">
        <v>39022</v>
      </c>
      <c r="DR4" s="16" t="n">
        <v>39052</v>
      </c>
      <c r="DS4" s="20" t="s">
        <v>13</v>
      </c>
      <c r="DT4" s="18" t="n">
        <v>39083</v>
      </c>
      <c r="DU4" s="16" t="n">
        <v>39114</v>
      </c>
      <c r="DV4" s="16" t="n">
        <v>39142</v>
      </c>
      <c r="DW4" s="16" t="n">
        <v>39173</v>
      </c>
      <c r="DX4" s="16" t="n">
        <v>39203</v>
      </c>
      <c r="DY4" s="16" t="n">
        <v>39234</v>
      </c>
      <c r="DZ4" s="16" t="n">
        <v>39264</v>
      </c>
      <c r="EA4" s="16" t="n">
        <v>39295</v>
      </c>
      <c r="EB4" s="16" t="n">
        <v>39326</v>
      </c>
      <c r="EC4" s="16" t="n">
        <v>39356</v>
      </c>
      <c r="ED4" s="16" t="n">
        <v>39387</v>
      </c>
      <c r="EE4" s="15" t="n">
        <v>39417</v>
      </c>
      <c r="EF4" s="96" t="s">
        <v>14</v>
      </c>
      <c r="EG4" s="97" t="s">
        <v>15</v>
      </c>
      <c r="EH4" s="97" t="s">
        <v>16</v>
      </c>
      <c r="EI4" s="97" t="s">
        <v>17</v>
      </c>
      <c r="EJ4" s="96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0"/>
      <c r="FR4" s="10"/>
      <c r="FS4" s="10"/>
      <c r="FT4" s="10"/>
      <c r="FU4" s="10"/>
      <c r="FV4" s="10"/>
      <c r="FW4" s="10"/>
      <c r="FX4" s="10"/>
      <c r="FY4" s="10"/>
      <c r="FZ4" s="10"/>
    </row>
    <row r="5" customFormat="false" ht="13.5" hidden="false" customHeight="false" outlineLevel="0" collapsed="false">
      <c r="B5" s="12"/>
      <c r="C5" s="10"/>
      <c r="D5" s="12"/>
      <c r="E5" s="12"/>
      <c r="F5" s="12"/>
      <c r="G5" s="10"/>
      <c r="H5" s="12"/>
      <c r="I5" s="12"/>
      <c r="AI5" s="9"/>
      <c r="BH5" s="9"/>
      <c r="CG5" s="9"/>
      <c r="DF5" s="9"/>
      <c r="DG5" s="10"/>
      <c r="DT5" s="9"/>
      <c r="EE5" s="10"/>
      <c r="EF5" s="10"/>
      <c r="EG5" s="9"/>
      <c r="EH5" s="9"/>
      <c r="EI5" s="9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</row>
    <row r="6" customFormat="false" ht="13.5" hidden="false" customHeight="false" outlineLevel="0" collapsed="false">
      <c r="B6" s="10" t="n">
        <v>24924</v>
      </c>
      <c r="C6" s="10" t="s">
        <v>57</v>
      </c>
      <c r="D6" s="31" t="n">
        <v>25000</v>
      </c>
      <c r="E6" s="98" t="n">
        <v>35309</v>
      </c>
      <c r="F6" s="98" t="n">
        <v>38017</v>
      </c>
      <c r="G6" s="10" t="s">
        <v>19</v>
      </c>
      <c r="H6" s="99" t="n">
        <v>37652</v>
      </c>
      <c r="I6" s="100" t="n">
        <v>0.06</v>
      </c>
      <c r="J6" s="31" t="n">
        <v>25000</v>
      </c>
      <c r="K6" s="31" t="n">
        <f aca="false">J6*I6*30.4</f>
        <v>45600</v>
      </c>
      <c r="L6" s="31" t="n">
        <v>25000</v>
      </c>
      <c r="M6" s="31" t="n">
        <f aca="false">L6*I6*30.4</f>
        <v>45600</v>
      </c>
      <c r="N6" s="31" t="n">
        <v>25000</v>
      </c>
      <c r="O6" s="31" t="n">
        <f aca="false">N6*I6*30.4</f>
        <v>45600</v>
      </c>
      <c r="P6" s="31" t="n">
        <v>25000</v>
      </c>
      <c r="Q6" s="31" t="n">
        <f aca="false">P6*I6*30.4</f>
        <v>45600</v>
      </c>
      <c r="R6" s="31" t="n">
        <v>25000</v>
      </c>
      <c r="S6" s="31" t="n">
        <f aca="false">R6*I6*30.4</f>
        <v>45600</v>
      </c>
      <c r="T6" s="31" t="n">
        <v>25000</v>
      </c>
      <c r="U6" s="31" t="n">
        <f aca="false">T6*I6*30.4</f>
        <v>45600</v>
      </c>
      <c r="V6" s="31" t="n">
        <v>25000</v>
      </c>
      <c r="W6" s="31" t="n">
        <f aca="false">V6*I6*30.4</f>
        <v>45600</v>
      </c>
      <c r="X6" s="31" t="n">
        <v>25000</v>
      </c>
      <c r="Y6" s="31" t="n">
        <f aca="false">X6*I6*30.4</f>
        <v>45600</v>
      </c>
      <c r="Z6" s="31" t="n">
        <v>25000</v>
      </c>
      <c r="AA6" s="31" t="n">
        <f aca="false">Z6*I6*30.4</f>
        <v>45600</v>
      </c>
      <c r="AB6" s="31" t="n">
        <v>25000</v>
      </c>
      <c r="AC6" s="31" t="n">
        <f aca="false">AB6*I6*30.4</f>
        <v>45600</v>
      </c>
      <c r="AD6" s="31" t="n">
        <v>25000</v>
      </c>
      <c r="AE6" s="31" t="n">
        <f aca="false">AD6*I6*30.4</f>
        <v>45600</v>
      </c>
      <c r="AF6" s="31" t="n">
        <v>25000</v>
      </c>
      <c r="AG6" s="31" t="n">
        <f aca="false">AF6*I6*30.4</f>
        <v>45600</v>
      </c>
      <c r="AH6" s="31"/>
      <c r="AI6" s="101" t="n">
        <v>25000</v>
      </c>
      <c r="AJ6" s="31" t="n">
        <f aca="false">AI6*I6*30.4</f>
        <v>45600</v>
      </c>
      <c r="AK6" s="31" t="n">
        <v>25000</v>
      </c>
      <c r="AL6" s="31" t="n">
        <f aca="false">AK6*I6*30.4</f>
        <v>45600</v>
      </c>
      <c r="AM6" s="31" t="n">
        <v>25000</v>
      </c>
      <c r="AN6" s="31" t="n">
        <f aca="false">AM6*I6*30.4</f>
        <v>45600</v>
      </c>
      <c r="AO6" s="31" t="n">
        <v>25000</v>
      </c>
      <c r="AP6" s="31" t="n">
        <f aca="false">AO6*I6*30.4</f>
        <v>45600</v>
      </c>
      <c r="AQ6" s="31" t="n">
        <v>25000</v>
      </c>
      <c r="AR6" s="31" t="n">
        <f aca="false">AQ6*I6*30.4</f>
        <v>45600</v>
      </c>
      <c r="AS6" s="31" t="n">
        <v>25000</v>
      </c>
      <c r="AT6" s="31" t="n">
        <f aca="false">AS6*I6*30.4</f>
        <v>45600</v>
      </c>
      <c r="AU6" s="31" t="n">
        <v>25000</v>
      </c>
      <c r="AV6" s="31" t="n">
        <f aca="false">AU6*I6*30.4</f>
        <v>45600</v>
      </c>
      <c r="AW6" s="31" t="n">
        <v>25000</v>
      </c>
      <c r="AX6" s="31" t="n">
        <f aca="false">AW6*I6*30.4</f>
        <v>45600</v>
      </c>
      <c r="AY6" s="31" t="n">
        <v>25000</v>
      </c>
      <c r="AZ6" s="31" t="n">
        <f aca="false">AY6*I6*30.4</f>
        <v>45600</v>
      </c>
      <c r="BA6" s="31" t="n">
        <v>25000</v>
      </c>
      <c r="BB6" s="31" t="n">
        <f aca="false">BA6*I6*30.4</f>
        <v>45600</v>
      </c>
      <c r="BC6" s="31" t="n">
        <v>25000</v>
      </c>
      <c r="BD6" s="31" t="n">
        <f aca="false">BC6*I6*30.4</f>
        <v>45600</v>
      </c>
      <c r="BE6" s="31" t="n">
        <v>25000</v>
      </c>
      <c r="BF6" s="31" t="n">
        <f aca="false">BE6*I6*30.4</f>
        <v>45600</v>
      </c>
      <c r="BG6" s="31"/>
      <c r="BH6" s="32" t="n">
        <v>25000</v>
      </c>
      <c r="BI6" s="31" t="n">
        <f aca="false">BH6*I6*30.4</f>
        <v>45600</v>
      </c>
      <c r="BJ6" s="102"/>
      <c r="BK6" s="102"/>
      <c r="BL6" s="102"/>
      <c r="BM6" s="102"/>
      <c r="BN6" s="102"/>
      <c r="BO6" s="102"/>
      <c r="BP6" s="102"/>
      <c r="BQ6" s="102"/>
      <c r="BR6" s="102"/>
      <c r="BS6" s="102"/>
      <c r="BT6" s="102"/>
      <c r="BU6" s="102"/>
      <c r="BV6" s="102"/>
      <c r="BW6" s="102"/>
      <c r="BX6" s="102"/>
      <c r="BY6" s="102"/>
      <c r="BZ6" s="102"/>
      <c r="CA6" s="102"/>
      <c r="CB6" s="102"/>
      <c r="CC6" s="102"/>
      <c r="CD6" s="102"/>
      <c r="CE6" s="102"/>
      <c r="CF6" s="102"/>
      <c r="CG6" s="44"/>
      <c r="CH6" s="102"/>
      <c r="CI6" s="102"/>
      <c r="CJ6" s="102"/>
      <c r="CK6" s="102"/>
      <c r="CL6" s="102"/>
      <c r="CM6" s="102"/>
      <c r="CN6" s="102"/>
      <c r="CO6" s="102"/>
      <c r="CP6" s="102"/>
      <c r="CQ6" s="102"/>
      <c r="CR6" s="102"/>
      <c r="CS6" s="102"/>
      <c r="CT6" s="102"/>
      <c r="CU6" s="102"/>
      <c r="CV6" s="102"/>
      <c r="CW6" s="102"/>
      <c r="CX6" s="102"/>
      <c r="CY6" s="102"/>
      <c r="CZ6" s="102"/>
      <c r="DA6" s="102"/>
      <c r="DB6" s="102"/>
      <c r="DC6" s="102"/>
      <c r="DD6" s="102"/>
      <c r="DE6" s="102"/>
      <c r="DF6" s="44"/>
      <c r="DG6" s="102"/>
      <c r="DH6" s="102"/>
      <c r="DI6" s="102"/>
      <c r="DJ6" s="102"/>
      <c r="DK6" s="102"/>
      <c r="DL6" s="102"/>
      <c r="DM6" s="102"/>
      <c r="DN6" s="102"/>
      <c r="DO6" s="102"/>
      <c r="DP6" s="102"/>
      <c r="DQ6" s="102"/>
      <c r="DR6" s="102"/>
      <c r="DS6" s="102"/>
      <c r="DT6" s="44"/>
      <c r="DU6" s="102"/>
      <c r="DV6" s="102"/>
      <c r="DW6" s="102"/>
      <c r="DX6" s="102"/>
      <c r="DY6" s="102"/>
      <c r="DZ6" s="102"/>
      <c r="EA6" s="102"/>
      <c r="EB6" s="102"/>
      <c r="EC6" s="102"/>
      <c r="ED6" s="102"/>
      <c r="EE6" s="102"/>
      <c r="EF6" s="102"/>
      <c r="EG6" s="44"/>
      <c r="EH6" s="44"/>
      <c r="EI6" s="44"/>
      <c r="EJ6" s="102"/>
      <c r="EK6" s="102"/>
      <c r="EL6" s="102"/>
      <c r="EM6" s="102"/>
      <c r="EN6" s="102"/>
      <c r="EO6" s="102"/>
      <c r="EP6" s="102"/>
      <c r="EQ6" s="102"/>
      <c r="ER6" s="102"/>
      <c r="ES6" s="102"/>
      <c r="ET6" s="102"/>
      <c r="EU6" s="102"/>
      <c r="EV6" s="102"/>
      <c r="EW6" s="102"/>
      <c r="EX6" s="102"/>
      <c r="EY6" s="102"/>
      <c r="EZ6" s="102"/>
      <c r="FA6" s="102"/>
      <c r="FB6" s="102"/>
      <c r="FC6" s="102"/>
      <c r="FD6" s="102"/>
      <c r="FE6" s="102"/>
      <c r="FF6" s="102"/>
      <c r="FG6" s="102"/>
      <c r="FH6" s="102"/>
      <c r="FI6" s="102"/>
      <c r="FJ6" s="102"/>
      <c r="FK6" s="102"/>
      <c r="FL6" s="102"/>
      <c r="FM6" s="102"/>
      <c r="FN6" s="102"/>
      <c r="FO6" s="102"/>
      <c r="FP6" s="102"/>
      <c r="FQ6" s="10"/>
      <c r="FR6" s="10"/>
      <c r="FS6" s="10"/>
      <c r="FT6" s="10"/>
      <c r="FU6" s="10"/>
      <c r="FV6" s="10"/>
      <c r="FW6" s="10"/>
      <c r="FX6" s="10"/>
      <c r="FY6" s="10"/>
      <c r="FZ6" s="10"/>
    </row>
    <row r="7" customFormat="false" ht="13.5" hidden="false" customHeight="false" outlineLevel="0" collapsed="false">
      <c r="B7" s="10" t="n">
        <v>24925</v>
      </c>
      <c r="C7" s="10" t="s">
        <v>58</v>
      </c>
      <c r="D7" s="31" t="n">
        <v>100000</v>
      </c>
      <c r="E7" s="98" t="n">
        <v>35309</v>
      </c>
      <c r="F7" s="98" t="n">
        <v>38017</v>
      </c>
      <c r="G7" s="10" t="s">
        <v>19</v>
      </c>
      <c r="H7" s="99" t="n">
        <v>37652</v>
      </c>
      <c r="I7" s="100" t="n">
        <v>0.06</v>
      </c>
      <c r="J7" s="31" t="n">
        <v>100000</v>
      </c>
      <c r="K7" s="31" t="n">
        <f aca="false">J7*I7*30.4</f>
        <v>182400</v>
      </c>
      <c r="L7" s="31" t="n">
        <v>100000</v>
      </c>
      <c r="M7" s="31" t="n">
        <f aca="false">L7*I7*30.4</f>
        <v>182400</v>
      </c>
      <c r="N7" s="31" t="n">
        <v>100000</v>
      </c>
      <c r="O7" s="31" t="n">
        <f aca="false">N7*I7*30.4</f>
        <v>182400</v>
      </c>
      <c r="P7" s="31" t="n">
        <v>100000</v>
      </c>
      <c r="Q7" s="31" t="n">
        <f aca="false">P7*I7*30.4</f>
        <v>182400</v>
      </c>
      <c r="R7" s="31" t="n">
        <v>100000</v>
      </c>
      <c r="S7" s="31" t="n">
        <f aca="false">R7*I7*30.4</f>
        <v>182400</v>
      </c>
      <c r="T7" s="31" t="n">
        <v>100000</v>
      </c>
      <c r="U7" s="31" t="n">
        <f aca="false">T7*I7*30.4</f>
        <v>182400</v>
      </c>
      <c r="V7" s="31" t="n">
        <v>100000</v>
      </c>
      <c r="W7" s="31" t="n">
        <f aca="false">V7*I7*30.4</f>
        <v>182400</v>
      </c>
      <c r="X7" s="31" t="n">
        <v>100000</v>
      </c>
      <c r="Y7" s="31" t="n">
        <f aca="false">X7*I7*30.4</f>
        <v>182400</v>
      </c>
      <c r="Z7" s="31" t="n">
        <v>100000</v>
      </c>
      <c r="AA7" s="31" t="n">
        <f aca="false">Z7*I7*30.4</f>
        <v>182400</v>
      </c>
      <c r="AB7" s="31" t="n">
        <v>100000</v>
      </c>
      <c r="AC7" s="31" t="n">
        <f aca="false">AB7*I7*30.4</f>
        <v>182400</v>
      </c>
      <c r="AD7" s="31" t="n">
        <v>100000</v>
      </c>
      <c r="AE7" s="31" t="n">
        <f aca="false">AD7*I7*30.4</f>
        <v>182400</v>
      </c>
      <c r="AF7" s="31" t="n">
        <v>100000</v>
      </c>
      <c r="AG7" s="31" t="n">
        <f aca="false">AF7*I7*30.4</f>
        <v>182400</v>
      </c>
      <c r="AH7" s="31"/>
      <c r="AI7" s="101" t="n">
        <v>100000</v>
      </c>
      <c r="AJ7" s="31" t="n">
        <f aca="false">AI7*I7*30.4</f>
        <v>182400</v>
      </c>
      <c r="AK7" s="31" t="n">
        <v>100000</v>
      </c>
      <c r="AL7" s="31" t="n">
        <f aca="false">AK7*I7*30.4</f>
        <v>182400</v>
      </c>
      <c r="AM7" s="31" t="n">
        <v>100000</v>
      </c>
      <c r="AN7" s="31" t="n">
        <f aca="false">AM7*I7*30.4</f>
        <v>182400</v>
      </c>
      <c r="AO7" s="31" t="n">
        <v>100000</v>
      </c>
      <c r="AP7" s="31" t="n">
        <f aca="false">AO7*I7*30.4</f>
        <v>182400</v>
      </c>
      <c r="AQ7" s="31" t="n">
        <v>100000</v>
      </c>
      <c r="AR7" s="31" t="n">
        <f aca="false">AQ7*I7*30.4</f>
        <v>182400</v>
      </c>
      <c r="AS7" s="31" t="n">
        <v>100000</v>
      </c>
      <c r="AT7" s="31" t="n">
        <f aca="false">AS7*I7*30.4</f>
        <v>182400</v>
      </c>
      <c r="AU7" s="31" t="n">
        <v>100000</v>
      </c>
      <c r="AV7" s="31" t="n">
        <f aca="false">AU7*I7*30.4</f>
        <v>182400</v>
      </c>
      <c r="AW7" s="31" t="n">
        <v>100000</v>
      </c>
      <c r="AX7" s="31" t="n">
        <f aca="false">AW7*I7*30.4</f>
        <v>182400</v>
      </c>
      <c r="AY7" s="31" t="n">
        <v>100000</v>
      </c>
      <c r="AZ7" s="31" t="n">
        <f aca="false">AY7*I7*30.4</f>
        <v>182400</v>
      </c>
      <c r="BA7" s="31" t="n">
        <v>100000</v>
      </c>
      <c r="BB7" s="31" t="n">
        <f aca="false">BA7*I7*30.4</f>
        <v>182400</v>
      </c>
      <c r="BC7" s="31" t="n">
        <v>100000</v>
      </c>
      <c r="BD7" s="31" t="n">
        <f aca="false">BC7*I7*30.4</f>
        <v>182400</v>
      </c>
      <c r="BE7" s="31" t="n">
        <v>100000</v>
      </c>
      <c r="BF7" s="31" t="n">
        <f aca="false">BE7*I7*30.4</f>
        <v>182400</v>
      </c>
      <c r="BG7" s="31"/>
      <c r="BH7" s="32" t="n">
        <v>100000</v>
      </c>
      <c r="BI7" s="31" t="n">
        <f aca="false">BH7*I7*30.4</f>
        <v>182400</v>
      </c>
      <c r="BJ7" s="102"/>
      <c r="BK7" s="102"/>
      <c r="BL7" s="102"/>
      <c r="BM7" s="102"/>
      <c r="BN7" s="102"/>
      <c r="BO7" s="102"/>
      <c r="BP7" s="102"/>
      <c r="BQ7" s="102"/>
      <c r="BR7" s="102"/>
      <c r="BS7" s="102"/>
      <c r="BT7" s="102"/>
      <c r="BU7" s="102"/>
      <c r="BV7" s="102"/>
      <c r="BW7" s="102"/>
      <c r="BX7" s="102"/>
      <c r="BY7" s="102"/>
      <c r="BZ7" s="102"/>
      <c r="CA7" s="102"/>
      <c r="CB7" s="102"/>
      <c r="CC7" s="102"/>
      <c r="CD7" s="102"/>
      <c r="CE7" s="102"/>
      <c r="CF7" s="102"/>
      <c r="CG7" s="44"/>
      <c r="CH7" s="102"/>
      <c r="CI7" s="102"/>
      <c r="CJ7" s="102"/>
      <c r="CK7" s="102"/>
      <c r="CL7" s="102"/>
      <c r="CM7" s="102"/>
      <c r="CN7" s="102"/>
      <c r="CO7" s="102"/>
      <c r="CP7" s="102"/>
      <c r="CQ7" s="102"/>
      <c r="CR7" s="102"/>
      <c r="CS7" s="102"/>
      <c r="CT7" s="102"/>
      <c r="CU7" s="102"/>
      <c r="CV7" s="102"/>
      <c r="CW7" s="102"/>
      <c r="CX7" s="102"/>
      <c r="CY7" s="102"/>
      <c r="CZ7" s="102"/>
      <c r="DA7" s="102"/>
      <c r="DB7" s="102"/>
      <c r="DC7" s="102"/>
      <c r="DD7" s="102"/>
      <c r="DE7" s="102"/>
      <c r="DF7" s="44"/>
      <c r="DG7" s="102"/>
      <c r="DH7" s="102"/>
      <c r="DI7" s="102"/>
      <c r="DJ7" s="102"/>
      <c r="DK7" s="102"/>
      <c r="DL7" s="102"/>
      <c r="DM7" s="102"/>
      <c r="DN7" s="102"/>
      <c r="DO7" s="102"/>
      <c r="DP7" s="102"/>
      <c r="DQ7" s="102"/>
      <c r="DR7" s="102"/>
      <c r="DS7" s="102"/>
      <c r="DT7" s="44"/>
      <c r="DU7" s="102"/>
      <c r="DV7" s="102"/>
      <c r="DW7" s="102"/>
      <c r="DX7" s="102"/>
      <c r="DY7" s="102"/>
      <c r="DZ7" s="102"/>
      <c r="EA7" s="102"/>
      <c r="EB7" s="102"/>
      <c r="EC7" s="102"/>
      <c r="ED7" s="102"/>
      <c r="EE7" s="102"/>
      <c r="EF7" s="102"/>
      <c r="EG7" s="44"/>
      <c r="EH7" s="44"/>
      <c r="EI7" s="44"/>
      <c r="EJ7" s="102"/>
      <c r="EK7" s="102"/>
      <c r="EL7" s="102"/>
      <c r="EM7" s="102"/>
      <c r="EN7" s="102"/>
      <c r="EO7" s="102"/>
      <c r="EP7" s="102"/>
      <c r="EQ7" s="102"/>
      <c r="ER7" s="102"/>
      <c r="ES7" s="102"/>
      <c r="ET7" s="102"/>
      <c r="EU7" s="102"/>
      <c r="EV7" s="102"/>
      <c r="EW7" s="102"/>
      <c r="EX7" s="102"/>
      <c r="EY7" s="102"/>
      <c r="EZ7" s="102"/>
      <c r="FA7" s="102"/>
      <c r="FB7" s="102"/>
      <c r="FC7" s="102"/>
      <c r="FD7" s="102"/>
      <c r="FE7" s="102"/>
      <c r="FF7" s="102"/>
      <c r="FG7" s="102"/>
      <c r="FH7" s="102"/>
      <c r="FI7" s="102"/>
      <c r="FJ7" s="102"/>
      <c r="FK7" s="102"/>
      <c r="FL7" s="102"/>
      <c r="FM7" s="102"/>
      <c r="FN7" s="102"/>
      <c r="FO7" s="102"/>
      <c r="FP7" s="102"/>
      <c r="FQ7" s="10"/>
      <c r="FR7" s="10"/>
      <c r="FS7" s="10"/>
      <c r="FT7" s="10"/>
      <c r="FU7" s="10"/>
      <c r="FV7" s="10"/>
      <c r="FW7" s="10"/>
      <c r="FX7" s="10"/>
      <c r="FY7" s="10"/>
      <c r="FZ7" s="10"/>
    </row>
    <row r="8" customFormat="false" ht="13.5" hidden="false" customHeight="false" outlineLevel="0" collapsed="false">
      <c r="B8" s="10" t="n">
        <v>24927</v>
      </c>
      <c r="C8" s="10" t="s">
        <v>59</v>
      </c>
      <c r="D8" s="31" t="n">
        <v>30000</v>
      </c>
      <c r="E8" s="98" t="n">
        <v>35309</v>
      </c>
      <c r="F8" s="98" t="n">
        <v>38748</v>
      </c>
      <c r="G8" s="10" t="s">
        <v>19</v>
      </c>
      <c r="H8" s="99" t="n">
        <v>38383</v>
      </c>
      <c r="I8" s="100" t="n">
        <v>0.04</v>
      </c>
      <c r="J8" s="31" t="n">
        <v>30000</v>
      </c>
      <c r="K8" s="31" t="n">
        <f aca="false">J8*I8*30.4</f>
        <v>36480</v>
      </c>
      <c r="L8" s="31" t="n">
        <v>30000</v>
      </c>
      <c r="M8" s="31" t="n">
        <f aca="false">L8*I8*30.4</f>
        <v>36480</v>
      </c>
      <c r="N8" s="31" t="n">
        <v>30000</v>
      </c>
      <c r="O8" s="31" t="n">
        <f aca="false">N8*I8*30.4</f>
        <v>36480</v>
      </c>
      <c r="P8" s="31" t="n">
        <v>30000</v>
      </c>
      <c r="Q8" s="31" t="n">
        <f aca="false">P8*I8*30.4</f>
        <v>36480</v>
      </c>
      <c r="R8" s="31" t="n">
        <v>30000</v>
      </c>
      <c r="S8" s="31" t="n">
        <f aca="false">R8*I8*30.4</f>
        <v>36480</v>
      </c>
      <c r="T8" s="31" t="n">
        <v>30000</v>
      </c>
      <c r="U8" s="31" t="n">
        <f aca="false">T8*I8*30.4</f>
        <v>36480</v>
      </c>
      <c r="V8" s="31" t="n">
        <v>30000</v>
      </c>
      <c r="W8" s="31" t="n">
        <f aca="false">V8*I8*30.4</f>
        <v>36480</v>
      </c>
      <c r="X8" s="31" t="n">
        <v>30000</v>
      </c>
      <c r="Y8" s="31" t="n">
        <f aca="false">X8*I8*30.4</f>
        <v>36480</v>
      </c>
      <c r="Z8" s="31" t="n">
        <v>30000</v>
      </c>
      <c r="AA8" s="31" t="n">
        <f aca="false">Z8*I8*30.4</f>
        <v>36480</v>
      </c>
      <c r="AB8" s="31" t="n">
        <v>30000</v>
      </c>
      <c r="AC8" s="31" t="n">
        <f aca="false">AB8*I8*30.4</f>
        <v>36480</v>
      </c>
      <c r="AD8" s="31" t="n">
        <v>30000</v>
      </c>
      <c r="AE8" s="31" t="n">
        <f aca="false">AD8*I8*30.4</f>
        <v>36480</v>
      </c>
      <c r="AF8" s="31" t="n">
        <v>30000</v>
      </c>
      <c r="AG8" s="31" t="n">
        <f aca="false">AF8*I8*30.4</f>
        <v>36480</v>
      </c>
      <c r="AH8" s="31"/>
      <c r="AI8" s="32" t="n">
        <v>30000</v>
      </c>
      <c r="AJ8" s="31" t="n">
        <f aca="false">AI8*I8*30.4</f>
        <v>36480</v>
      </c>
      <c r="AK8" s="31" t="n">
        <v>30000</v>
      </c>
      <c r="AL8" s="31" t="n">
        <f aca="false">AK8*I8*30.4</f>
        <v>36480</v>
      </c>
      <c r="AM8" s="31" t="n">
        <v>30000</v>
      </c>
      <c r="AN8" s="31" t="n">
        <f aca="false">AM8*I8*30.4</f>
        <v>36480</v>
      </c>
      <c r="AO8" s="31" t="n">
        <v>30000</v>
      </c>
      <c r="AP8" s="31" t="n">
        <f aca="false">AO8*I8*30.4</f>
        <v>36480</v>
      </c>
      <c r="AQ8" s="31" t="n">
        <v>30000</v>
      </c>
      <c r="AR8" s="31" t="n">
        <f aca="false">AQ8*I8*30.4</f>
        <v>36480</v>
      </c>
      <c r="AS8" s="31" t="n">
        <v>30000</v>
      </c>
      <c r="AT8" s="31" t="n">
        <f aca="false">AS8*I8*30.4</f>
        <v>36480</v>
      </c>
      <c r="AU8" s="31" t="n">
        <v>30000</v>
      </c>
      <c r="AV8" s="31" t="n">
        <f aca="false">AU8*I8*30.4</f>
        <v>36480</v>
      </c>
      <c r="AW8" s="31" t="n">
        <v>30000</v>
      </c>
      <c r="AX8" s="31" t="n">
        <f aca="false">AW8*I8*30.4</f>
        <v>36480</v>
      </c>
      <c r="AY8" s="31" t="n">
        <v>30000</v>
      </c>
      <c r="AZ8" s="31" t="n">
        <f aca="false">AY8*I8*30.4</f>
        <v>36480</v>
      </c>
      <c r="BA8" s="31" t="n">
        <v>30000</v>
      </c>
      <c r="BB8" s="31" t="n">
        <f aca="false">BA8*I8*30.4</f>
        <v>36480</v>
      </c>
      <c r="BC8" s="31" t="n">
        <v>30000</v>
      </c>
      <c r="BD8" s="31" t="n">
        <f aca="false">BC8*I8*30.4</f>
        <v>36480</v>
      </c>
      <c r="BE8" s="31" t="n">
        <v>30000</v>
      </c>
      <c r="BF8" s="31" t="n">
        <f aca="false">BE8*I8*30.4</f>
        <v>36480</v>
      </c>
      <c r="BG8" s="31"/>
      <c r="BH8" s="32" t="n">
        <v>30000</v>
      </c>
      <c r="BI8" s="31" t="n">
        <f aca="false">BH8*I8*30.4</f>
        <v>36480</v>
      </c>
      <c r="BJ8" s="31" t="n">
        <v>30000</v>
      </c>
      <c r="BK8" s="31" t="n">
        <f aca="false">BJ8*I8*30.4</f>
        <v>36480</v>
      </c>
      <c r="BL8" s="31" t="n">
        <v>30000</v>
      </c>
      <c r="BM8" s="31" t="n">
        <f aca="false">BL8*I8*30.4</f>
        <v>36480</v>
      </c>
      <c r="BN8" s="31" t="n">
        <v>30000</v>
      </c>
      <c r="BO8" s="31" t="n">
        <f aca="false">BN8*I8*30.4</f>
        <v>36480</v>
      </c>
      <c r="BP8" s="31" t="n">
        <v>30000</v>
      </c>
      <c r="BQ8" s="31" t="n">
        <f aca="false">BP8*I8*30.4</f>
        <v>36480</v>
      </c>
      <c r="BR8" s="31" t="n">
        <v>30000</v>
      </c>
      <c r="BS8" s="31" t="n">
        <f aca="false">BR8*I8*30.4</f>
        <v>36480</v>
      </c>
      <c r="BT8" s="31" t="n">
        <v>30000</v>
      </c>
      <c r="BU8" s="31" t="n">
        <f aca="false">BT8*I8*30.4</f>
        <v>36480</v>
      </c>
      <c r="BV8" s="31" t="n">
        <v>30000</v>
      </c>
      <c r="BW8" s="31" t="n">
        <f aca="false">BV8*I8*30.4</f>
        <v>36480</v>
      </c>
      <c r="BX8" s="31" t="n">
        <v>30000</v>
      </c>
      <c r="BY8" s="31" t="n">
        <f aca="false">BX8*I8*30.4</f>
        <v>36480</v>
      </c>
      <c r="BZ8" s="31" t="n">
        <v>30000</v>
      </c>
      <c r="CA8" s="31" t="n">
        <f aca="false">BZ8*I8*30.4</f>
        <v>36480</v>
      </c>
      <c r="CB8" s="31" t="n">
        <v>30000</v>
      </c>
      <c r="CC8" s="31" t="n">
        <f aca="false">CB8*I8*30.4</f>
        <v>36480</v>
      </c>
      <c r="CD8" s="31" t="n">
        <v>30000</v>
      </c>
      <c r="CE8" s="31" t="n">
        <f aca="false">CD8*I8*30.4</f>
        <v>36480</v>
      </c>
      <c r="CF8" s="31"/>
      <c r="CG8" s="101" t="n">
        <v>30000</v>
      </c>
      <c r="CH8" s="31" t="n">
        <f aca="false">CG8*I8*30.4</f>
        <v>36480</v>
      </c>
      <c r="CI8" s="31" t="n">
        <v>30000</v>
      </c>
      <c r="CJ8" s="31" t="n">
        <f aca="false">CI8*I8*30.4</f>
        <v>36480</v>
      </c>
      <c r="CK8" s="31" t="n">
        <v>30000</v>
      </c>
      <c r="CL8" s="31" t="n">
        <f aca="false">CK8*I8*30.4</f>
        <v>36480</v>
      </c>
      <c r="CM8" s="31" t="n">
        <v>30000</v>
      </c>
      <c r="CN8" s="31" t="n">
        <f aca="false">CM8*I8*30.4</f>
        <v>36480</v>
      </c>
      <c r="CO8" s="31" t="n">
        <v>30000</v>
      </c>
      <c r="CP8" s="31" t="n">
        <f aca="false">CO8*I8*30.4</f>
        <v>36480</v>
      </c>
      <c r="CQ8" s="31" t="n">
        <v>30000</v>
      </c>
      <c r="CR8" s="31" t="n">
        <f aca="false">CQ8*I8*30.4</f>
        <v>36480</v>
      </c>
      <c r="CS8" s="31" t="n">
        <v>30000</v>
      </c>
      <c r="CT8" s="31" t="n">
        <f aca="false">CS8*I8*30.4</f>
        <v>36480</v>
      </c>
      <c r="CU8" s="31" t="n">
        <v>30000</v>
      </c>
      <c r="CV8" s="31" t="n">
        <f aca="false">CU8*I8*30.4</f>
        <v>36480</v>
      </c>
      <c r="CW8" s="31" t="n">
        <v>30000</v>
      </c>
      <c r="CX8" s="31" t="n">
        <f aca="false">CW8*I8*30.4</f>
        <v>36480</v>
      </c>
      <c r="CY8" s="31" t="n">
        <v>30000</v>
      </c>
      <c r="CZ8" s="31" t="n">
        <f aca="false">CY8*I8*30.4</f>
        <v>36480</v>
      </c>
      <c r="DA8" s="31" t="n">
        <v>30000</v>
      </c>
      <c r="DB8" s="31" t="n">
        <f aca="false">DA8*I8*30.4</f>
        <v>36480</v>
      </c>
      <c r="DC8" s="31" t="n">
        <v>30000</v>
      </c>
      <c r="DD8" s="31" t="n">
        <f aca="false">DC8*I8*30.4</f>
        <v>36480</v>
      </c>
      <c r="DE8" s="31"/>
      <c r="DF8" s="32" t="n">
        <v>30000</v>
      </c>
      <c r="DG8" s="31" t="n">
        <f aca="false">DF8*I8*30.4</f>
        <v>36480</v>
      </c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39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39"/>
      <c r="EH8" s="39"/>
      <c r="EI8" s="39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10"/>
      <c r="FR8" s="10"/>
      <c r="FS8" s="10"/>
      <c r="FT8" s="10"/>
      <c r="FU8" s="10"/>
      <c r="FV8" s="10"/>
      <c r="FW8" s="10"/>
      <c r="FX8" s="10"/>
      <c r="FY8" s="10"/>
      <c r="FZ8" s="10"/>
    </row>
    <row r="9" customFormat="false" ht="13.5" hidden="false" customHeight="false" outlineLevel="0" collapsed="false">
      <c r="B9" s="10" t="n">
        <v>25397</v>
      </c>
      <c r="C9" s="10" t="s">
        <v>60</v>
      </c>
      <c r="D9" s="31" t="n">
        <v>10000</v>
      </c>
      <c r="E9" s="98" t="n">
        <v>35886</v>
      </c>
      <c r="F9" s="98" t="n">
        <v>37711</v>
      </c>
      <c r="G9" s="10" t="s">
        <v>19</v>
      </c>
      <c r="H9" s="99" t="n">
        <v>37346</v>
      </c>
      <c r="I9" s="100" t="n">
        <v>0.03</v>
      </c>
      <c r="J9" s="31" t="n">
        <v>10000</v>
      </c>
      <c r="K9" s="31" t="n">
        <f aca="false">J9*I9*30.4</f>
        <v>9120</v>
      </c>
      <c r="L9" s="31" t="n">
        <v>10000</v>
      </c>
      <c r="M9" s="31" t="n">
        <f aca="false">L9*I9*30.4</f>
        <v>9120</v>
      </c>
      <c r="N9" s="34" t="n">
        <v>10000</v>
      </c>
      <c r="O9" s="31" t="n">
        <f aca="false">N9*I9*30.4</f>
        <v>9120</v>
      </c>
      <c r="P9" s="31" t="n">
        <v>10000</v>
      </c>
      <c r="Q9" s="31" t="n">
        <f aca="false">P9*I9*30.4</f>
        <v>9120</v>
      </c>
      <c r="R9" s="31" t="n">
        <v>10000</v>
      </c>
      <c r="S9" s="31" t="n">
        <f aca="false">R9*I9*30.4</f>
        <v>9120</v>
      </c>
      <c r="T9" s="31" t="n">
        <v>10000</v>
      </c>
      <c r="U9" s="31" t="n">
        <f aca="false">T9*I9*30.4</f>
        <v>9120</v>
      </c>
      <c r="V9" s="31" t="n">
        <v>10000</v>
      </c>
      <c r="W9" s="31" t="n">
        <f aca="false">V9*I9*30.4</f>
        <v>9120</v>
      </c>
      <c r="X9" s="31" t="n">
        <v>10000</v>
      </c>
      <c r="Y9" s="31" t="n">
        <f aca="false">X9*I9*30.4</f>
        <v>9120</v>
      </c>
      <c r="Z9" s="31" t="n">
        <v>10000</v>
      </c>
      <c r="AA9" s="31" t="n">
        <f aca="false">Z9*I9*30.4</f>
        <v>9120</v>
      </c>
      <c r="AB9" s="31" t="n">
        <v>10000</v>
      </c>
      <c r="AC9" s="31" t="n">
        <f aca="false">AB9*I9*30.4</f>
        <v>9120</v>
      </c>
      <c r="AD9" s="31" t="n">
        <v>10000</v>
      </c>
      <c r="AE9" s="31" t="n">
        <f aca="false">AD9*I9*30.4</f>
        <v>9120</v>
      </c>
      <c r="AF9" s="31" t="n">
        <v>10000</v>
      </c>
      <c r="AG9" s="31" t="n">
        <f aca="false">AF9*I9*30.4</f>
        <v>9120</v>
      </c>
      <c r="AH9" s="31"/>
      <c r="AI9" s="32" t="n">
        <v>10000</v>
      </c>
      <c r="AJ9" s="31" t="n">
        <f aca="false">AI9*I9*30.4</f>
        <v>9120</v>
      </c>
      <c r="AK9" s="31" t="n">
        <v>10000</v>
      </c>
      <c r="AL9" s="31" t="n">
        <f aca="false">AK9*I9*30.4</f>
        <v>9120</v>
      </c>
      <c r="AM9" s="31" t="n">
        <v>10000</v>
      </c>
      <c r="AN9" s="31" t="n">
        <f aca="false">AM9*I9*30.4</f>
        <v>9120</v>
      </c>
      <c r="AO9" s="102"/>
      <c r="AP9" s="31" t="n">
        <f aca="false">AO9*I9*30.4</f>
        <v>0</v>
      </c>
      <c r="AQ9" s="102"/>
      <c r="AR9" s="31" t="n">
        <f aca="false">AQ9*I9*30.4</f>
        <v>0</v>
      </c>
      <c r="AS9" s="102"/>
      <c r="AT9" s="31" t="n">
        <f aca="false">AS9*I9*30.4</f>
        <v>0</v>
      </c>
      <c r="AU9" s="102"/>
      <c r="AV9" s="31" t="n">
        <f aca="false">AU9*I9*30.4</f>
        <v>0</v>
      </c>
      <c r="AW9" s="102"/>
      <c r="AX9" s="31" t="n">
        <f aca="false">AW9*I9*30.4</f>
        <v>0</v>
      </c>
      <c r="AY9" s="102"/>
      <c r="AZ9" s="31" t="n">
        <f aca="false">AY9*I9*30.4</f>
        <v>0</v>
      </c>
      <c r="BA9" s="102"/>
      <c r="BB9" s="31" t="n">
        <f aca="false">BA9*I9*30.4</f>
        <v>0</v>
      </c>
      <c r="BC9" s="102"/>
      <c r="BD9" s="31" t="n">
        <f aca="false">BC9*I9*30.4</f>
        <v>0</v>
      </c>
      <c r="BE9" s="102"/>
      <c r="BF9" s="31" t="n">
        <f aca="false">BE9*I9*30.4</f>
        <v>0</v>
      </c>
      <c r="BG9" s="102"/>
      <c r="BH9" s="44"/>
      <c r="BI9" s="31" t="n">
        <f aca="false">BH9*I9*30.4</f>
        <v>0</v>
      </c>
      <c r="BJ9" s="102"/>
      <c r="BK9" s="31" t="n">
        <f aca="false">BJ9*I9*30.4</f>
        <v>0</v>
      </c>
      <c r="BL9" s="102"/>
      <c r="BM9" s="31" t="n">
        <f aca="false">BL9*I9*30.4</f>
        <v>0</v>
      </c>
      <c r="BN9" s="102"/>
      <c r="BO9" s="31" t="n">
        <f aca="false">BN9*I9*30.4</f>
        <v>0</v>
      </c>
      <c r="BP9" s="102"/>
      <c r="BQ9" s="31" t="n">
        <f aca="false">BP9*I9*30.4</f>
        <v>0</v>
      </c>
      <c r="BR9" s="102"/>
      <c r="BS9" s="31" t="n">
        <f aca="false">BR9*I9*30.4</f>
        <v>0</v>
      </c>
      <c r="BT9" s="102"/>
      <c r="BU9" s="31" t="n">
        <f aca="false">BT9*I9*30.4</f>
        <v>0</v>
      </c>
      <c r="BV9" s="102"/>
      <c r="BW9" s="31" t="n">
        <f aca="false">BV9*I9*30.4</f>
        <v>0</v>
      </c>
      <c r="BX9" s="102"/>
      <c r="BY9" s="31" t="n">
        <f aca="false">BX9*I9*30.4</f>
        <v>0</v>
      </c>
      <c r="BZ9" s="102"/>
      <c r="CA9" s="31" t="n">
        <f aca="false">BZ9*I9*30.4</f>
        <v>0</v>
      </c>
      <c r="CB9" s="102"/>
      <c r="CC9" s="31" t="n">
        <f aca="false">CB9*I9*30.4</f>
        <v>0</v>
      </c>
      <c r="CD9" s="102"/>
      <c r="CE9" s="31" t="n">
        <f aca="false">CD9*I9*30.4</f>
        <v>0</v>
      </c>
      <c r="CF9" s="102"/>
      <c r="CG9" s="44"/>
      <c r="CH9" s="31" t="n">
        <f aca="false">CG9*I9*30.4</f>
        <v>0</v>
      </c>
      <c r="CI9" s="102"/>
      <c r="CJ9" s="31" t="n">
        <f aca="false">CI9*I9*30.4</f>
        <v>0</v>
      </c>
      <c r="CK9" s="102"/>
      <c r="CL9" s="31" t="n">
        <f aca="false">CK9*I9*30.4</f>
        <v>0</v>
      </c>
      <c r="CM9" s="102"/>
      <c r="CN9" s="31" t="n">
        <f aca="false">CM9*I9*30.4</f>
        <v>0</v>
      </c>
      <c r="CO9" s="102"/>
      <c r="CP9" s="31" t="n">
        <f aca="false">CO9*I9*30.4</f>
        <v>0</v>
      </c>
      <c r="CQ9" s="102"/>
      <c r="CR9" s="31" t="n">
        <f aca="false">CQ9*I9*30.4</f>
        <v>0</v>
      </c>
      <c r="CS9" s="102"/>
      <c r="CT9" s="31" t="n">
        <f aca="false">CS9*I9*30.4</f>
        <v>0</v>
      </c>
      <c r="CU9" s="102"/>
      <c r="CV9" s="31" t="n">
        <f aca="false">CU9*I9*30.4</f>
        <v>0</v>
      </c>
      <c r="CW9" s="102"/>
      <c r="CX9" s="31" t="n">
        <f aca="false">CW9*I9*30.4</f>
        <v>0</v>
      </c>
      <c r="CY9" s="102"/>
      <c r="CZ9" s="31" t="n">
        <f aca="false">CY9*I9*30.4</f>
        <v>0</v>
      </c>
      <c r="DA9" s="102"/>
      <c r="DB9" s="31" t="n">
        <f aca="false">DA9*I9*30.4</f>
        <v>0</v>
      </c>
      <c r="DC9" s="102"/>
      <c r="DD9" s="31" t="n">
        <f aca="false">DC9*I9*30.4</f>
        <v>0</v>
      </c>
      <c r="DE9" s="102"/>
      <c r="DF9" s="44"/>
      <c r="DG9" s="31" t="n">
        <f aca="false">DF9*I9*30.4</f>
        <v>0</v>
      </c>
      <c r="DH9" s="102"/>
      <c r="DI9" s="102"/>
      <c r="DJ9" s="102"/>
      <c r="DK9" s="102"/>
      <c r="DL9" s="102"/>
      <c r="DM9" s="102"/>
      <c r="DN9" s="102"/>
      <c r="DO9" s="102"/>
      <c r="DP9" s="102"/>
      <c r="DQ9" s="102"/>
      <c r="DR9" s="102"/>
      <c r="DS9" s="102"/>
      <c r="DT9" s="44"/>
      <c r="DU9" s="102"/>
      <c r="DV9" s="102"/>
      <c r="DW9" s="102"/>
      <c r="DX9" s="102"/>
      <c r="DY9" s="102"/>
      <c r="DZ9" s="102"/>
      <c r="EA9" s="102"/>
      <c r="EB9" s="102"/>
      <c r="EC9" s="102"/>
      <c r="ED9" s="102"/>
      <c r="EE9" s="102"/>
      <c r="EF9" s="102"/>
      <c r="EG9" s="44"/>
      <c r="EH9" s="44"/>
      <c r="EI9" s="44"/>
      <c r="EJ9" s="102"/>
      <c r="EK9" s="102"/>
      <c r="EL9" s="102"/>
      <c r="EM9" s="102"/>
      <c r="EN9" s="102"/>
      <c r="EO9" s="102"/>
      <c r="EP9" s="102"/>
      <c r="EQ9" s="102"/>
      <c r="ER9" s="102"/>
      <c r="ES9" s="102"/>
      <c r="ET9" s="102"/>
      <c r="EU9" s="102"/>
      <c r="EV9" s="102"/>
      <c r="EW9" s="102"/>
      <c r="EX9" s="102"/>
      <c r="EY9" s="102"/>
      <c r="EZ9" s="102"/>
      <c r="FA9" s="102"/>
      <c r="FB9" s="102"/>
      <c r="FC9" s="102"/>
      <c r="FD9" s="102"/>
      <c r="FE9" s="102"/>
      <c r="FF9" s="102"/>
      <c r="FG9" s="102"/>
      <c r="FH9" s="102"/>
      <c r="FI9" s="102"/>
      <c r="FJ9" s="102"/>
      <c r="FK9" s="102"/>
      <c r="FL9" s="102"/>
      <c r="FM9" s="102"/>
      <c r="FN9" s="102"/>
      <c r="FO9" s="102"/>
      <c r="FP9" s="102"/>
      <c r="FQ9" s="10"/>
      <c r="FR9" s="10"/>
      <c r="FS9" s="10"/>
      <c r="FT9" s="10"/>
      <c r="FU9" s="10"/>
      <c r="FV9" s="10"/>
      <c r="FW9" s="10"/>
      <c r="FX9" s="10"/>
      <c r="FY9" s="10"/>
      <c r="FZ9" s="10"/>
    </row>
    <row r="10" customFormat="false" ht="13.5" hidden="false" customHeight="false" outlineLevel="0" collapsed="false">
      <c r="B10" s="10" t="n">
        <v>26044</v>
      </c>
      <c r="C10" s="10" t="s">
        <v>61</v>
      </c>
      <c r="D10" s="31" t="n">
        <v>85000</v>
      </c>
      <c r="E10" s="98" t="n">
        <v>35886</v>
      </c>
      <c r="F10" s="98" t="n">
        <v>37925</v>
      </c>
      <c r="G10" s="10" t="s">
        <v>19</v>
      </c>
      <c r="H10" s="99" t="n">
        <v>37560</v>
      </c>
      <c r="I10" s="100" t="n">
        <v>0.03</v>
      </c>
      <c r="J10" s="31" t="n">
        <v>85000</v>
      </c>
      <c r="K10" s="31" t="n">
        <f aca="false">J10*I10*30.4</f>
        <v>77520</v>
      </c>
      <c r="L10" s="31" t="n">
        <v>85000</v>
      </c>
      <c r="M10" s="31" t="n">
        <f aca="false">L10*I10*30.4</f>
        <v>77520</v>
      </c>
      <c r="N10" s="31" t="n">
        <v>85000</v>
      </c>
      <c r="O10" s="31" t="n">
        <f aca="false">N10*I10*30.4</f>
        <v>77520</v>
      </c>
      <c r="P10" s="31" t="n">
        <v>85000</v>
      </c>
      <c r="Q10" s="31" t="n">
        <f aca="false">P10*I10*30.4</f>
        <v>77520</v>
      </c>
      <c r="R10" s="31" t="n">
        <v>85000</v>
      </c>
      <c r="S10" s="31" t="n">
        <f aca="false">R10*I10*30.4</f>
        <v>77520</v>
      </c>
      <c r="T10" s="31" t="n">
        <v>85000</v>
      </c>
      <c r="U10" s="31" t="n">
        <f aca="false">T10*I10*30.4</f>
        <v>77520</v>
      </c>
      <c r="V10" s="31" t="n">
        <v>85000</v>
      </c>
      <c r="W10" s="31" t="n">
        <f aca="false">V10*I10*30.4</f>
        <v>77520</v>
      </c>
      <c r="X10" s="31" t="n">
        <v>85000</v>
      </c>
      <c r="Y10" s="31" t="n">
        <f aca="false">X10*I10*30.4</f>
        <v>77520</v>
      </c>
      <c r="Z10" s="31" t="n">
        <v>85000</v>
      </c>
      <c r="AA10" s="31" t="n">
        <f aca="false">Z10*I10*30.4</f>
        <v>77520</v>
      </c>
      <c r="AB10" s="34" t="n">
        <v>85000</v>
      </c>
      <c r="AC10" s="31" t="n">
        <f aca="false">AB10*I10*30.4</f>
        <v>77520</v>
      </c>
      <c r="AD10" s="31" t="n">
        <v>85000</v>
      </c>
      <c r="AE10" s="31" t="n">
        <f aca="false">AD10*I10*30.4</f>
        <v>77520</v>
      </c>
      <c r="AF10" s="31" t="n">
        <v>85000</v>
      </c>
      <c r="AG10" s="31" t="n">
        <f aca="false">AF10*I10*30.4</f>
        <v>77520</v>
      </c>
      <c r="AH10" s="31"/>
      <c r="AI10" s="32" t="n">
        <v>85000</v>
      </c>
      <c r="AJ10" s="31" t="n">
        <f aca="false">AI10*I10*30.4</f>
        <v>77520</v>
      </c>
      <c r="AK10" s="31" t="n">
        <v>85000</v>
      </c>
      <c r="AL10" s="31" t="n">
        <f aca="false">AK10*I10*30.4</f>
        <v>77520</v>
      </c>
      <c r="AM10" s="31" t="n">
        <v>85000</v>
      </c>
      <c r="AN10" s="31" t="n">
        <f aca="false">AM10*I10*30.4</f>
        <v>77520</v>
      </c>
      <c r="AO10" s="31" t="n">
        <v>85000</v>
      </c>
      <c r="AP10" s="31" t="n">
        <f aca="false">AO10*I10*30.4</f>
        <v>77520</v>
      </c>
      <c r="AQ10" s="31" t="n">
        <v>85000</v>
      </c>
      <c r="AR10" s="31" t="n">
        <f aca="false">AQ10*I10*30.4</f>
        <v>77520</v>
      </c>
      <c r="AS10" s="31" t="n">
        <v>85000</v>
      </c>
      <c r="AT10" s="31" t="n">
        <f aca="false">AS10*I10*30.4</f>
        <v>77520</v>
      </c>
      <c r="AU10" s="31" t="n">
        <v>85000</v>
      </c>
      <c r="AV10" s="31" t="n">
        <f aca="false">AU10*I10*30.4</f>
        <v>77520</v>
      </c>
      <c r="AW10" s="31" t="n">
        <v>85000</v>
      </c>
      <c r="AX10" s="31" t="n">
        <f aca="false">AW10*I10*30.4</f>
        <v>77520</v>
      </c>
      <c r="AY10" s="31" t="n">
        <v>85000</v>
      </c>
      <c r="AZ10" s="31" t="n">
        <f aca="false">AY10*I10*30.4</f>
        <v>77520</v>
      </c>
      <c r="BA10" s="31" t="n">
        <v>85000</v>
      </c>
      <c r="BB10" s="31" t="n">
        <f aca="false">BA10*I10*30.4</f>
        <v>77520</v>
      </c>
      <c r="BC10" s="102"/>
      <c r="BD10" s="31" t="n">
        <f aca="false">BC10*I10*30.4</f>
        <v>0</v>
      </c>
      <c r="BE10" s="102"/>
      <c r="BF10" s="31" t="n">
        <f aca="false">BE10*I10*30.4</f>
        <v>0</v>
      </c>
      <c r="BG10" s="102"/>
      <c r="BH10" s="44"/>
      <c r="BI10" s="31" t="n">
        <f aca="false">BH10*I10*30.4</f>
        <v>0</v>
      </c>
      <c r="BJ10" s="102"/>
      <c r="BK10" s="31" t="n">
        <f aca="false">BJ10*I10*30.4</f>
        <v>0</v>
      </c>
      <c r="BL10" s="102"/>
      <c r="BM10" s="31" t="n">
        <f aca="false">BL10*I10*30.4</f>
        <v>0</v>
      </c>
      <c r="BN10" s="102"/>
      <c r="BO10" s="31" t="n">
        <f aca="false">BN10*I10*30.4</f>
        <v>0</v>
      </c>
      <c r="BP10" s="102"/>
      <c r="BQ10" s="31" t="n">
        <f aca="false">BP10*I10*30.4</f>
        <v>0</v>
      </c>
      <c r="BR10" s="102"/>
      <c r="BS10" s="31" t="n">
        <f aca="false">BR10*I10*30.4</f>
        <v>0</v>
      </c>
      <c r="BT10" s="102"/>
      <c r="BU10" s="31" t="n">
        <f aca="false">BT10*I10*30.4</f>
        <v>0</v>
      </c>
      <c r="BV10" s="102"/>
      <c r="BW10" s="31" t="n">
        <f aca="false">BV10*I10*30.4</f>
        <v>0</v>
      </c>
      <c r="BX10" s="102"/>
      <c r="BY10" s="31" t="n">
        <f aca="false">BX10*I10*30.4</f>
        <v>0</v>
      </c>
      <c r="BZ10" s="102"/>
      <c r="CA10" s="31" t="n">
        <f aca="false">BZ10*I10*30.4</f>
        <v>0</v>
      </c>
      <c r="CB10" s="102"/>
      <c r="CC10" s="31" t="n">
        <f aca="false">CB10*I10*30.4</f>
        <v>0</v>
      </c>
      <c r="CD10" s="102"/>
      <c r="CE10" s="31" t="n">
        <f aca="false">CD10*I10*30.4</f>
        <v>0</v>
      </c>
      <c r="CF10" s="102"/>
      <c r="CG10" s="44"/>
      <c r="CH10" s="31" t="n">
        <f aca="false">CG10*I10*30.4</f>
        <v>0</v>
      </c>
      <c r="CI10" s="102"/>
      <c r="CJ10" s="31" t="n">
        <f aca="false">CI10*I10*30.4</f>
        <v>0</v>
      </c>
      <c r="CK10" s="102"/>
      <c r="CL10" s="31" t="n">
        <f aca="false">CK10*I10*30.4</f>
        <v>0</v>
      </c>
      <c r="CM10" s="102"/>
      <c r="CN10" s="31" t="n">
        <f aca="false">CM10*I10*30.4</f>
        <v>0</v>
      </c>
      <c r="CO10" s="102"/>
      <c r="CP10" s="31" t="n">
        <f aca="false">CO10*I10*30.4</f>
        <v>0</v>
      </c>
      <c r="CQ10" s="102"/>
      <c r="CR10" s="31" t="n">
        <f aca="false">CQ10*I10*30.4</f>
        <v>0</v>
      </c>
      <c r="CS10" s="102"/>
      <c r="CT10" s="31" t="n">
        <f aca="false">CS10*I10*30.4</f>
        <v>0</v>
      </c>
      <c r="CU10" s="102"/>
      <c r="CV10" s="31" t="n">
        <f aca="false">CU10*I10*30.4</f>
        <v>0</v>
      </c>
      <c r="CW10" s="102"/>
      <c r="CX10" s="31" t="n">
        <f aca="false">CW10*I10*30.4</f>
        <v>0</v>
      </c>
      <c r="CY10" s="102"/>
      <c r="CZ10" s="31" t="n">
        <f aca="false">CY10*I10*30.4</f>
        <v>0</v>
      </c>
      <c r="DA10" s="102"/>
      <c r="DB10" s="31" t="n">
        <f aca="false">DA10*I10*30.4</f>
        <v>0</v>
      </c>
      <c r="DC10" s="102"/>
      <c r="DD10" s="31" t="n">
        <f aca="false">DC10*I10*30.4</f>
        <v>0</v>
      </c>
      <c r="DE10" s="102"/>
      <c r="DF10" s="44"/>
      <c r="DG10" s="31" t="n">
        <f aca="false">DF10*I10*30.4</f>
        <v>0</v>
      </c>
      <c r="DH10" s="102"/>
      <c r="DI10" s="102"/>
      <c r="DJ10" s="102"/>
      <c r="DK10" s="102"/>
      <c r="DL10" s="102"/>
      <c r="DM10" s="102"/>
      <c r="DN10" s="102"/>
      <c r="DO10" s="102"/>
      <c r="DP10" s="102"/>
      <c r="DQ10" s="102"/>
      <c r="DR10" s="102"/>
      <c r="DS10" s="102"/>
      <c r="DT10" s="44"/>
      <c r="DU10" s="102"/>
      <c r="DV10" s="102"/>
      <c r="DW10" s="102"/>
      <c r="DX10" s="102"/>
      <c r="DY10" s="102"/>
      <c r="DZ10" s="102"/>
      <c r="EA10" s="102"/>
      <c r="EB10" s="102"/>
      <c r="EC10" s="102"/>
      <c r="ED10" s="102"/>
      <c r="EE10" s="102"/>
      <c r="EF10" s="102"/>
      <c r="EG10" s="44"/>
      <c r="EH10" s="44"/>
      <c r="EI10" s="44"/>
      <c r="EJ10" s="102"/>
      <c r="EK10" s="102"/>
      <c r="EL10" s="102"/>
      <c r="EM10" s="102"/>
      <c r="EN10" s="102"/>
      <c r="EO10" s="102"/>
      <c r="EP10" s="102"/>
      <c r="EQ10" s="102"/>
      <c r="ER10" s="102"/>
      <c r="ES10" s="102"/>
      <c r="ET10" s="102"/>
      <c r="EU10" s="102"/>
      <c r="EV10" s="102"/>
      <c r="EW10" s="102"/>
      <c r="EX10" s="102"/>
      <c r="EY10" s="102"/>
      <c r="EZ10" s="102"/>
      <c r="FA10" s="102"/>
      <c r="FB10" s="102"/>
      <c r="FC10" s="102"/>
      <c r="FD10" s="102"/>
      <c r="FE10" s="102"/>
      <c r="FF10" s="102"/>
      <c r="FG10" s="102"/>
      <c r="FH10" s="102"/>
      <c r="FI10" s="102"/>
      <c r="FJ10" s="102"/>
      <c r="FK10" s="102"/>
      <c r="FL10" s="102"/>
      <c r="FM10" s="102"/>
      <c r="FN10" s="102"/>
      <c r="FO10" s="102"/>
      <c r="FP10" s="102"/>
      <c r="FQ10" s="10"/>
      <c r="FR10" s="10"/>
      <c r="FS10" s="10"/>
      <c r="FT10" s="10"/>
      <c r="FU10" s="10"/>
      <c r="FV10" s="10"/>
      <c r="FW10" s="10"/>
      <c r="FX10" s="10"/>
      <c r="FY10" s="10"/>
      <c r="FZ10" s="10"/>
    </row>
    <row r="11" customFormat="false" ht="13.5" hidden="false" customHeight="false" outlineLevel="0" collapsed="false">
      <c r="B11" s="10" t="n">
        <v>26436</v>
      </c>
      <c r="C11" s="10" t="s">
        <v>61</v>
      </c>
      <c r="D11" s="31" t="n">
        <v>59000</v>
      </c>
      <c r="E11" s="98" t="n">
        <v>36100</v>
      </c>
      <c r="F11" s="98" t="n">
        <v>37925</v>
      </c>
      <c r="G11" s="10" t="s">
        <v>19</v>
      </c>
      <c r="H11" s="99" t="n">
        <v>37560</v>
      </c>
      <c r="I11" s="100" t="n">
        <v>0.05</v>
      </c>
      <c r="J11" s="31" t="n">
        <v>59000</v>
      </c>
      <c r="K11" s="31" t="n">
        <f aca="false">J11*I11*30.4</f>
        <v>89680</v>
      </c>
      <c r="L11" s="31" t="n">
        <v>59000</v>
      </c>
      <c r="M11" s="31" t="n">
        <f aca="false">L11*I11*30.4</f>
        <v>89680</v>
      </c>
      <c r="N11" s="31" t="n">
        <v>59000</v>
      </c>
      <c r="O11" s="31" t="n">
        <f aca="false">N11*I11*30.4</f>
        <v>89680</v>
      </c>
      <c r="P11" s="31" t="n">
        <v>59000</v>
      </c>
      <c r="Q11" s="31" t="n">
        <f aca="false">P11*I11*30.4</f>
        <v>89680</v>
      </c>
      <c r="R11" s="31" t="n">
        <v>59000</v>
      </c>
      <c r="S11" s="31" t="n">
        <f aca="false">R11*I11*30.4</f>
        <v>89680</v>
      </c>
      <c r="T11" s="31" t="n">
        <v>59000</v>
      </c>
      <c r="U11" s="31" t="n">
        <f aca="false">T11*I11*30.4</f>
        <v>89680</v>
      </c>
      <c r="V11" s="31" t="n">
        <v>59000</v>
      </c>
      <c r="W11" s="31" t="n">
        <f aca="false">V11*I11*30.4</f>
        <v>89680</v>
      </c>
      <c r="X11" s="31" t="n">
        <v>59000</v>
      </c>
      <c r="Y11" s="31" t="n">
        <f aca="false">X11*I11*30.4</f>
        <v>89680</v>
      </c>
      <c r="Z11" s="31" t="n">
        <v>59000</v>
      </c>
      <c r="AA11" s="31" t="n">
        <f aca="false">Z11*I11*30.4</f>
        <v>89680</v>
      </c>
      <c r="AB11" s="34" t="n">
        <v>59000</v>
      </c>
      <c r="AC11" s="31" t="n">
        <f aca="false">AB11*I11*30.4</f>
        <v>89680</v>
      </c>
      <c r="AD11" s="31" t="n">
        <v>59000</v>
      </c>
      <c r="AE11" s="31" t="n">
        <f aca="false">AD11*I11*30.4</f>
        <v>89680</v>
      </c>
      <c r="AF11" s="31" t="n">
        <v>59000</v>
      </c>
      <c r="AG11" s="31" t="n">
        <f aca="false">AF11*I11*30.4</f>
        <v>89680</v>
      </c>
      <c r="AH11" s="31"/>
      <c r="AI11" s="32" t="n">
        <v>59000</v>
      </c>
      <c r="AJ11" s="31" t="n">
        <f aca="false">AI11*I11*30.4</f>
        <v>89680</v>
      </c>
      <c r="AK11" s="31" t="n">
        <v>59000</v>
      </c>
      <c r="AL11" s="31" t="n">
        <f aca="false">AK11*I11*30.4</f>
        <v>89680</v>
      </c>
      <c r="AM11" s="31" t="n">
        <v>59000</v>
      </c>
      <c r="AN11" s="31" t="n">
        <f aca="false">AM11*I11*30.4</f>
        <v>89680</v>
      </c>
      <c r="AO11" s="31" t="n">
        <v>59000</v>
      </c>
      <c r="AP11" s="31" t="n">
        <f aca="false">AO11*I11*30.4</f>
        <v>89680</v>
      </c>
      <c r="AQ11" s="31" t="n">
        <v>59000</v>
      </c>
      <c r="AR11" s="31" t="n">
        <f aca="false">AQ11*I11*30.4</f>
        <v>89680</v>
      </c>
      <c r="AS11" s="31" t="n">
        <v>59000</v>
      </c>
      <c r="AT11" s="31" t="n">
        <f aca="false">AS11*I11*30.4</f>
        <v>89680</v>
      </c>
      <c r="AU11" s="31" t="n">
        <v>59000</v>
      </c>
      <c r="AV11" s="31" t="n">
        <f aca="false">AU11*I11*30.4</f>
        <v>89680</v>
      </c>
      <c r="AW11" s="31" t="n">
        <v>59000</v>
      </c>
      <c r="AX11" s="31" t="n">
        <f aca="false">AW11*I11*30.4</f>
        <v>89680</v>
      </c>
      <c r="AY11" s="31" t="n">
        <v>59000</v>
      </c>
      <c r="AZ11" s="31" t="n">
        <f aca="false">AY11*I11*30.4</f>
        <v>89680</v>
      </c>
      <c r="BA11" s="31" t="n">
        <v>59000</v>
      </c>
      <c r="BB11" s="31" t="n">
        <f aca="false">BA11*I11*30.4</f>
        <v>89680</v>
      </c>
      <c r="BC11" s="102"/>
      <c r="BD11" s="31" t="n">
        <f aca="false">BC11*I11*30.4</f>
        <v>0</v>
      </c>
      <c r="BE11" s="102"/>
      <c r="BF11" s="31" t="n">
        <f aca="false">BE11*I11*30.4</f>
        <v>0</v>
      </c>
      <c r="BG11" s="102"/>
      <c r="BH11" s="44"/>
      <c r="BI11" s="31" t="n">
        <f aca="false">BH11*I11*30.4</f>
        <v>0</v>
      </c>
      <c r="BJ11" s="102"/>
      <c r="BK11" s="31" t="n">
        <f aca="false">BJ11*I11*30.4</f>
        <v>0</v>
      </c>
      <c r="BL11" s="102"/>
      <c r="BM11" s="31" t="n">
        <f aca="false">BL11*I11*30.4</f>
        <v>0</v>
      </c>
      <c r="BN11" s="102"/>
      <c r="BO11" s="31" t="n">
        <f aca="false">BN11*I11*30.4</f>
        <v>0</v>
      </c>
      <c r="BP11" s="102"/>
      <c r="BQ11" s="31" t="n">
        <f aca="false">BP11*I11*30.4</f>
        <v>0</v>
      </c>
      <c r="BR11" s="102"/>
      <c r="BS11" s="31" t="n">
        <f aca="false">BR11*I11*30.4</f>
        <v>0</v>
      </c>
      <c r="BT11" s="102"/>
      <c r="BU11" s="31" t="n">
        <f aca="false">BT11*I11*30.4</f>
        <v>0</v>
      </c>
      <c r="BV11" s="102"/>
      <c r="BW11" s="31" t="n">
        <f aca="false">BV11*I11*30.4</f>
        <v>0</v>
      </c>
      <c r="BX11" s="102"/>
      <c r="BY11" s="31" t="n">
        <f aca="false">BX11*I11*30.4</f>
        <v>0</v>
      </c>
      <c r="BZ11" s="102"/>
      <c r="CA11" s="31" t="n">
        <f aca="false">BZ11*I11*30.4</f>
        <v>0</v>
      </c>
      <c r="CB11" s="102"/>
      <c r="CC11" s="31" t="n">
        <f aca="false">CB11*I11*30.4</f>
        <v>0</v>
      </c>
      <c r="CD11" s="102"/>
      <c r="CE11" s="31" t="n">
        <f aca="false">CD11*I11*30.4</f>
        <v>0</v>
      </c>
      <c r="CF11" s="102"/>
      <c r="CG11" s="44"/>
      <c r="CH11" s="31" t="n">
        <f aca="false">CG11*I11*30.4</f>
        <v>0</v>
      </c>
      <c r="CI11" s="102"/>
      <c r="CJ11" s="31" t="n">
        <f aca="false">CI11*I11*30.4</f>
        <v>0</v>
      </c>
      <c r="CK11" s="102"/>
      <c r="CL11" s="31" t="n">
        <f aca="false">CK11*I11*30.4</f>
        <v>0</v>
      </c>
      <c r="CM11" s="102"/>
      <c r="CN11" s="31" t="n">
        <f aca="false">CM11*I11*30.4</f>
        <v>0</v>
      </c>
      <c r="CO11" s="102"/>
      <c r="CP11" s="31" t="n">
        <f aca="false">CO11*I11*30.4</f>
        <v>0</v>
      </c>
      <c r="CQ11" s="102"/>
      <c r="CR11" s="31" t="n">
        <f aca="false">CQ11*I11*30.4</f>
        <v>0</v>
      </c>
      <c r="CS11" s="102"/>
      <c r="CT11" s="31" t="n">
        <f aca="false">CS11*I11*30.4</f>
        <v>0</v>
      </c>
      <c r="CU11" s="102"/>
      <c r="CV11" s="31" t="n">
        <f aca="false">CU11*I11*30.4</f>
        <v>0</v>
      </c>
      <c r="CW11" s="102"/>
      <c r="CX11" s="31" t="n">
        <f aca="false">CW11*I11*30.4</f>
        <v>0</v>
      </c>
      <c r="CY11" s="102"/>
      <c r="CZ11" s="31" t="n">
        <f aca="false">CY11*I11*30.4</f>
        <v>0</v>
      </c>
      <c r="DA11" s="102"/>
      <c r="DB11" s="31" t="n">
        <f aca="false">DA11*I11*30.4</f>
        <v>0</v>
      </c>
      <c r="DC11" s="102"/>
      <c r="DD11" s="31" t="n">
        <f aca="false">DC11*I11*30.4</f>
        <v>0</v>
      </c>
      <c r="DE11" s="102"/>
      <c r="DF11" s="44"/>
      <c r="DG11" s="31" t="n">
        <f aca="false">DF11*I11*30.4</f>
        <v>0</v>
      </c>
      <c r="DH11" s="102"/>
      <c r="DI11" s="102"/>
      <c r="DJ11" s="102"/>
      <c r="DK11" s="102"/>
      <c r="DL11" s="102"/>
      <c r="DM11" s="102"/>
      <c r="DN11" s="102"/>
      <c r="DO11" s="102"/>
      <c r="DP11" s="102"/>
      <c r="DQ11" s="102"/>
      <c r="DR11" s="102"/>
      <c r="DS11" s="102"/>
      <c r="DT11" s="44"/>
      <c r="DU11" s="102"/>
      <c r="DV11" s="102"/>
      <c r="DW11" s="102"/>
      <c r="DX11" s="102"/>
      <c r="DY11" s="102"/>
      <c r="DZ11" s="102"/>
      <c r="EA11" s="102"/>
      <c r="EB11" s="102"/>
      <c r="EC11" s="102"/>
      <c r="ED11" s="102"/>
      <c r="EE11" s="102"/>
      <c r="EF11" s="102"/>
      <c r="EG11" s="44"/>
      <c r="EH11" s="44"/>
      <c r="EI11" s="44"/>
      <c r="EJ11" s="102"/>
      <c r="EK11" s="102"/>
      <c r="EL11" s="102"/>
      <c r="EM11" s="102"/>
      <c r="EN11" s="102"/>
      <c r="EO11" s="102"/>
      <c r="EP11" s="102"/>
      <c r="EQ11" s="102"/>
      <c r="ER11" s="102"/>
      <c r="ES11" s="102"/>
      <c r="ET11" s="102"/>
      <c r="EU11" s="102"/>
      <c r="EV11" s="102"/>
      <c r="EW11" s="102"/>
      <c r="EX11" s="102"/>
      <c r="EY11" s="102"/>
      <c r="EZ11" s="102"/>
      <c r="FA11" s="102"/>
      <c r="FB11" s="102"/>
      <c r="FC11" s="102"/>
      <c r="FD11" s="102"/>
      <c r="FE11" s="102"/>
      <c r="FF11" s="102"/>
      <c r="FG11" s="102"/>
      <c r="FH11" s="102"/>
      <c r="FI11" s="102"/>
      <c r="FJ11" s="102"/>
      <c r="FK11" s="102"/>
      <c r="FL11" s="102"/>
      <c r="FM11" s="102"/>
      <c r="FN11" s="102"/>
      <c r="FO11" s="102"/>
      <c r="FP11" s="102"/>
      <c r="FQ11" s="10"/>
      <c r="FR11" s="10"/>
      <c r="FS11" s="10"/>
      <c r="FT11" s="10"/>
      <c r="FU11" s="10"/>
      <c r="FV11" s="10"/>
      <c r="FW11" s="10"/>
      <c r="FX11" s="10"/>
      <c r="FY11" s="10"/>
      <c r="FZ11" s="10"/>
    </row>
    <row r="12" customFormat="false" ht="13.5" hidden="false" customHeight="false" outlineLevel="0" collapsed="false">
      <c r="B12" s="10" t="n">
        <v>27342</v>
      </c>
      <c r="C12" s="10" t="s">
        <v>36</v>
      </c>
      <c r="D12" s="31" t="n">
        <v>30000</v>
      </c>
      <c r="E12" s="98" t="n">
        <v>36892</v>
      </c>
      <c r="F12" s="98" t="n">
        <v>37621</v>
      </c>
      <c r="G12" s="10" t="s">
        <v>19</v>
      </c>
      <c r="H12" s="99" t="n">
        <v>37437</v>
      </c>
      <c r="I12" s="100" t="n">
        <v>0.06</v>
      </c>
      <c r="J12" s="103" t="n">
        <v>30000</v>
      </c>
      <c r="K12" s="31" t="n">
        <f aca="false">J12*I12*30.4</f>
        <v>54720</v>
      </c>
      <c r="L12" s="103" t="n">
        <v>30000</v>
      </c>
      <c r="M12" s="31" t="n">
        <f aca="false">L12*I12*30.4</f>
        <v>54720</v>
      </c>
      <c r="N12" s="103" t="n">
        <v>30000</v>
      </c>
      <c r="O12" s="31" t="n">
        <f aca="false">N12*I12*30.4</f>
        <v>54720</v>
      </c>
      <c r="P12" s="103" t="n">
        <v>30000</v>
      </c>
      <c r="Q12" s="31" t="n">
        <f aca="false">P12*I12*30.4</f>
        <v>54720</v>
      </c>
      <c r="R12" s="103" t="n">
        <v>30000</v>
      </c>
      <c r="S12" s="31" t="n">
        <f aca="false">R12*I12*30.4</f>
        <v>54720</v>
      </c>
      <c r="T12" s="104" t="n">
        <v>30000</v>
      </c>
      <c r="U12" s="31" t="n">
        <f aca="false">T12*I12*30.4</f>
        <v>54720</v>
      </c>
      <c r="V12" s="103" t="n">
        <v>30000</v>
      </c>
      <c r="W12" s="31" t="n">
        <f aca="false">V12*I12*30.4</f>
        <v>54720</v>
      </c>
      <c r="X12" s="103" t="n">
        <v>30000</v>
      </c>
      <c r="Y12" s="31" t="n">
        <f aca="false">X12*I12*30.4</f>
        <v>54720</v>
      </c>
      <c r="Z12" s="103" t="n">
        <v>30000</v>
      </c>
      <c r="AA12" s="31" t="n">
        <f aca="false">Z12*I12*30.4</f>
        <v>54720</v>
      </c>
      <c r="AB12" s="103" t="n">
        <v>30000</v>
      </c>
      <c r="AC12" s="31" t="n">
        <f aca="false">AB12*I12*30.4</f>
        <v>54720</v>
      </c>
      <c r="AD12" s="103" t="n">
        <v>30000</v>
      </c>
      <c r="AE12" s="31" t="n">
        <f aca="false">AD12*I12*30.4</f>
        <v>54720</v>
      </c>
      <c r="AF12" s="103" t="n">
        <v>30000</v>
      </c>
      <c r="AG12" s="31" t="n">
        <f aca="false">AF12*I12*30.4</f>
        <v>54720</v>
      </c>
      <c r="AH12" s="103"/>
      <c r="AI12" s="44"/>
      <c r="AJ12" s="31" t="n">
        <f aca="false">AI12*I12*30.4</f>
        <v>0</v>
      </c>
      <c r="AK12" s="102"/>
      <c r="AL12" s="31" t="n">
        <f aca="false">AK12*I12*30.4</f>
        <v>0</v>
      </c>
      <c r="AM12" s="102"/>
      <c r="AN12" s="31" t="n">
        <f aca="false">AM12*I12*30.4</f>
        <v>0</v>
      </c>
      <c r="AO12" s="102"/>
      <c r="AP12" s="31" t="n">
        <f aca="false">AO12*I12*30.4</f>
        <v>0</v>
      </c>
      <c r="AQ12" s="102"/>
      <c r="AR12" s="31" t="n">
        <f aca="false">AQ12*I12*30.4</f>
        <v>0</v>
      </c>
      <c r="AS12" s="102"/>
      <c r="AT12" s="31" t="n">
        <f aca="false">AS12*I12*30.4</f>
        <v>0</v>
      </c>
      <c r="AU12" s="102"/>
      <c r="AV12" s="31" t="n">
        <f aca="false">AU12*I12*30.4</f>
        <v>0</v>
      </c>
      <c r="AW12" s="102"/>
      <c r="AX12" s="31" t="n">
        <f aca="false">AW12*I12*30.4</f>
        <v>0</v>
      </c>
      <c r="AY12" s="102"/>
      <c r="AZ12" s="31" t="n">
        <f aca="false">AY12*I12*30.4</f>
        <v>0</v>
      </c>
      <c r="BA12" s="102"/>
      <c r="BB12" s="31" t="n">
        <f aca="false">BA12*I12*30.4</f>
        <v>0</v>
      </c>
      <c r="BC12" s="102"/>
      <c r="BD12" s="31" t="n">
        <f aca="false">BC12*I12*30.4</f>
        <v>0</v>
      </c>
      <c r="BE12" s="102"/>
      <c r="BF12" s="31" t="n">
        <f aca="false">BE12*I12*30.4</f>
        <v>0</v>
      </c>
      <c r="BG12" s="102"/>
      <c r="BH12" s="44"/>
      <c r="BI12" s="31" t="n">
        <f aca="false">BH12*I12*30.4</f>
        <v>0</v>
      </c>
      <c r="BJ12" s="102"/>
      <c r="BK12" s="31" t="n">
        <f aca="false">BJ12*I12*30.4</f>
        <v>0</v>
      </c>
      <c r="BL12" s="102"/>
      <c r="BM12" s="31" t="n">
        <f aca="false">BL12*I12*30.4</f>
        <v>0</v>
      </c>
      <c r="BN12" s="102"/>
      <c r="BO12" s="31" t="n">
        <f aca="false">BN12*I12*30.4</f>
        <v>0</v>
      </c>
      <c r="BP12" s="102"/>
      <c r="BQ12" s="31" t="n">
        <f aca="false">BP12*I12*30.4</f>
        <v>0</v>
      </c>
      <c r="BR12" s="102"/>
      <c r="BS12" s="31" t="n">
        <f aca="false">BR12*I12*30.4</f>
        <v>0</v>
      </c>
      <c r="BT12" s="102"/>
      <c r="BU12" s="31" t="n">
        <f aca="false">BT12*I12*30.4</f>
        <v>0</v>
      </c>
      <c r="BV12" s="102"/>
      <c r="BW12" s="31" t="n">
        <f aca="false">BV12*I12*30.4</f>
        <v>0</v>
      </c>
      <c r="BX12" s="102"/>
      <c r="BY12" s="31" t="n">
        <f aca="false">BX12*I12*30.4</f>
        <v>0</v>
      </c>
      <c r="BZ12" s="102"/>
      <c r="CA12" s="31" t="n">
        <f aca="false">BZ12*I12*30.4</f>
        <v>0</v>
      </c>
      <c r="CB12" s="102"/>
      <c r="CC12" s="31" t="n">
        <f aca="false">CB12*I12*30.4</f>
        <v>0</v>
      </c>
      <c r="CD12" s="102"/>
      <c r="CE12" s="31" t="n">
        <f aca="false">CD12*I12*30.4</f>
        <v>0</v>
      </c>
      <c r="CF12" s="102"/>
      <c r="CG12" s="44"/>
      <c r="CH12" s="31" t="n">
        <f aca="false">CG12*I12*30.4</f>
        <v>0</v>
      </c>
      <c r="CI12" s="102"/>
      <c r="CJ12" s="31" t="n">
        <f aca="false">CI12*I12*30.4</f>
        <v>0</v>
      </c>
      <c r="CK12" s="102"/>
      <c r="CL12" s="31" t="n">
        <f aca="false">CK12*I12*30.4</f>
        <v>0</v>
      </c>
      <c r="CM12" s="102"/>
      <c r="CN12" s="31" t="n">
        <f aca="false">CM12*I12*30.4</f>
        <v>0</v>
      </c>
      <c r="CO12" s="102"/>
      <c r="CP12" s="31" t="n">
        <f aca="false">CO12*I12*30.4</f>
        <v>0</v>
      </c>
      <c r="CQ12" s="102"/>
      <c r="CR12" s="31" t="n">
        <f aca="false">CQ12*I12*30.4</f>
        <v>0</v>
      </c>
      <c r="CS12" s="102"/>
      <c r="CT12" s="31" t="n">
        <f aca="false">CS12*I12*30.4</f>
        <v>0</v>
      </c>
      <c r="CU12" s="102"/>
      <c r="CV12" s="31" t="n">
        <f aca="false">CU12*I12*30.4</f>
        <v>0</v>
      </c>
      <c r="CW12" s="102"/>
      <c r="CX12" s="31" t="n">
        <f aca="false">CW12*I12*30.4</f>
        <v>0</v>
      </c>
      <c r="CY12" s="102"/>
      <c r="CZ12" s="31" t="n">
        <f aca="false">CY12*I12*30.4</f>
        <v>0</v>
      </c>
      <c r="DA12" s="102"/>
      <c r="DB12" s="31" t="n">
        <f aca="false">DA12*I12*30.4</f>
        <v>0</v>
      </c>
      <c r="DC12" s="102"/>
      <c r="DD12" s="31" t="n">
        <f aca="false">DC12*I12*30.4</f>
        <v>0</v>
      </c>
      <c r="DE12" s="102"/>
      <c r="DF12" s="44"/>
      <c r="DG12" s="31" t="n">
        <f aca="false">DF12*I12*30.4</f>
        <v>0</v>
      </c>
      <c r="DH12" s="102"/>
      <c r="DI12" s="102"/>
      <c r="DJ12" s="102"/>
      <c r="DK12" s="102"/>
      <c r="DL12" s="102"/>
      <c r="DM12" s="102"/>
      <c r="DN12" s="102"/>
      <c r="DO12" s="102"/>
      <c r="DP12" s="102"/>
      <c r="DQ12" s="102"/>
      <c r="DR12" s="102"/>
      <c r="DS12" s="102"/>
      <c r="DT12" s="44"/>
      <c r="DU12" s="102"/>
      <c r="DV12" s="102"/>
      <c r="DW12" s="102"/>
      <c r="DX12" s="102"/>
      <c r="DY12" s="102"/>
      <c r="DZ12" s="102"/>
      <c r="EA12" s="102"/>
      <c r="EB12" s="102"/>
      <c r="EC12" s="102"/>
      <c r="ED12" s="102"/>
      <c r="EE12" s="102"/>
      <c r="EF12" s="102"/>
      <c r="EG12" s="44"/>
      <c r="EH12" s="44"/>
      <c r="EI12" s="44"/>
      <c r="EJ12" s="102"/>
      <c r="EK12" s="102"/>
      <c r="EL12" s="102"/>
      <c r="EM12" s="102"/>
      <c r="EN12" s="102"/>
      <c r="EO12" s="102"/>
      <c r="EP12" s="102"/>
      <c r="EQ12" s="102"/>
      <c r="ER12" s="102"/>
      <c r="ES12" s="102"/>
      <c r="ET12" s="102"/>
      <c r="EU12" s="102"/>
      <c r="EV12" s="102"/>
      <c r="EW12" s="102"/>
      <c r="EX12" s="102"/>
      <c r="EY12" s="102"/>
      <c r="EZ12" s="102"/>
      <c r="FA12" s="102"/>
      <c r="FB12" s="102"/>
      <c r="FC12" s="102"/>
      <c r="FD12" s="102"/>
      <c r="FE12" s="102"/>
      <c r="FF12" s="102"/>
      <c r="FG12" s="102"/>
      <c r="FH12" s="102"/>
      <c r="FI12" s="102"/>
      <c r="FJ12" s="102"/>
      <c r="FK12" s="102"/>
      <c r="FL12" s="102"/>
      <c r="FM12" s="102"/>
      <c r="FN12" s="102"/>
      <c r="FO12" s="102"/>
      <c r="FP12" s="102"/>
      <c r="FQ12" s="10"/>
      <c r="FR12" s="10"/>
      <c r="FS12" s="10"/>
      <c r="FT12" s="10"/>
      <c r="FU12" s="10"/>
      <c r="FV12" s="10"/>
      <c r="FW12" s="10"/>
      <c r="FX12" s="10"/>
      <c r="FY12" s="10"/>
      <c r="FZ12" s="10"/>
    </row>
    <row r="13" customFormat="false" ht="13.5" hidden="false" customHeight="false" outlineLevel="0" collapsed="false">
      <c r="B13" s="10" t="n">
        <v>27370</v>
      </c>
      <c r="C13" s="10" t="s">
        <v>24</v>
      </c>
      <c r="D13" s="31" t="n">
        <v>22000</v>
      </c>
      <c r="E13" s="98" t="n">
        <v>36892</v>
      </c>
      <c r="F13" s="98" t="n">
        <v>37621</v>
      </c>
      <c r="G13" s="10" t="s">
        <v>19</v>
      </c>
      <c r="H13" s="99" t="n">
        <v>37437</v>
      </c>
      <c r="I13" s="100" t="n">
        <v>0.07</v>
      </c>
      <c r="J13" s="103" t="n">
        <v>22000</v>
      </c>
      <c r="K13" s="31" t="n">
        <f aca="false">J13*I13*30.4</f>
        <v>46816</v>
      </c>
      <c r="L13" s="103" t="n">
        <v>22000</v>
      </c>
      <c r="M13" s="31" t="n">
        <f aca="false">L13*I13*30.4</f>
        <v>46816</v>
      </c>
      <c r="N13" s="103" t="n">
        <v>22000</v>
      </c>
      <c r="O13" s="31" t="n">
        <f aca="false">N13*I13*30.4</f>
        <v>46816</v>
      </c>
      <c r="P13" s="103" t="n">
        <v>22000</v>
      </c>
      <c r="Q13" s="31" t="n">
        <f aca="false">P13*I13*30.4</f>
        <v>46816</v>
      </c>
      <c r="R13" s="103" t="n">
        <v>22000</v>
      </c>
      <c r="S13" s="31" t="n">
        <f aca="false">R13*I13*30.4</f>
        <v>46816</v>
      </c>
      <c r="T13" s="104" t="n">
        <v>22000</v>
      </c>
      <c r="U13" s="31" t="n">
        <f aca="false">T13*I13*30.4</f>
        <v>46816</v>
      </c>
      <c r="V13" s="103" t="n">
        <v>22000</v>
      </c>
      <c r="W13" s="31" t="n">
        <f aca="false">V13*I13*30.4</f>
        <v>46816</v>
      </c>
      <c r="X13" s="103" t="n">
        <v>22000</v>
      </c>
      <c r="Y13" s="31" t="n">
        <f aca="false">X13*I13*30.4</f>
        <v>46816</v>
      </c>
      <c r="Z13" s="103" t="n">
        <v>22000</v>
      </c>
      <c r="AA13" s="31" t="n">
        <f aca="false">Z13*I13*30.4</f>
        <v>46816</v>
      </c>
      <c r="AB13" s="103" t="n">
        <v>22000</v>
      </c>
      <c r="AC13" s="31" t="n">
        <f aca="false">AB13*I13*30.4</f>
        <v>46816</v>
      </c>
      <c r="AD13" s="103" t="n">
        <v>22000</v>
      </c>
      <c r="AE13" s="31" t="n">
        <f aca="false">AD13*I13*30.4</f>
        <v>46816</v>
      </c>
      <c r="AF13" s="103" t="n">
        <v>22000</v>
      </c>
      <c r="AG13" s="31" t="n">
        <f aca="false">AF13*I13*30.4</f>
        <v>46816</v>
      </c>
      <c r="AH13" s="103"/>
      <c r="AI13" s="44"/>
      <c r="AJ13" s="31" t="n">
        <f aca="false">AI13*I13*30.4</f>
        <v>0</v>
      </c>
      <c r="AK13" s="102"/>
      <c r="AL13" s="31" t="n">
        <f aca="false">AK13*I13*30.4</f>
        <v>0</v>
      </c>
      <c r="AM13" s="102"/>
      <c r="AN13" s="31" t="n">
        <f aca="false">AM13*I13*30.4</f>
        <v>0</v>
      </c>
      <c r="AO13" s="102"/>
      <c r="AP13" s="31" t="n">
        <f aca="false">AO13*I13*30.4</f>
        <v>0</v>
      </c>
      <c r="AQ13" s="102"/>
      <c r="AR13" s="31" t="n">
        <f aca="false">AQ13*I13*30.4</f>
        <v>0</v>
      </c>
      <c r="AS13" s="102"/>
      <c r="AT13" s="31" t="n">
        <f aca="false">AS13*I13*30.4</f>
        <v>0</v>
      </c>
      <c r="AU13" s="102"/>
      <c r="AV13" s="31" t="n">
        <f aca="false">AU13*I13*30.4</f>
        <v>0</v>
      </c>
      <c r="AW13" s="102"/>
      <c r="AX13" s="31" t="n">
        <f aca="false">AW13*I13*30.4</f>
        <v>0</v>
      </c>
      <c r="AY13" s="102"/>
      <c r="AZ13" s="31" t="n">
        <f aca="false">AY13*I13*30.4</f>
        <v>0</v>
      </c>
      <c r="BA13" s="102"/>
      <c r="BB13" s="31" t="n">
        <f aca="false">BA13*I13*30.4</f>
        <v>0</v>
      </c>
      <c r="BC13" s="102"/>
      <c r="BD13" s="31" t="n">
        <f aca="false">BC13*I13*30.4</f>
        <v>0</v>
      </c>
      <c r="BE13" s="102"/>
      <c r="BF13" s="31" t="n">
        <f aca="false">BE13*I13*30.4</f>
        <v>0</v>
      </c>
      <c r="BG13" s="102"/>
      <c r="BH13" s="44"/>
      <c r="BI13" s="31" t="n">
        <f aca="false">BH13*I13*30.4</f>
        <v>0</v>
      </c>
      <c r="BJ13" s="102"/>
      <c r="BK13" s="31" t="n">
        <f aca="false">BJ13*I13*30.4</f>
        <v>0</v>
      </c>
      <c r="BL13" s="102"/>
      <c r="BM13" s="31" t="n">
        <f aca="false">BL13*I13*30.4</f>
        <v>0</v>
      </c>
      <c r="BN13" s="102"/>
      <c r="BO13" s="31" t="n">
        <f aca="false">BN13*I13*30.4</f>
        <v>0</v>
      </c>
      <c r="BP13" s="102"/>
      <c r="BQ13" s="31" t="n">
        <f aca="false">BP13*I13*30.4</f>
        <v>0</v>
      </c>
      <c r="BR13" s="102"/>
      <c r="BS13" s="31" t="n">
        <f aca="false">BR13*I13*30.4</f>
        <v>0</v>
      </c>
      <c r="BT13" s="102"/>
      <c r="BU13" s="31" t="n">
        <f aca="false">BT13*I13*30.4</f>
        <v>0</v>
      </c>
      <c r="BV13" s="102"/>
      <c r="BW13" s="31" t="n">
        <f aca="false">BV13*I13*30.4</f>
        <v>0</v>
      </c>
      <c r="BX13" s="102"/>
      <c r="BY13" s="31" t="n">
        <f aca="false">BX13*I13*30.4</f>
        <v>0</v>
      </c>
      <c r="BZ13" s="102"/>
      <c r="CA13" s="31" t="n">
        <f aca="false">BZ13*I13*30.4</f>
        <v>0</v>
      </c>
      <c r="CB13" s="102"/>
      <c r="CC13" s="31" t="n">
        <f aca="false">CB13*I13*30.4</f>
        <v>0</v>
      </c>
      <c r="CD13" s="102"/>
      <c r="CE13" s="31" t="n">
        <f aca="false">CD13*I13*30.4</f>
        <v>0</v>
      </c>
      <c r="CF13" s="102"/>
      <c r="CG13" s="44"/>
      <c r="CH13" s="31" t="n">
        <f aca="false">CG13*I13*30.4</f>
        <v>0</v>
      </c>
      <c r="CI13" s="102"/>
      <c r="CJ13" s="31" t="n">
        <f aca="false">CI13*I13*30.4</f>
        <v>0</v>
      </c>
      <c r="CK13" s="102"/>
      <c r="CL13" s="31" t="n">
        <f aca="false">CK13*I13*30.4</f>
        <v>0</v>
      </c>
      <c r="CM13" s="102"/>
      <c r="CN13" s="31" t="n">
        <f aca="false">CM13*I13*30.4</f>
        <v>0</v>
      </c>
      <c r="CO13" s="102"/>
      <c r="CP13" s="31" t="n">
        <f aca="false">CO13*I13*30.4</f>
        <v>0</v>
      </c>
      <c r="CQ13" s="102"/>
      <c r="CR13" s="31" t="n">
        <f aca="false">CQ13*I13*30.4</f>
        <v>0</v>
      </c>
      <c r="CS13" s="102"/>
      <c r="CT13" s="31" t="n">
        <f aca="false">CS13*I13*30.4</f>
        <v>0</v>
      </c>
      <c r="CU13" s="102"/>
      <c r="CV13" s="31" t="n">
        <f aca="false">CU13*I13*30.4</f>
        <v>0</v>
      </c>
      <c r="CW13" s="102"/>
      <c r="CX13" s="31" t="n">
        <f aca="false">CW13*I13*30.4</f>
        <v>0</v>
      </c>
      <c r="CY13" s="102"/>
      <c r="CZ13" s="31" t="n">
        <f aca="false">CY13*I13*30.4</f>
        <v>0</v>
      </c>
      <c r="DA13" s="102"/>
      <c r="DB13" s="31" t="n">
        <f aca="false">DA13*I13*30.4</f>
        <v>0</v>
      </c>
      <c r="DC13" s="102"/>
      <c r="DD13" s="31" t="n">
        <f aca="false">DC13*I13*30.4</f>
        <v>0</v>
      </c>
      <c r="DE13" s="102"/>
      <c r="DF13" s="44"/>
      <c r="DG13" s="31" t="n">
        <f aca="false">DF13*I13*30.4</f>
        <v>0</v>
      </c>
      <c r="DH13" s="102"/>
      <c r="DI13" s="102"/>
      <c r="DJ13" s="102"/>
      <c r="DK13" s="102"/>
      <c r="DL13" s="102"/>
      <c r="DM13" s="102"/>
      <c r="DN13" s="102"/>
      <c r="DO13" s="102"/>
      <c r="DP13" s="102"/>
      <c r="DQ13" s="102"/>
      <c r="DR13" s="102"/>
      <c r="DS13" s="102"/>
      <c r="DT13" s="44"/>
      <c r="DU13" s="102"/>
      <c r="DV13" s="102"/>
      <c r="DW13" s="102"/>
      <c r="DX13" s="102"/>
      <c r="DY13" s="102"/>
      <c r="DZ13" s="102"/>
      <c r="EA13" s="102"/>
      <c r="EB13" s="102"/>
      <c r="EC13" s="102"/>
      <c r="ED13" s="102"/>
      <c r="EE13" s="102"/>
      <c r="EF13" s="102"/>
      <c r="EG13" s="44"/>
      <c r="EH13" s="44"/>
      <c r="EI13" s="44"/>
      <c r="EJ13" s="102"/>
      <c r="EK13" s="102"/>
      <c r="EL13" s="102"/>
      <c r="EM13" s="102"/>
      <c r="EN13" s="102"/>
      <c r="EO13" s="102"/>
      <c r="EP13" s="102"/>
      <c r="EQ13" s="102"/>
      <c r="ER13" s="102"/>
      <c r="ES13" s="102"/>
      <c r="ET13" s="102"/>
      <c r="EU13" s="102"/>
      <c r="EV13" s="102"/>
      <c r="EW13" s="102"/>
      <c r="EX13" s="102"/>
      <c r="EY13" s="102"/>
      <c r="EZ13" s="102"/>
      <c r="FA13" s="102"/>
      <c r="FB13" s="102"/>
      <c r="FC13" s="102"/>
      <c r="FD13" s="102"/>
      <c r="FE13" s="102"/>
      <c r="FF13" s="102"/>
      <c r="FG13" s="102"/>
      <c r="FH13" s="102"/>
      <c r="FI13" s="102"/>
      <c r="FJ13" s="102"/>
      <c r="FK13" s="102"/>
      <c r="FL13" s="102"/>
      <c r="FM13" s="102"/>
      <c r="FN13" s="102"/>
      <c r="FO13" s="102"/>
      <c r="FP13" s="102"/>
      <c r="FQ13" s="10"/>
      <c r="FR13" s="10"/>
      <c r="FS13" s="10"/>
      <c r="FT13" s="10"/>
      <c r="FU13" s="10"/>
      <c r="FV13" s="10"/>
      <c r="FW13" s="10"/>
      <c r="FX13" s="10"/>
      <c r="FY13" s="10"/>
      <c r="FZ13" s="10"/>
    </row>
    <row r="14" customFormat="false" ht="13.5" hidden="false" customHeight="false" outlineLevel="0" collapsed="false">
      <c r="B14" s="105" t="n">
        <v>27460</v>
      </c>
      <c r="C14" s="105" t="s">
        <v>24</v>
      </c>
      <c r="D14" s="31" t="n">
        <v>55000</v>
      </c>
      <c r="E14" s="98" t="n">
        <v>37257</v>
      </c>
      <c r="F14" s="98" t="n">
        <v>37986</v>
      </c>
      <c r="G14" s="105" t="s">
        <v>19</v>
      </c>
      <c r="H14" s="99" t="n">
        <v>37802</v>
      </c>
      <c r="I14" s="100" t="n">
        <v>0.1063</v>
      </c>
      <c r="J14" s="25" t="n">
        <v>55000</v>
      </c>
      <c r="K14" s="31" t="n">
        <f aca="false">J14*I14*30.4</f>
        <v>177733.6</v>
      </c>
      <c r="L14" s="25" t="n">
        <v>55000</v>
      </c>
      <c r="M14" s="31" t="n">
        <f aca="false">L14*I14*30.4</f>
        <v>177733.6</v>
      </c>
      <c r="N14" s="25" t="n">
        <v>55000</v>
      </c>
      <c r="O14" s="31" t="n">
        <f aca="false">N14*I14*30.4</f>
        <v>177733.6</v>
      </c>
      <c r="P14" s="25" t="n">
        <v>55000</v>
      </c>
      <c r="Q14" s="31" t="n">
        <f aca="false">P14*I14*30.4</f>
        <v>177733.6</v>
      </c>
      <c r="R14" s="25" t="n">
        <v>55000</v>
      </c>
      <c r="S14" s="31" t="n">
        <f aca="false">R14*I14*30.4</f>
        <v>177733.6</v>
      </c>
      <c r="T14" s="25" t="n">
        <v>55000</v>
      </c>
      <c r="U14" s="31" t="n">
        <f aca="false">T14*I14*30.4</f>
        <v>177733.6</v>
      </c>
      <c r="V14" s="25" t="n">
        <v>55000</v>
      </c>
      <c r="W14" s="31" t="n">
        <f aca="false">V14*I14*30.4</f>
        <v>177733.6</v>
      </c>
      <c r="X14" s="25" t="n">
        <v>55000</v>
      </c>
      <c r="Y14" s="31" t="n">
        <f aca="false">X14*I14*30.4</f>
        <v>177733.6</v>
      </c>
      <c r="Z14" s="25" t="n">
        <v>55000</v>
      </c>
      <c r="AA14" s="31" t="n">
        <f aca="false">Z14*I14*30.4</f>
        <v>177733.6</v>
      </c>
      <c r="AB14" s="25" t="n">
        <v>55000</v>
      </c>
      <c r="AC14" s="31" t="n">
        <f aca="false">AB14*I14*30.4</f>
        <v>177733.6</v>
      </c>
      <c r="AD14" s="25" t="n">
        <v>55000</v>
      </c>
      <c r="AE14" s="31" t="n">
        <f aca="false">AD14*I14*30.4</f>
        <v>177733.6</v>
      </c>
      <c r="AF14" s="25" t="n">
        <v>55000</v>
      </c>
      <c r="AG14" s="31" t="n">
        <f aca="false">AF14*I14*30.4</f>
        <v>177733.6</v>
      </c>
      <c r="AH14" s="25"/>
      <c r="AI14" s="32" t="n">
        <v>20000</v>
      </c>
      <c r="AJ14" s="31" t="n">
        <f aca="false">AI14*I14*30.4</f>
        <v>64630.4</v>
      </c>
      <c r="AK14" s="25" t="n">
        <v>20000</v>
      </c>
      <c r="AL14" s="31" t="n">
        <f aca="false">AK14*I14*30.4</f>
        <v>64630.4</v>
      </c>
      <c r="AM14" s="25" t="n">
        <v>20000</v>
      </c>
      <c r="AN14" s="31" t="n">
        <f aca="false">AM14*I14*30.4</f>
        <v>64630.4</v>
      </c>
      <c r="AO14" s="25" t="n">
        <v>20000</v>
      </c>
      <c r="AP14" s="31" t="n">
        <f aca="false">AO14*I14*30.4</f>
        <v>64630.4</v>
      </c>
      <c r="AQ14" s="25" t="n">
        <v>20000</v>
      </c>
      <c r="AR14" s="31" t="n">
        <f aca="false">AQ14*I14*30.4</f>
        <v>64630.4</v>
      </c>
      <c r="AS14" s="34" t="n">
        <v>20000</v>
      </c>
      <c r="AT14" s="31" t="n">
        <f aca="false">AS14*I14*30.4</f>
        <v>64630.4</v>
      </c>
      <c r="AU14" s="25" t="n">
        <v>20000</v>
      </c>
      <c r="AV14" s="31" t="n">
        <f aca="false">AU14*I14*30.4</f>
        <v>64630.4</v>
      </c>
      <c r="AW14" s="25" t="n">
        <v>20000</v>
      </c>
      <c r="AX14" s="31" t="n">
        <f aca="false">AW14*I14*30.4</f>
        <v>64630.4</v>
      </c>
      <c r="AY14" s="25" t="n">
        <v>20000</v>
      </c>
      <c r="AZ14" s="31" t="n">
        <f aca="false">AY14*I14*30.4</f>
        <v>64630.4</v>
      </c>
      <c r="BA14" s="25" t="n">
        <v>20000</v>
      </c>
      <c r="BB14" s="31" t="n">
        <f aca="false">BA14*I14*30.4</f>
        <v>64630.4</v>
      </c>
      <c r="BC14" s="25" t="n">
        <v>20000</v>
      </c>
      <c r="BD14" s="31" t="n">
        <f aca="false">BC14*I14*30.4</f>
        <v>64630.4</v>
      </c>
      <c r="BE14" s="25" t="n">
        <v>20000</v>
      </c>
      <c r="BF14" s="31" t="n">
        <f aca="false">BE14*I14*30.4</f>
        <v>64630.4</v>
      </c>
      <c r="BG14" s="25"/>
      <c r="BH14" s="44"/>
      <c r="BI14" s="31" t="n">
        <f aca="false">BH14*I14*30.4</f>
        <v>0</v>
      </c>
      <c r="BJ14" s="102"/>
      <c r="BK14" s="31" t="n">
        <f aca="false">BJ14*I14*30.4</f>
        <v>0</v>
      </c>
      <c r="BL14" s="102"/>
      <c r="BM14" s="31" t="n">
        <f aca="false">BL14*I14*30.4</f>
        <v>0</v>
      </c>
      <c r="BN14" s="102"/>
      <c r="BO14" s="31" t="n">
        <f aca="false">BN14*I14*30.4</f>
        <v>0</v>
      </c>
      <c r="BP14" s="102"/>
      <c r="BQ14" s="31" t="n">
        <f aca="false">BP14*I14*30.4</f>
        <v>0</v>
      </c>
      <c r="BR14" s="102"/>
      <c r="BS14" s="31" t="n">
        <f aca="false">BR14*I14*30.4</f>
        <v>0</v>
      </c>
      <c r="BT14" s="102"/>
      <c r="BU14" s="31" t="n">
        <f aca="false">BT14*I14*30.4</f>
        <v>0</v>
      </c>
      <c r="BV14" s="102"/>
      <c r="BW14" s="31" t="n">
        <f aca="false">BV14*I14*30.4</f>
        <v>0</v>
      </c>
      <c r="BX14" s="102"/>
      <c r="BY14" s="31" t="n">
        <f aca="false">BX14*I14*30.4</f>
        <v>0</v>
      </c>
      <c r="BZ14" s="102"/>
      <c r="CA14" s="31" t="n">
        <f aca="false">BZ14*I14*30.4</f>
        <v>0</v>
      </c>
      <c r="CB14" s="102"/>
      <c r="CC14" s="31" t="n">
        <f aca="false">CB14*I14*30.4</f>
        <v>0</v>
      </c>
      <c r="CD14" s="102"/>
      <c r="CE14" s="31" t="n">
        <f aca="false">CD14*I14*30.4</f>
        <v>0</v>
      </c>
      <c r="CF14" s="102"/>
      <c r="CG14" s="44"/>
      <c r="CH14" s="31" t="n">
        <f aca="false">CG14*I14*30.4</f>
        <v>0</v>
      </c>
      <c r="CI14" s="102"/>
      <c r="CJ14" s="31" t="n">
        <f aca="false">CI14*I14*30.4</f>
        <v>0</v>
      </c>
      <c r="CK14" s="102"/>
      <c r="CL14" s="31" t="n">
        <f aca="false">CK14*I14*30.4</f>
        <v>0</v>
      </c>
      <c r="CM14" s="102"/>
      <c r="CN14" s="31" t="n">
        <f aca="false">CM14*I14*30.4</f>
        <v>0</v>
      </c>
      <c r="CO14" s="102"/>
      <c r="CP14" s="31" t="n">
        <f aca="false">CO14*I14*30.4</f>
        <v>0</v>
      </c>
      <c r="CQ14" s="102"/>
      <c r="CR14" s="31" t="n">
        <f aca="false">CQ14*I14*30.4</f>
        <v>0</v>
      </c>
      <c r="CS14" s="102"/>
      <c r="CT14" s="31" t="n">
        <f aca="false">CS14*I14*30.4</f>
        <v>0</v>
      </c>
      <c r="CU14" s="102"/>
      <c r="CV14" s="31" t="n">
        <f aca="false">CU14*I14*30.4</f>
        <v>0</v>
      </c>
      <c r="CW14" s="102"/>
      <c r="CX14" s="31" t="n">
        <f aca="false">CW14*I14*30.4</f>
        <v>0</v>
      </c>
      <c r="CY14" s="102"/>
      <c r="CZ14" s="31" t="n">
        <f aca="false">CY14*I14*30.4</f>
        <v>0</v>
      </c>
      <c r="DA14" s="102"/>
      <c r="DB14" s="31" t="n">
        <f aca="false">DA14*I14*30.4</f>
        <v>0</v>
      </c>
      <c r="DC14" s="102"/>
      <c r="DD14" s="31" t="n">
        <f aca="false">DC14*I14*30.4</f>
        <v>0</v>
      </c>
      <c r="DE14" s="102"/>
      <c r="DF14" s="44"/>
      <c r="DG14" s="31" t="n">
        <f aca="false">DF14*I14*30.4</f>
        <v>0</v>
      </c>
      <c r="DH14" s="102"/>
      <c r="DI14" s="102"/>
      <c r="DJ14" s="102"/>
      <c r="DK14" s="102"/>
      <c r="DL14" s="102"/>
      <c r="DM14" s="102"/>
      <c r="DN14" s="102"/>
      <c r="DO14" s="102"/>
      <c r="DP14" s="102"/>
      <c r="DQ14" s="102"/>
      <c r="DR14" s="102"/>
      <c r="DS14" s="102"/>
      <c r="DT14" s="44"/>
      <c r="DU14" s="102"/>
      <c r="DV14" s="102"/>
      <c r="DW14" s="102"/>
      <c r="DX14" s="102"/>
      <c r="DY14" s="102"/>
      <c r="DZ14" s="102"/>
      <c r="EA14" s="102"/>
      <c r="EB14" s="102"/>
      <c r="EC14" s="102"/>
      <c r="ED14" s="102"/>
      <c r="EE14" s="102"/>
      <c r="EF14" s="102"/>
      <c r="EG14" s="44"/>
      <c r="EH14" s="44"/>
      <c r="EI14" s="44"/>
      <c r="EJ14" s="102"/>
      <c r="EK14" s="102"/>
      <c r="EL14" s="102"/>
      <c r="EM14" s="102"/>
      <c r="EN14" s="102"/>
      <c r="EO14" s="102"/>
      <c r="EP14" s="102"/>
      <c r="EQ14" s="102"/>
      <c r="ER14" s="102"/>
      <c r="ES14" s="102"/>
      <c r="ET14" s="102"/>
      <c r="EU14" s="102"/>
      <c r="EV14" s="102"/>
      <c r="EW14" s="102"/>
      <c r="EX14" s="102"/>
      <c r="EY14" s="102"/>
      <c r="EZ14" s="102"/>
      <c r="FA14" s="102"/>
      <c r="FB14" s="102"/>
      <c r="FC14" s="102"/>
      <c r="FD14" s="102"/>
      <c r="FE14" s="102"/>
      <c r="FF14" s="102"/>
      <c r="FG14" s="102"/>
      <c r="FH14" s="102"/>
      <c r="FI14" s="102"/>
      <c r="FJ14" s="102"/>
      <c r="FK14" s="102"/>
      <c r="FL14" s="102"/>
      <c r="FM14" s="102"/>
      <c r="FN14" s="102"/>
      <c r="FO14" s="102"/>
      <c r="FP14" s="102"/>
      <c r="FQ14" s="10"/>
      <c r="FR14" s="10"/>
      <c r="FS14" s="10"/>
      <c r="FT14" s="10"/>
      <c r="FU14" s="10"/>
      <c r="FV14" s="10"/>
      <c r="FW14" s="10"/>
      <c r="FX14" s="10"/>
      <c r="FY14" s="10"/>
      <c r="FZ14" s="10"/>
    </row>
    <row r="15" customFormat="false" ht="12.75" hidden="false" customHeight="false" outlineLevel="0" collapsed="false">
      <c r="B15" s="105" t="n">
        <v>27453</v>
      </c>
      <c r="C15" s="105" t="s">
        <v>40</v>
      </c>
      <c r="D15" s="31" t="n">
        <v>35000</v>
      </c>
      <c r="E15" s="98" t="n">
        <v>37622</v>
      </c>
      <c r="F15" s="98" t="n">
        <v>37986</v>
      </c>
      <c r="G15" s="105" t="s">
        <v>34</v>
      </c>
      <c r="H15" s="99"/>
      <c r="I15" s="100" t="n">
        <v>0</v>
      </c>
      <c r="J15" s="25"/>
      <c r="K15" s="31" t="n">
        <f aca="false">J15*I15*30.4</f>
        <v>0</v>
      </c>
      <c r="L15" s="25"/>
      <c r="M15" s="31" t="n">
        <f aca="false">L15*I15*30.4</f>
        <v>0</v>
      </c>
      <c r="N15" s="25"/>
      <c r="O15" s="31" t="n">
        <f aca="false">N15*I15*30.4</f>
        <v>0</v>
      </c>
      <c r="P15" s="25"/>
      <c r="Q15" s="31" t="n">
        <f aca="false">P15*I15*30.4</f>
        <v>0</v>
      </c>
      <c r="R15" s="25"/>
      <c r="S15" s="31" t="n">
        <f aca="false">R15*I15*30.4</f>
        <v>0</v>
      </c>
      <c r="T15" s="25"/>
      <c r="U15" s="31" t="n">
        <f aca="false">T15*I15*30.4</f>
        <v>0</v>
      </c>
      <c r="V15" s="25"/>
      <c r="W15" s="31" t="n">
        <f aca="false">V15*I15*30.4</f>
        <v>0</v>
      </c>
      <c r="X15" s="25"/>
      <c r="Y15" s="31" t="n">
        <f aca="false">X15*I15*30.4</f>
        <v>0</v>
      </c>
      <c r="Z15" s="25"/>
      <c r="AA15" s="31" t="n">
        <f aca="false">Z15*I15*30.4</f>
        <v>0</v>
      </c>
      <c r="AB15" s="25"/>
      <c r="AC15" s="31" t="n">
        <f aca="false">AB15*I15*30.4</f>
        <v>0</v>
      </c>
      <c r="AD15" s="25"/>
      <c r="AE15" s="31" t="n">
        <f aca="false">AD15*I15*30.4</f>
        <v>0</v>
      </c>
      <c r="AF15" s="25"/>
      <c r="AG15" s="31" t="n">
        <f aca="false">AF15*I15*30.4</f>
        <v>0</v>
      </c>
      <c r="AH15" s="25"/>
      <c r="AI15" s="32" t="n">
        <v>35000</v>
      </c>
      <c r="AJ15" s="31" t="n">
        <f aca="false">AI15*I15*30.4</f>
        <v>0</v>
      </c>
      <c r="AK15" s="25" t="n">
        <v>35000</v>
      </c>
      <c r="AL15" s="31" t="n">
        <f aca="false">AK15*I15*30.4</f>
        <v>0</v>
      </c>
      <c r="AM15" s="25" t="n">
        <v>35000</v>
      </c>
      <c r="AN15" s="31" t="n">
        <f aca="false">AM15*I15*30.4</f>
        <v>0</v>
      </c>
      <c r="AO15" s="25" t="n">
        <v>35000</v>
      </c>
      <c r="AP15" s="31" t="n">
        <f aca="false">AO15*I15*30.4</f>
        <v>0</v>
      </c>
      <c r="AQ15" s="25" t="n">
        <v>35000</v>
      </c>
      <c r="AR15" s="31" t="n">
        <f aca="false">AQ15*I15*30.4</f>
        <v>0</v>
      </c>
      <c r="AS15" s="25" t="n">
        <v>35000</v>
      </c>
      <c r="AT15" s="31" t="n">
        <f aca="false">AS15*I15*30.4</f>
        <v>0</v>
      </c>
      <c r="AU15" s="25" t="n">
        <v>35000</v>
      </c>
      <c r="AV15" s="31" t="n">
        <f aca="false">AU15*I15*30.4</f>
        <v>0</v>
      </c>
      <c r="AW15" s="25" t="n">
        <v>35000</v>
      </c>
      <c r="AX15" s="31" t="n">
        <f aca="false">AW15*I15*30.4</f>
        <v>0</v>
      </c>
      <c r="AY15" s="25" t="n">
        <v>35000</v>
      </c>
      <c r="AZ15" s="31" t="n">
        <f aca="false">AY15*I15*30.4</f>
        <v>0</v>
      </c>
      <c r="BA15" s="25" t="n">
        <v>35000</v>
      </c>
      <c r="BB15" s="31" t="n">
        <f aca="false">BA15*I15*30.4</f>
        <v>0</v>
      </c>
      <c r="BC15" s="25" t="n">
        <v>35000</v>
      </c>
      <c r="BD15" s="31" t="n">
        <f aca="false">BC15*I15*30.4</f>
        <v>0</v>
      </c>
      <c r="BE15" s="25" t="n">
        <v>35000</v>
      </c>
      <c r="BF15" s="31" t="n">
        <f aca="false">BE15*I15*30.4</f>
        <v>0</v>
      </c>
      <c r="BG15" s="25"/>
      <c r="BH15" s="44"/>
      <c r="BI15" s="31" t="n">
        <f aca="false">BH15*I15*30.4</f>
        <v>0</v>
      </c>
      <c r="BJ15" s="102"/>
      <c r="BK15" s="31" t="n">
        <f aca="false">BJ15*I15*30.4</f>
        <v>0</v>
      </c>
      <c r="BL15" s="102"/>
      <c r="BM15" s="31" t="n">
        <f aca="false">BL15*I15*30.4</f>
        <v>0</v>
      </c>
      <c r="BN15" s="102"/>
      <c r="BO15" s="31" t="n">
        <f aca="false">BN15*I15*30.4</f>
        <v>0</v>
      </c>
      <c r="BP15" s="102"/>
      <c r="BQ15" s="31" t="n">
        <f aca="false">BP15*I15*30.4</f>
        <v>0</v>
      </c>
      <c r="BR15" s="102"/>
      <c r="BS15" s="31" t="n">
        <f aca="false">BR15*I15*30.4</f>
        <v>0</v>
      </c>
      <c r="BT15" s="102"/>
      <c r="BU15" s="31" t="n">
        <f aca="false">BT15*I15*30.4</f>
        <v>0</v>
      </c>
      <c r="BV15" s="102"/>
      <c r="BW15" s="31" t="n">
        <f aca="false">BV15*I15*30.4</f>
        <v>0</v>
      </c>
      <c r="BX15" s="102"/>
      <c r="BY15" s="31" t="n">
        <f aca="false">BX15*I15*30.4</f>
        <v>0</v>
      </c>
      <c r="BZ15" s="102"/>
      <c r="CA15" s="31" t="n">
        <f aca="false">BZ15*I15*30.4</f>
        <v>0</v>
      </c>
      <c r="CB15" s="102"/>
      <c r="CC15" s="31" t="n">
        <f aca="false">CB15*I15*30.4</f>
        <v>0</v>
      </c>
      <c r="CD15" s="102"/>
      <c r="CE15" s="31" t="n">
        <f aca="false">CD15*I15*30.4</f>
        <v>0</v>
      </c>
      <c r="CF15" s="102"/>
      <c r="CG15" s="44"/>
      <c r="CH15" s="31" t="n">
        <f aca="false">CG15*I15*30.4</f>
        <v>0</v>
      </c>
      <c r="CI15" s="102"/>
      <c r="CJ15" s="31" t="n">
        <f aca="false">CI15*I15*30.4</f>
        <v>0</v>
      </c>
      <c r="CK15" s="102"/>
      <c r="CL15" s="31" t="n">
        <f aca="false">CK15*I15*30.4</f>
        <v>0</v>
      </c>
      <c r="CM15" s="102"/>
      <c r="CN15" s="31" t="n">
        <f aca="false">CM15*I15*30.4</f>
        <v>0</v>
      </c>
      <c r="CO15" s="102"/>
      <c r="CP15" s="31" t="n">
        <f aca="false">CO15*I15*30.4</f>
        <v>0</v>
      </c>
      <c r="CQ15" s="102"/>
      <c r="CR15" s="31" t="n">
        <f aca="false">CQ15*I15*30.4</f>
        <v>0</v>
      </c>
      <c r="CS15" s="102"/>
      <c r="CT15" s="31" t="n">
        <f aca="false">CS15*I15*30.4</f>
        <v>0</v>
      </c>
      <c r="CU15" s="102"/>
      <c r="CV15" s="31" t="n">
        <f aca="false">CU15*I15*30.4</f>
        <v>0</v>
      </c>
      <c r="CW15" s="102"/>
      <c r="CX15" s="31" t="n">
        <f aca="false">CW15*I15*30.4</f>
        <v>0</v>
      </c>
      <c r="CY15" s="102"/>
      <c r="CZ15" s="31" t="n">
        <f aca="false">CY15*I15*30.4</f>
        <v>0</v>
      </c>
      <c r="DA15" s="102"/>
      <c r="DB15" s="31" t="n">
        <f aca="false">DA15*I15*30.4</f>
        <v>0</v>
      </c>
      <c r="DC15" s="102"/>
      <c r="DD15" s="31" t="n">
        <f aca="false">DC15*I15*30.4</f>
        <v>0</v>
      </c>
      <c r="DE15" s="102"/>
      <c r="DF15" s="44"/>
      <c r="DG15" s="31" t="n">
        <f aca="false">DF15*I15*30.4</f>
        <v>0</v>
      </c>
      <c r="DH15" s="102"/>
      <c r="DI15" s="102"/>
      <c r="DJ15" s="102"/>
      <c r="DK15" s="102"/>
      <c r="DL15" s="102"/>
      <c r="DM15" s="102"/>
      <c r="DN15" s="102"/>
      <c r="DO15" s="102"/>
      <c r="DP15" s="102"/>
      <c r="DQ15" s="102"/>
      <c r="DR15" s="102"/>
      <c r="DS15" s="102"/>
      <c r="DT15" s="9"/>
      <c r="EE15" s="10"/>
      <c r="EF15" s="10"/>
      <c r="EG15" s="9"/>
      <c r="EH15" s="9"/>
      <c r="EI15" s="9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</row>
    <row r="16" customFormat="false" ht="12.75" hidden="false" customHeight="false" outlineLevel="0" collapsed="false">
      <c r="B16" s="10" t="n">
        <v>25071</v>
      </c>
      <c r="C16" s="10" t="s">
        <v>24</v>
      </c>
      <c r="D16" s="31" t="n">
        <v>60000</v>
      </c>
      <c r="E16" s="98" t="n">
        <v>35400</v>
      </c>
      <c r="F16" s="98" t="n">
        <v>39782</v>
      </c>
      <c r="G16" s="10" t="s">
        <v>19</v>
      </c>
      <c r="H16" s="99" t="n">
        <v>39416</v>
      </c>
      <c r="I16" s="100" t="n">
        <v>0</v>
      </c>
      <c r="J16" s="31" t="n">
        <v>60000</v>
      </c>
      <c r="K16" s="31" t="n">
        <f aca="false">J16*I16*30.4</f>
        <v>0</v>
      </c>
      <c r="L16" s="31" t="n">
        <v>60000</v>
      </c>
      <c r="M16" s="31" t="n">
        <f aca="false">L16*I16*30.4</f>
        <v>0</v>
      </c>
      <c r="N16" s="31" t="n">
        <v>60000</v>
      </c>
      <c r="O16" s="31" t="n">
        <f aca="false">N16*I16*30.4</f>
        <v>0</v>
      </c>
      <c r="P16" s="31" t="n">
        <v>60000</v>
      </c>
      <c r="Q16" s="31" t="n">
        <f aca="false">P16*I16*30.4</f>
        <v>0</v>
      </c>
      <c r="R16" s="31" t="n">
        <v>60000</v>
      </c>
      <c r="S16" s="31" t="n">
        <f aca="false">R16*I16*30.4</f>
        <v>0</v>
      </c>
      <c r="T16" s="31" t="n">
        <v>60000</v>
      </c>
      <c r="U16" s="31" t="n">
        <f aca="false">T16*I16*30.4</f>
        <v>0</v>
      </c>
      <c r="V16" s="31" t="n">
        <v>60000</v>
      </c>
      <c r="W16" s="31" t="n">
        <f aca="false">V16*I16*30.4</f>
        <v>0</v>
      </c>
      <c r="X16" s="31" t="n">
        <v>60000</v>
      </c>
      <c r="Y16" s="31" t="n">
        <f aca="false">X16*I16*30.4</f>
        <v>0</v>
      </c>
      <c r="Z16" s="31" t="n">
        <v>60000</v>
      </c>
      <c r="AA16" s="31" t="n">
        <f aca="false">Z16*I16*30.4</f>
        <v>0</v>
      </c>
      <c r="AB16" s="31" t="n">
        <v>60000</v>
      </c>
      <c r="AC16" s="31" t="n">
        <f aca="false">AB16*I16*30.4</f>
        <v>0</v>
      </c>
      <c r="AD16" s="31" t="n">
        <v>60000</v>
      </c>
      <c r="AE16" s="31" t="n">
        <f aca="false">AD16*I16*30.4</f>
        <v>0</v>
      </c>
      <c r="AF16" s="31" t="n">
        <v>60000</v>
      </c>
      <c r="AG16" s="31" t="n">
        <f aca="false">AF16*I16*30.4</f>
        <v>0</v>
      </c>
      <c r="AH16" s="31"/>
      <c r="AI16" s="32" t="n">
        <v>60000</v>
      </c>
      <c r="AJ16" s="31" t="n">
        <f aca="false">AI16*I16*30.4</f>
        <v>0</v>
      </c>
      <c r="AK16" s="31" t="n">
        <v>60000</v>
      </c>
      <c r="AL16" s="31" t="n">
        <f aca="false">AK16*I16*30.4</f>
        <v>0</v>
      </c>
      <c r="AM16" s="31" t="n">
        <v>60000</v>
      </c>
      <c r="AN16" s="31" t="n">
        <f aca="false">AM16*I16*30.4</f>
        <v>0</v>
      </c>
      <c r="AO16" s="31" t="n">
        <v>60000</v>
      </c>
      <c r="AP16" s="31" t="n">
        <f aca="false">AO16*I16*30.4</f>
        <v>0</v>
      </c>
      <c r="AQ16" s="31" t="n">
        <v>60000</v>
      </c>
      <c r="AR16" s="31" t="n">
        <f aca="false">AQ16*I16*30.4</f>
        <v>0</v>
      </c>
      <c r="AS16" s="31" t="n">
        <v>60000</v>
      </c>
      <c r="AT16" s="31" t="n">
        <f aca="false">AS16*I16*30.4</f>
        <v>0</v>
      </c>
      <c r="AU16" s="31" t="n">
        <v>60000</v>
      </c>
      <c r="AV16" s="31" t="n">
        <f aca="false">AU16*I16*30.4</f>
        <v>0</v>
      </c>
      <c r="AW16" s="31" t="n">
        <v>60000</v>
      </c>
      <c r="AX16" s="31" t="n">
        <f aca="false">AW16*I16*30.4</f>
        <v>0</v>
      </c>
      <c r="AY16" s="31" t="n">
        <v>60000</v>
      </c>
      <c r="AZ16" s="31" t="n">
        <f aca="false">AY16*I16*30.4</f>
        <v>0</v>
      </c>
      <c r="BA16" s="31" t="n">
        <v>60000</v>
      </c>
      <c r="BB16" s="31" t="n">
        <f aca="false">BA16*I16*30.4</f>
        <v>0</v>
      </c>
      <c r="BC16" s="31" t="n">
        <v>60000</v>
      </c>
      <c r="BD16" s="31" t="n">
        <f aca="false">BC16*I16*30.4</f>
        <v>0</v>
      </c>
      <c r="BE16" s="31" t="n">
        <v>60000</v>
      </c>
      <c r="BF16" s="31" t="n">
        <f aca="false">BE16*I16*30.4</f>
        <v>0</v>
      </c>
      <c r="BG16" s="31"/>
      <c r="BH16" s="32" t="n">
        <v>60000</v>
      </c>
      <c r="BI16" s="31" t="n">
        <f aca="false">BH16*I16*30.4</f>
        <v>0</v>
      </c>
      <c r="BJ16" s="31" t="n">
        <v>60000</v>
      </c>
      <c r="BK16" s="31" t="n">
        <f aca="false">BJ16*I16*30.4</f>
        <v>0</v>
      </c>
      <c r="BL16" s="31" t="n">
        <v>60000</v>
      </c>
      <c r="BM16" s="31" t="n">
        <f aca="false">BL16*I16*30.4</f>
        <v>0</v>
      </c>
      <c r="BN16" s="31" t="n">
        <v>60000</v>
      </c>
      <c r="BO16" s="31" t="n">
        <f aca="false">BN16*I16*30.4</f>
        <v>0</v>
      </c>
      <c r="BP16" s="31" t="n">
        <v>60000</v>
      </c>
      <c r="BQ16" s="31" t="n">
        <f aca="false">BP16*I16*30.4</f>
        <v>0</v>
      </c>
      <c r="BR16" s="31" t="n">
        <v>60000</v>
      </c>
      <c r="BS16" s="31" t="n">
        <f aca="false">BR16*I16*30.4</f>
        <v>0</v>
      </c>
      <c r="BT16" s="31" t="n">
        <v>60000</v>
      </c>
      <c r="BU16" s="31" t="n">
        <f aca="false">BT16*I16*30.4</f>
        <v>0</v>
      </c>
      <c r="BV16" s="31" t="n">
        <v>60000</v>
      </c>
      <c r="BW16" s="31" t="n">
        <f aca="false">BV16*I16*30.4</f>
        <v>0</v>
      </c>
      <c r="BX16" s="31" t="n">
        <v>60000</v>
      </c>
      <c r="BY16" s="31" t="n">
        <f aca="false">BX16*I16*30.4</f>
        <v>0</v>
      </c>
      <c r="BZ16" s="31" t="n">
        <v>60000</v>
      </c>
      <c r="CA16" s="31" t="n">
        <f aca="false">BZ16*I16*30.4</f>
        <v>0</v>
      </c>
      <c r="CB16" s="31" t="n">
        <v>60000</v>
      </c>
      <c r="CC16" s="31" t="n">
        <f aca="false">CB16*I16*30.4</f>
        <v>0</v>
      </c>
      <c r="CD16" s="31" t="n">
        <v>60000</v>
      </c>
      <c r="CE16" s="31" t="n">
        <f aca="false">CD16*I16*30.4</f>
        <v>0</v>
      </c>
      <c r="CF16" s="31"/>
      <c r="CG16" s="32" t="n">
        <v>60000</v>
      </c>
      <c r="CH16" s="31" t="n">
        <f aca="false">CG16*I16*30.4</f>
        <v>0</v>
      </c>
      <c r="CI16" s="31" t="n">
        <v>60000</v>
      </c>
      <c r="CJ16" s="31" t="n">
        <f aca="false">CI16*I16*30.4</f>
        <v>0</v>
      </c>
      <c r="CK16" s="31" t="n">
        <v>60000</v>
      </c>
      <c r="CL16" s="31" t="n">
        <f aca="false">CK16*I16*30.4</f>
        <v>0</v>
      </c>
      <c r="CM16" s="31" t="n">
        <v>60000</v>
      </c>
      <c r="CN16" s="31" t="n">
        <f aca="false">CM16*I16*30.4</f>
        <v>0</v>
      </c>
      <c r="CO16" s="31" t="n">
        <v>60000</v>
      </c>
      <c r="CP16" s="31" t="n">
        <f aca="false">CO16*I16*30.4</f>
        <v>0</v>
      </c>
      <c r="CQ16" s="31" t="n">
        <v>60000</v>
      </c>
      <c r="CR16" s="31" t="n">
        <f aca="false">CQ16*I16*30.4</f>
        <v>0</v>
      </c>
      <c r="CS16" s="31" t="n">
        <v>60000</v>
      </c>
      <c r="CT16" s="31" t="n">
        <f aca="false">CS16*I16*30.4</f>
        <v>0</v>
      </c>
      <c r="CU16" s="31" t="n">
        <v>60000</v>
      </c>
      <c r="CV16" s="31" t="n">
        <f aca="false">CU16*I16*30.4</f>
        <v>0</v>
      </c>
      <c r="CW16" s="31" t="n">
        <v>60000</v>
      </c>
      <c r="CX16" s="31" t="n">
        <f aca="false">CW16*I16*30.4</f>
        <v>0</v>
      </c>
      <c r="CY16" s="31" t="n">
        <v>60000</v>
      </c>
      <c r="CZ16" s="31" t="n">
        <f aca="false">CY16*I16*30.4</f>
        <v>0</v>
      </c>
      <c r="DA16" s="31" t="n">
        <v>60000</v>
      </c>
      <c r="DB16" s="31" t="n">
        <f aca="false">DA16*I16*30.4</f>
        <v>0</v>
      </c>
      <c r="DC16" s="31" t="n">
        <v>60000</v>
      </c>
      <c r="DD16" s="31" t="n">
        <f aca="false">DC16*I16*30.4</f>
        <v>0</v>
      </c>
      <c r="DE16" s="31"/>
      <c r="DF16" s="32" t="n">
        <v>60000</v>
      </c>
      <c r="DG16" s="31" t="n">
        <f aca="false">DF16*I16*30.4</f>
        <v>0</v>
      </c>
      <c r="DH16" s="31" t="n">
        <v>60000</v>
      </c>
      <c r="DI16" s="31" t="n">
        <v>60000</v>
      </c>
      <c r="DJ16" s="31" t="n">
        <v>60000</v>
      </c>
      <c r="DK16" s="31" t="n">
        <v>60000</v>
      </c>
      <c r="DL16" s="31" t="n">
        <v>60000</v>
      </c>
      <c r="DM16" s="31" t="n">
        <v>60000</v>
      </c>
      <c r="DN16" s="31" t="n">
        <v>60000</v>
      </c>
      <c r="DO16" s="31" t="n">
        <v>60000</v>
      </c>
      <c r="DP16" s="31" t="n">
        <v>60000</v>
      </c>
      <c r="DQ16" s="31" t="n">
        <v>60000</v>
      </c>
      <c r="DR16" s="31" t="n">
        <v>60000</v>
      </c>
      <c r="DS16" s="31"/>
      <c r="DT16" s="32" t="n">
        <v>60000</v>
      </c>
      <c r="DU16" s="31" t="n">
        <v>60000</v>
      </c>
      <c r="DV16" s="31" t="n">
        <v>60000</v>
      </c>
      <c r="DW16" s="31" t="n">
        <v>60000</v>
      </c>
      <c r="DX16" s="31" t="n">
        <v>60000</v>
      </c>
      <c r="DY16" s="31" t="n">
        <v>60000</v>
      </c>
      <c r="DZ16" s="31" t="n">
        <v>60000</v>
      </c>
      <c r="EA16" s="31" t="n">
        <v>60000</v>
      </c>
      <c r="EB16" s="31" t="n">
        <v>60000</v>
      </c>
      <c r="EC16" s="31" t="n">
        <v>60000</v>
      </c>
      <c r="ED16" s="31" t="n">
        <v>60000</v>
      </c>
      <c r="EE16" s="42"/>
      <c r="EF16" s="42"/>
      <c r="EG16" s="39"/>
      <c r="EH16" s="39"/>
      <c r="EI16" s="39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10"/>
      <c r="FR16" s="10"/>
      <c r="FS16" s="10"/>
      <c r="FT16" s="10"/>
      <c r="FU16" s="10"/>
      <c r="FV16" s="10"/>
      <c r="FW16" s="10"/>
      <c r="FX16" s="10"/>
      <c r="FY16" s="10"/>
      <c r="FZ16" s="10"/>
    </row>
    <row r="17" customFormat="false" ht="13.5" hidden="false" customHeight="false" outlineLevel="0" collapsed="false">
      <c r="B17" s="10" t="n">
        <v>24669</v>
      </c>
      <c r="C17" s="10" t="s">
        <v>62</v>
      </c>
      <c r="D17" s="31" t="n">
        <v>12500</v>
      </c>
      <c r="E17" s="98" t="n">
        <v>35309</v>
      </c>
      <c r="F17" s="98" t="n">
        <v>38748</v>
      </c>
      <c r="G17" s="10" t="s">
        <v>19</v>
      </c>
      <c r="H17" s="99" t="n">
        <v>38383</v>
      </c>
      <c r="I17" s="100" t="n">
        <v>0.06</v>
      </c>
      <c r="J17" s="31" t="n">
        <v>12500</v>
      </c>
      <c r="K17" s="31" t="n">
        <f aca="false">J17*I17*30.4</f>
        <v>22800</v>
      </c>
      <c r="L17" s="31" t="n">
        <v>12500</v>
      </c>
      <c r="M17" s="31" t="n">
        <f aca="false">L17*I17*30.4</f>
        <v>22800</v>
      </c>
      <c r="N17" s="31" t="n">
        <v>12500</v>
      </c>
      <c r="O17" s="31" t="n">
        <f aca="false">N17*I17*30.4</f>
        <v>22800</v>
      </c>
      <c r="P17" s="31" t="n">
        <v>12500</v>
      </c>
      <c r="Q17" s="31" t="n">
        <f aca="false">P17*I17*30.4</f>
        <v>22800</v>
      </c>
      <c r="R17" s="31" t="n">
        <v>12500</v>
      </c>
      <c r="S17" s="31" t="n">
        <f aca="false">R17*I17*30.4</f>
        <v>22800</v>
      </c>
      <c r="T17" s="31" t="n">
        <v>12500</v>
      </c>
      <c r="U17" s="31" t="n">
        <f aca="false">T17*I17*30.4</f>
        <v>22800</v>
      </c>
      <c r="V17" s="31" t="n">
        <v>12500</v>
      </c>
      <c r="W17" s="31" t="n">
        <f aca="false">V17*I17*30.4</f>
        <v>22800</v>
      </c>
      <c r="X17" s="31" t="n">
        <v>12500</v>
      </c>
      <c r="Y17" s="31" t="n">
        <f aca="false">X17*I17*30.4</f>
        <v>22800</v>
      </c>
      <c r="Z17" s="31" t="n">
        <v>12500</v>
      </c>
      <c r="AA17" s="31" t="n">
        <f aca="false">Z17*I17*30.4</f>
        <v>22800</v>
      </c>
      <c r="AB17" s="31" t="n">
        <v>12500</v>
      </c>
      <c r="AC17" s="31" t="n">
        <f aca="false">AB17*I17*30.4</f>
        <v>22800</v>
      </c>
      <c r="AD17" s="31" t="n">
        <v>12500</v>
      </c>
      <c r="AE17" s="31" t="n">
        <f aca="false">AD17*I17*30.4</f>
        <v>22800</v>
      </c>
      <c r="AF17" s="31" t="n">
        <v>12500</v>
      </c>
      <c r="AG17" s="31" t="n">
        <f aca="false">AF17*I17*30.4</f>
        <v>22800</v>
      </c>
      <c r="AH17" s="31"/>
      <c r="AI17" s="32" t="n">
        <v>12500</v>
      </c>
      <c r="AJ17" s="31" t="n">
        <f aca="false">AI17*I17*30.4</f>
        <v>22800</v>
      </c>
      <c r="AK17" s="31" t="n">
        <v>12500</v>
      </c>
      <c r="AL17" s="31" t="n">
        <f aca="false">AK17*I17*30.4</f>
        <v>22800</v>
      </c>
      <c r="AM17" s="31" t="n">
        <v>12500</v>
      </c>
      <c r="AN17" s="31" t="n">
        <f aca="false">AM17*I17*30.4</f>
        <v>22800</v>
      </c>
      <c r="AO17" s="31" t="n">
        <v>12500</v>
      </c>
      <c r="AP17" s="31" t="n">
        <f aca="false">AO17*I17*30.4</f>
        <v>22800</v>
      </c>
      <c r="AQ17" s="31" t="n">
        <v>12500</v>
      </c>
      <c r="AR17" s="31" t="n">
        <f aca="false">AQ17*I17*30.4</f>
        <v>22800</v>
      </c>
      <c r="AS17" s="31" t="n">
        <v>12500</v>
      </c>
      <c r="AT17" s="31" t="n">
        <f aca="false">AS17*I17*30.4</f>
        <v>22800</v>
      </c>
      <c r="AU17" s="31" t="n">
        <v>12500</v>
      </c>
      <c r="AV17" s="31" t="n">
        <f aca="false">AU17*I17*30.4</f>
        <v>22800</v>
      </c>
      <c r="AW17" s="31" t="n">
        <v>12500</v>
      </c>
      <c r="AX17" s="31" t="n">
        <f aca="false">AW17*I17*30.4</f>
        <v>22800</v>
      </c>
      <c r="AY17" s="31" t="n">
        <v>12500</v>
      </c>
      <c r="AZ17" s="31" t="n">
        <f aca="false">AY17*I17*30.4</f>
        <v>22800</v>
      </c>
      <c r="BA17" s="31" t="n">
        <v>12500</v>
      </c>
      <c r="BB17" s="31" t="n">
        <f aca="false">BA17*I17*30.4</f>
        <v>22800</v>
      </c>
      <c r="BC17" s="31" t="n">
        <v>12500</v>
      </c>
      <c r="BD17" s="31" t="n">
        <f aca="false">BC17*I17*30.4</f>
        <v>22800</v>
      </c>
      <c r="BE17" s="31" t="n">
        <v>12500</v>
      </c>
      <c r="BF17" s="31" t="n">
        <f aca="false">BE17*I17*30.4</f>
        <v>22800</v>
      </c>
      <c r="BG17" s="31"/>
      <c r="BH17" s="32" t="n">
        <v>12500</v>
      </c>
      <c r="BI17" s="31" t="n">
        <f aca="false">BH17*I17*30.4</f>
        <v>22800</v>
      </c>
      <c r="BJ17" s="31" t="n">
        <v>12500</v>
      </c>
      <c r="BK17" s="31" t="n">
        <f aca="false">BJ17*I17*30.4</f>
        <v>22800</v>
      </c>
      <c r="BL17" s="31" t="n">
        <v>12500</v>
      </c>
      <c r="BM17" s="31" t="n">
        <f aca="false">BL17*I17*30.4</f>
        <v>22800</v>
      </c>
      <c r="BN17" s="31" t="n">
        <v>12500</v>
      </c>
      <c r="BO17" s="31" t="n">
        <f aca="false">BN17*I17*30.4</f>
        <v>22800</v>
      </c>
      <c r="BP17" s="31" t="n">
        <v>12500</v>
      </c>
      <c r="BQ17" s="31" t="n">
        <f aca="false">BP17*I17*30.4</f>
        <v>22800</v>
      </c>
      <c r="BR17" s="31" t="n">
        <v>12500</v>
      </c>
      <c r="BS17" s="31" t="n">
        <f aca="false">BR17*I17*30.4</f>
        <v>22800</v>
      </c>
      <c r="BT17" s="31" t="n">
        <v>12500</v>
      </c>
      <c r="BU17" s="31" t="n">
        <f aca="false">BT17*I17*30.4</f>
        <v>22800</v>
      </c>
      <c r="BV17" s="31" t="n">
        <v>12500</v>
      </c>
      <c r="BW17" s="31" t="n">
        <f aca="false">BV17*I17*30.4</f>
        <v>22800</v>
      </c>
      <c r="BX17" s="31" t="n">
        <v>12500</v>
      </c>
      <c r="BY17" s="31" t="n">
        <f aca="false">BX17*I17*30.4</f>
        <v>22800</v>
      </c>
      <c r="BZ17" s="31" t="n">
        <v>12500</v>
      </c>
      <c r="CA17" s="31" t="n">
        <f aca="false">BZ17*I17*30.4</f>
        <v>22800</v>
      </c>
      <c r="CB17" s="31" t="n">
        <v>12500</v>
      </c>
      <c r="CC17" s="31" t="n">
        <f aca="false">CB17*I17*30.4</f>
        <v>22800</v>
      </c>
      <c r="CD17" s="31" t="n">
        <v>12500</v>
      </c>
      <c r="CE17" s="31" t="n">
        <f aca="false">CD17*I17*30.4</f>
        <v>22800</v>
      </c>
      <c r="CF17" s="31"/>
      <c r="CG17" s="106" t="n">
        <v>12500</v>
      </c>
      <c r="CH17" s="31" t="n">
        <f aca="false">CG17*I17*30.4</f>
        <v>22800</v>
      </c>
      <c r="CI17" s="31" t="n">
        <v>12500</v>
      </c>
      <c r="CJ17" s="31" t="n">
        <f aca="false">CI17*I17*30.4</f>
        <v>22800</v>
      </c>
      <c r="CK17" s="31" t="n">
        <v>12500</v>
      </c>
      <c r="CL17" s="31" t="n">
        <f aca="false">CK17*I17*30.4</f>
        <v>22800</v>
      </c>
      <c r="CM17" s="31" t="n">
        <v>12500</v>
      </c>
      <c r="CN17" s="31" t="n">
        <f aca="false">CM17*I17*30.4</f>
        <v>22800</v>
      </c>
      <c r="CO17" s="31" t="n">
        <v>12500</v>
      </c>
      <c r="CP17" s="31" t="n">
        <f aca="false">CO17*I17*30.4</f>
        <v>22800</v>
      </c>
      <c r="CQ17" s="31" t="n">
        <v>12500</v>
      </c>
      <c r="CR17" s="31" t="n">
        <f aca="false">CQ17*I17*30.4</f>
        <v>22800</v>
      </c>
      <c r="CS17" s="31" t="n">
        <v>12500</v>
      </c>
      <c r="CT17" s="31" t="n">
        <f aca="false">CS17*I17*30.4</f>
        <v>22800</v>
      </c>
      <c r="CU17" s="31" t="n">
        <v>12500</v>
      </c>
      <c r="CV17" s="31" t="n">
        <f aca="false">CU17*I17*30.4</f>
        <v>22800</v>
      </c>
      <c r="CW17" s="31" t="n">
        <v>12500</v>
      </c>
      <c r="CX17" s="31" t="n">
        <f aca="false">CW17*I17*30.4</f>
        <v>22800</v>
      </c>
      <c r="CY17" s="31" t="n">
        <v>12500</v>
      </c>
      <c r="CZ17" s="31" t="n">
        <f aca="false">CY17*I17*30.4</f>
        <v>22800</v>
      </c>
      <c r="DA17" s="31" t="n">
        <v>12500</v>
      </c>
      <c r="DB17" s="31" t="n">
        <f aca="false">DA17*I17*30.4</f>
        <v>22800</v>
      </c>
      <c r="DC17" s="31" t="n">
        <v>12500</v>
      </c>
      <c r="DD17" s="31" t="n">
        <f aca="false">DC17*I17*30.4</f>
        <v>22800</v>
      </c>
      <c r="DE17" s="31"/>
      <c r="DF17" s="32" t="n">
        <v>12500</v>
      </c>
      <c r="DG17" s="31" t="n">
        <f aca="false">DF17*I17*30.4</f>
        <v>22800</v>
      </c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39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39"/>
      <c r="EH17" s="39"/>
      <c r="EI17" s="39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10"/>
      <c r="FR17" s="10"/>
      <c r="FS17" s="10"/>
      <c r="FT17" s="10"/>
      <c r="FU17" s="10"/>
      <c r="FV17" s="10"/>
      <c r="FW17" s="10"/>
      <c r="FX17" s="10"/>
      <c r="FY17" s="10"/>
      <c r="FZ17" s="10"/>
    </row>
    <row r="18" customFormat="false" ht="12.75" hidden="false" customHeight="false" outlineLevel="0" collapsed="false">
      <c r="B18" s="10" t="n">
        <v>27047</v>
      </c>
      <c r="C18" s="10" t="s">
        <v>63</v>
      </c>
      <c r="D18" s="31" t="n">
        <v>150000</v>
      </c>
      <c r="E18" s="98" t="n">
        <v>36557</v>
      </c>
      <c r="F18" s="98" t="n">
        <v>38717</v>
      </c>
      <c r="G18" s="10" t="s">
        <v>34</v>
      </c>
      <c r="H18" s="99"/>
      <c r="I18" s="100" t="n">
        <v>0.03</v>
      </c>
      <c r="J18" s="30" t="n">
        <v>150000</v>
      </c>
      <c r="K18" s="31" t="n">
        <f aca="false">J18*I18*30.4</f>
        <v>136800</v>
      </c>
      <c r="L18" s="30" t="n">
        <v>150000</v>
      </c>
      <c r="M18" s="31" t="n">
        <f aca="false">L18*I18*30.4</f>
        <v>136800</v>
      </c>
      <c r="N18" s="30" t="n">
        <v>150000</v>
      </c>
      <c r="O18" s="31" t="n">
        <f aca="false">N18*I18*30.4</f>
        <v>136800</v>
      </c>
      <c r="P18" s="30" t="n">
        <v>150000</v>
      </c>
      <c r="Q18" s="31" t="n">
        <f aca="false">P18*I18*30.4</f>
        <v>136800</v>
      </c>
      <c r="R18" s="30" t="n">
        <v>150000</v>
      </c>
      <c r="S18" s="31" t="n">
        <f aca="false">R18*I18*30.4</f>
        <v>136800</v>
      </c>
      <c r="T18" s="30" t="n">
        <v>150000</v>
      </c>
      <c r="U18" s="31" t="n">
        <f aca="false">T18*I18*30.4</f>
        <v>136800</v>
      </c>
      <c r="V18" s="30" t="n">
        <v>150000</v>
      </c>
      <c r="W18" s="31" t="n">
        <f aca="false">V18*I18*30.4</f>
        <v>136800</v>
      </c>
      <c r="X18" s="30" t="n">
        <v>150000</v>
      </c>
      <c r="Y18" s="31" t="n">
        <f aca="false">X18*I18*30.4</f>
        <v>136800</v>
      </c>
      <c r="Z18" s="30" t="n">
        <v>150000</v>
      </c>
      <c r="AA18" s="31" t="n">
        <f aca="false">Z18*I18*30.4</f>
        <v>136800</v>
      </c>
      <c r="AB18" s="30" t="n">
        <v>150000</v>
      </c>
      <c r="AC18" s="31" t="n">
        <f aca="false">AB18*I18*30.4</f>
        <v>136800</v>
      </c>
      <c r="AD18" s="30" t="n">
        <v>150000</v>
      </c>
      <c r="AE18" s="31" t="n">
        <f aca="false">AD18*I18*30.4</f>
        <v>136800</v>
      </c>
      <c r="AF18" s="30" t="n">
        <v>150000</v>
      </c>
      <c r="AG18" s="31" t="n">
        <f aca="false">AF18*I18*30.4</f>
        <v>136800</v>
      </c>
      <c r="AH18" s="30"/>
      <c r="AI18" s="29" t="n">
        <v>150000</v>
      </c>
      <c r="AJ18" s="31" t="n">
        <f aca="false">AI18*I18*30.4</f>
        <v>136800</v>
      </c>
      <c r="AK18" s="30" t="n">
        <v>150000</v>
      </c>
      <c r="AL18" s="31" t="n">
        <f aca="false">AK18*I18*30.4</f>
        <v>136800</v>
      </c>
      <c r="AM18" s="30" t="n">
        <v>150000</v>
      </c>
      <c r="AN18" s="31" t="n">
        <f aca="false">AM18*I18*30.4</f>
        <v>136800</v>
      </c>
      <c r="AO18" s="30" t="n">
        <v>150000</v>
      </c>
      <c r="AP18" s="31" t="n">
        <f aca="false">AO18*I18*30.4</f>
        <v>136800</v>
      </c>
      <c r="AQ18" s="30" t="n">
        <v>150000</v>
      </c>
      <c r="AR18" s="31" t="n">
        <f aca="false">AQ18*I18*30.4</f>
        <v>136800</v>
      </c>
      <c r="AS18" s="30" t="n">
        <v>150000</v>
      </c>
      <c r="AT18" s="31" t="n">
        <f aca="false">AS18*I18*30.4</f>
        <v>136800</v>
      </c>
      <c r="AU18" s="30" t="n">
        <v>150000</v>
      </c>
      <c r="AV18" s="31" t="n">
        <f aca="false">AU18*I18*30.4</f>
        <v>136800</v>
      </c>
      <c r="AW18" s="30" t="n">
        <v>150000</v>
      </c>
      <c r="AX18" s="31" t="n">
        <f aca="false">AW18*I18*30.4</f>
        <v>136800</v>
      </c>
      <c r="AY18" s="30" t="n">
        <v>150000</v>
      </c>
      <c r="AZ18" s="31" t="n">
        <f aca="false">AY18*I18*30.4</f>
        <v>136800</v>
      </c>
      <c r="BA18" s="30" t="n">
        <v>150000</v>
      </c>
      <c r="BB18" s="31" t="n">
        <f aca="false">BA18*I18*30.4</f>
        <v>136800</v>
      </c>
      <c r="BC18" s="30" t="n">
        <v>150000</v>
      </c>
      <c r="BD18" s="31" t="n">
        <f aca="false">BC18*I18*30.4</f>
        <v>136800</v>
      </c>
      <c r="BE18" s="30" t="n">
        <v>150000</v>
      </c>
      <c r="BF18" s="31" t="n">
        <f aca="false">BE18*I18*30.4</f>
        <v>136800</v>
      </c>
      <c r="BG18" s="30"/>
      <c r="BH18" s="29" t="n">
        <v>150000</v>
      </c>
      <c r="BI18" s="31" t="n">
        <f aca="false">BH18*I18*30.4</f>
        <v>136800</v>
      </c>
      <c r="BJ18" s="30" t="n">
        <v>150000</v>
      </c>
      <c r="BK18" s="31" t="n">
        <f aca="false">BJ18*I18*30.4</f>
        <v>136800</v>
      </c>
      <c r="BL18" s="30" t="n">
        <v>150000</v>
      </c>
      <c r="BM18" s="31" t="n">
        <f aca="false">BL18*I18*30.4</f>
        <v>136800</v>
      </c>
      <c r="BN18" s="30" t="n">
        <v>150000</v>
      </c>
      <c r="BO18" s="31" t="n">
        <f aca="false">BN18*I18*30.4</f>
        <v>136800</v>
      </c>
      <c r="BP18" s="30" t="n">
        <v>150000</v>
      </c>
      <c r="BQ18" s="31" t="n">
        <f aca="false">BP18*I18*30.4</f>
        <v>136800</v>
      </c>
      <c r="BR18" s="30" t="n">
        <v>150000</v>
      </c>
      <c r="BS18" s="31" t="n">
        <f aca="false">BR18*I18*30.4</f>
        <v>136800</v>
      </c>
      <c r="BT18" s="30" t="n">
        <v>150000</v>
      </c>
      <c r="BU18" s="31" t="n">
        <f aca="false">BT18*I18*30.4</f>
        <v>136800</v>
      </c>
      <c r="BV18" s="30" t="n">
        <v>150000</v>
      </c>
      <c r="BW18" s="31" t="n">
        <f aca="false">BV18*I18*30.4</f>
        <v>136800</v>
      </c>
      <c r="BX18" s="30" t="n">
        <v>150000</v>
      </c>
      <c r="BY18" s="31" t="n">
        <f aca="false">BX18*I18*30.4</f>
        <v>136800</v>
      </c>
      <c r="BZ18" s="30" t="n">
        <v>150000</v>
      </c>
      <c r="CA18" s="31" t="n">
        <f aca="false">BZ18*I18*30.4</f>
        <v>136800</v>
      </c>
      <c r="CB18" s="30" t="n">
        <v>150000</v>
      </c>
      <c r="CC18" s="31" t="n">
        <f aca="false">CB18*I18*30.4</f>
        <v>136800</v>
      </c>
      <c r="CD18" s="30" t="n">
        <v>150000</v>
      </c>
      <c r="CE18" s="31" t="n">
        <f aca="false">CD18*I18*30.4</f>
        <v>136800</v>
      </c>
      <c r="CF18" s="30"/>
      <c r="CG18" s="29" t="n">
        <v>150000</v>
      </c>
      <c r="CH18" s="31" t="n">
        <f aca="false">CG18*I18*30.4</f>
        <v>136800</v>
      </c>
      <c r="CI18" s="30" t="n">
        <v>150000</v>
      </c>
      <c r="CJ18" s="31" t="n">
        <f aca="false">CI18*I18*30.4</f>
        <v>136800</v>
      </c>
      <c r="CK18" s="30" t="n">
        <v>150000</v>
      </c>
      <c r="CL18" s="31" t="n">
        <f aca="false">CK18*I18*30.4</f>
        <v>136800</v>
      </c>
      <c r="CM18" s="30" t="n">
        <v>150000</v>
      </c>
      <c r="CN18" s="31" t="n">
        <f aca="false">CM18*I18*30.4</f>
        <v>136800</v>
      </c>
      <c r="CO18" s="30" t="n">
        <v>150000</v>
      </c>
      <c r="CP18" s="31" t="n">
        <f aca="false">CO18*I18*30.4</f>
        <v>136800</v>
      </c>
      <c r="CQ18" s="30" t="n">
        <v>150000</v>
      </c>
      <c r="CR18" s="31" t="n">
        <f aca="false">CQ18*I18*30.4</f>
        <v>136800</v>
      </c>
      <c r="CS18" s="30" t="n">
        <v>150000</v>
      </c>
      <c r="CT18" s="31" t="n">
        <f aca="false">CS18*I18*30.4</f>
        <v>136800</v>
      </c>
      <c r="CU18" s="30" t="n">
        <v>150000</v>
      </c>
      <c r="CV18" s="31" t="n">
        <f aca="false">CU18*I18*30.4</f>
        <v>136800</v>
      </c>
      <c r="CW18" s="30" t="n">
        <v>150000</v>
      </c>
      <c r="CX18" s="31" t="n">
        <f aca="false">CW18*I18*30.4</f>
        <v>136800</v>
      </c>
      <c r="CY18" s="30" t="n">
        <v>150000</v>
      </c>
      <c r="CZ18" s="31" t="n">
        <f aca="false">CY18*I18*30.4</f>
        <v>136800</v>
      </c>
      <c r="DA18" s="30" t="n">
        <v>150000</v>
      </c>
      <c r="DB18" s="31" t="n">
        <f aca="false">DA18*I18*30.4</f>
        <v>136800</v>
      </c>
      <c r="DC18" s="30" t="n">
        <v>150000</v>
      </c>
      <c r="DD18" s="31" t="n">
        <f aca="false">DC18*I18*30.4</f>
        <v>136800</v>
      </c>
      <c r="DE18" s="30"/>
      <c r="DF18" s="9"/>
      <c r="DG18" s="31" t="n">
        <f aca="false">DF18*I18*30.4</f>
        <v>0</v>
      </c>
      <c r="DT18" s="9"/>
      <c r="EE18" s="10"/>
      <c r="EF18" s="10"/>
      <c r="EG18" s="9"/>
      <c r="EH18" s="9"/>
      <c r="EI18" s="9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</row>
    <row r="19" customFormat="false" ht="12.75" hidden="false" customHeight="false" outlineLevel="0" collapsed="false">
      <c r="B19" s="10" t="n">
        <v>27344</v>
      </c>
      <c r="C19" s="10" t="s">
        <v>26</v>
      </c>
      <c r="D19" s="31" t="n">
        <v>13500</v>
      </c>
      <c r="E19" s="98" t="n">
        <v>36892</v>
      </c>
      <c r="F19" s="98" t="n">
        <v>37621</v>
      </c>
      <c r="G19" s="10" t="s">
        <v>34</v>
      </c>
      <c r="H19" s="12"/>
      <c r="I19" s="100" t="n">
        <v>0.045</v>
      </c>
      <c r="J19" s="89" t="n">
        <v>13500</v>
      </c>
      <c r="K19" s="31" t="n">
        <f aca="false">J19*I19*30.4</f>
        <v>18468</v>
      </c>
      <c r="L19" s="89" t="n">
        <v>13500</v>
      </c>
      <c r="M19" s="31" t="n">
        <f aca="false">L19*I19*30.4</f>
        <v>18468</v>
      </c>
      <c r="N19" s="89" t="n">
        <v>13500</v>
      </c>
      <c r="O19" s="31" t="n">
        <f aca="false">N19*I19*30.4</f>
        <v>18468</v>
      </c>
      <c r="P19" s="89" t="n">
        <v>13500</v>
      </c>
      <c r="Q19" s="31" t="n">
        <f aca="false">P19*I19*30.4</f>
        <v>18468</v>
      </c>
      <c r="R19" s="89" t="n">
        <v>13500</v>
      </c>
      <c r="S19" s="31" t="n">
        <f aca="false">R19*I19*30.4</f>
        <v>18468</v>
      </c>
      <c r="T19" s="89" t="n">
        <v>13500</v>
      </c>
      <c r="U19" s="31" t="n">
        <f aca="false">T19*I19*30.4</f>
        <v>18468</v>
      </c>
      <c r="V19" s="89" t="n">
        <v>13500</v>
      </c>
      <c r="W19" s="31" t="n">
        <f aca="false">V19*I19*30.4</f>
        <v>18468</v>
      </c>
      <c r="X19" s="89" t="n">
        <v>13500</v>
      </c>
      <c r="Y19" s="31" t="n">
        <f aca="false">X19*I19*30.4</f>
        <v>18468</v>
      </c>
      <c r="Z19" s="89" t="n">
        <v>13500</v>
      </c>
      <c r="AA19" s="31" t="n">
        <f aca="false">Z19*I19*30.4</f>
        <v>18468</v>
      </c>
      <c r="AB19" s="89" t="n">
        <v>13500</v>
      </c>
      <c r="AC19" s="31" t="n">
        <f aca="false">AB19*I19*30.4</f>
        <v>18468</v>
      </c>
      <c r="AD19" s="89" t="n">
        <v>13500</v>
      </c>
      <c r="AE19" s="31" t="n">
        <f aca="false">AD19*I19*30.4</f>
        <v>18468</v>
      </c>
      <c r="AF19" s="89" t="n">
        <v>13500</v>
      </c>
      <c r="AG19" s="31" t="n">
        <f aca="false">AF19*I19*30.4</f>
        <v>18468</v>
      </c>
      <c r="AH19" s="89"/>
      <c r="AI19" s="107"/>
      <c r="AJ19" s="31" t="n">
        <f aca="false">AI19*I19*30.4</f>
        <v>0</v>
      </c>
      <c r="AK19" s="88"/>
      <c r="AL19" s="31" t="n">
        <f aca="false">AK19*I19*30.4</f>
        <v>0</v>
      </c>
      <c r="AM19" s="88"/>
      <c r="AN19" s="31" t="n">
        <f aca="false">AM19*I19*30.4</f>
        <v>0</v>
      </c>
      <c r="AO19" s="88"/>
      <c r="AP19" s="31" t="n">
        <f aca="false">AO19*I19*30.4</f>
        <v>0</v>
      </c>
      <c r="AQ19" s="88"/>
      <c r="AR19" s="31" t="n">
        <f aca="false">AQ19*I19*30.4</f>
        <v>0</v>
      </c>
      <c r="AS19" s="88"/>
      <c r="AT19" s="31" t="n">
        <f aca="false">AS19*I19*30.4</f>
        <v>0</v>
      </c>
      <c r="AU19" s="88"/>
      <c r="AV19" s="31" t="n">
        <f aca="false">AU19*I19*30.4</f>
        <v>0</v>
      </c>
      <c r="AW19" s="88"/>
      <c r="AX19" s="31" t="n">
        <f aca="false">AW19*I19*30.4</f>
        <v>0</v>
      </c>
      <c r="AY19" s="88"/>
      <c r="AZ19" s="31" t="n">
        <f aca="false">AY19*I19*30.4</f>
        <v>0</v>
      </c>
      <c r="BA19" s="88"/>
      <c r="BB19" s="31" t="n">
        <f aca="false">BA19*I19*30.4</f>
        <v>0</v>
      </c>
      <c r="BC19" s="88"/>
      <c r="BD19" s="31" t="n">
        <f aca="false">BC19*I19*30.4</f>
        <v>0</v>
      </c>
      <c r="BE19" s="88"/>
      <c r="BF19" s="31" t="n">
        <f aca="false">BE19*I19*30.4</f>
        <v>0</v>
      </c>
      <c r="BG19" s="88"/>
      <c r="BH19" s="107"/>
      <c r="BI19" s="31" t="n">
        <f aca="false">BH19*I19*30.4</f>
        <v>0</v>
      </c>
      <c r="BJ19" s="88"/>
      <c r="BK19" s="31" t="n">
        <f aca="false">BJ19*I19*30.4</f>
        <v>0</v>
      </c>
      <c r="BL19" s="88"/>
      <c r="BM19" s="31" t="n">
        <f aca="false">BL19*I19*30.4</f>
        <v>0</v>
      </c>
      <c r="BN19" s="88"/>
      <c r="BO19" s="31" t="n">
        <f aca="false">BN19*I19*30.4</f>
        <v>0</v>
      </c>
      <c r="BP19" s="88"/>
      <c r="BQ19" s="31" t="n">
        <f aca="false">BP19*I19*30.4</f>
        <v>0</v>
      </c>
      <c r="BR19" s="88"/>
      <c r="BS19" s="31" t="n">
        <f aca="false">BR19*I19*30.4</f>
        <v>0</v>
      </c>
      <c r="BT19" s="88"/>
      <c r="BU19" s="31" t="n">
        <f aca="false">BT19*I19*30.4</f>
        <v>0</v>
      </c>
      <c r="BV19" s="88"/>
      <c r="BW19" s="31" t="n">
        <f aca="false">BV19*I19*30.4</f>
        <v>0</v>
      </c>
      <c r="BX19" s="88"/>
      <c r="BY19" s="31" t="n">
        <f aca="false">BX19*I19*30.4</f>
        <v>0</v>
      </c>
      <c r="BZ19" s="88"/>
      <c r="CA19" s="31" t="n">
        <f aca="false">BZ19*I19*30.4</f>
        <v>0</v>
      </c>
      <c r="CB19" s="88"/>
      <c r="CC19" s="31" t="n">
        <f aca="false">CB19*I19*30.4</f>
        <v>0</v>
      </c>
      <c r="CD19" s="88"/>
      <c r="CE19" s="31" t="n">
        <f aca="false">CD19*I19*30.4</f>
        <v>0</v>
      </c>
      <c r="CF19" s="88"/>
      <c r="CG19" s="107"/>
      <c r="CH19" s="31" t="n">
        <f aca="false">CG19*I19*30.4</f>
        <v>0</v>
      </c>
      <c r="CI19" s="88"/>
      <c r="CJ19" s="31" t="n">
        <f aca="false">CI19*I19*30.4</f>
        <v>0</v>
      </c>
      <c r="CK19" s="88"/>
      <c r="CL19" s="31" t="n">
        <f aca="false">CK19*I19*30.4</f>
        <v>0</v>
      </c>
      <c r="CM19" s="88"/>
      <c r="CN19" s="31" t="n">
        <f aca="false">CM19*I19*30.4</f>
        <v>0</v>
      </c>
      <c r="CO19" s="88"/>
      <c r="CP19" s="31" t="n">
        <f aca="false">CO19*I19*30.4</f>
        <v>0</v>
      </c>
      <c r="CQ19" s="88"/>
      <c r="CR19" s="31" t="n">
        <f aca="false">CQ19*I19*30.4</f>
        <v>0</v>
      </c>
      <c r="CS19" s="88"/>
      <c r="CT19" s="31" t="n">
        <f aca="false">CS19*I19*30.4</f>
        <v>0</v>
      </c>
      <c r="CU19" s="88"/>
      <c r="CV19" s="31" t="n">
        <f aca="false">CU19*I19*30.4</f>
        <v>0</v>
      </c>
      <c r="CW19" s="88"/>
      <c r="CX19" s="31" t="n">
        <f aca="false">CW19*I19*30.4</f>
        <v>0</v>
      </c>
      <c r="CY19" s="88"/>
      <c r="CZ19" s="31" t="n">
        <f aca="false">CY19*I19*30.4</f>
        <v>0</v>
      </c>
      <c r="DA19" s="88"/>
      <c r="DB19" s="31" t="n">
        <f aca="false">DA19*I19*30.4</f>
        <v>0</v>
      </c>
      <c r="DC19" s="88"/>
      <c r="DD19" s="31" t="n">
        <f aca="false">DC19*I19*30.4</f>
        <v>0</v>
      </c>
      <c r="DE19" s="88"/>
      <c r="DF19" s="107"/>
      <c r="DG19" s="31" t="n">
        <f aca="false">DF19*I19*30.4</f>
        <v>0</v>
      </c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107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10"/>
      <c r="EF19" s="10"/>
      <c r="EG19" s="9"/>
      <c r="EH19" s="9"/>
      <c r="EI19" s="9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</row>
    <row r="20" customFormat="false" ht="12.75" hidden="false" customHeight="false" outlineLevel="0" collapsed="false">
      <c r="A20" s="71" t="s">
        <v>48</v>
      </c>
      <c r="B20" s="10"/>
      <c r="C20" s="31"/>
      <c r="D20" s="81"/>
      <c r="E20" s="98"/>
      <c r="F20" s="10"/>
      <c r="G20" s="99"/>
      <c r="H20" s="31"/>
      <c r="I20" s="31"/>
      <c r="J20" s="25" t="n">
        <f aca="false">SUM(J6:J19)</f>
        <v>652000</v>
      </c>
      <c r="K20" s="25"/>
      <c r="L20" s="25" t="n">
        <f aca="false">SUM(L6:L19)</f>
        <v>652000</v>
      </c>
      <c r="M20" s="25"/>
      <c r="N20" s="25" t="n">
        <f aca="false">SUM(N6:N19)</f>
        <v>652000</v>
      </c>
      <c r="O20" s="31"/>
      <c r="P20" s="25" t="n">
        <f aca="false">SUM(P6:P19)</f>
        <v>652000</v>
      </c>
      <c r="Q20" s="25"/>
      <c r="R20" s="25" t="n">
        <f aca="false">SUM(R6:R19)</f>
        <v>652000</v>
      </c>
      <c r="S20" s="25"/>
      <c r="T20" s="25" t="n">
        <f aca="false">SUM(T6:T19)</f>
        <v>652000</v>
      </c>
      <c r="U20" s="25"/>
      <c r="V20" s="25" t="n">
        <f aca="false">SUM(V6:V19)</f>
        <v>652000</v>
      </c>
      <c r="W20" s="25"/>
      <c r="X20" s="25" t="n">
        <f aca="false">SUM(X6:X19)</f>
        <v>652000</v>
      </c>
      <c r="Y20" s="25"/>
      <c r="Z20" s="25" t="n">
        <f aca="false">SUM(Z6:Z19)</f>
        <v>652000</v>
      </c>
      <c r="AA20" s="25"/>
      <c r="AB20" s="25" t="n">
        <f aca="false">SUM(AB6:AB19)</f>
        <v>652000</v>
      </c>
      <c r="AC20" s="25"/>
      <c r="AD20" s="25" t="n">
        <f aca="false">SUM(AD6:AD19)</f>
        <v>652000</v>
      </c>
      <c r="AE20" s="25"/>
      <c r="AF20" s="25" t="n">
        <f aca="false">SUM(AF6:AF19)</f>
        <v>652000</v>
      </c>
      <c r="AG20" s="25"/>
      <c r="AH20" s="72" t="n">
        <f aca="false">SUM(J20:AG20)/12</f>
        <v>652000</v>
      </c>
      <c r="AI20" s="32" t="n">
        <f aca="false">SUM(AI6:AI19)</f>
        <v>586500</v>
      </c>
      <c r="AJ20" s="25"/>
      <c r="AK20" s="25" t="n">
        <f aca="false">SUM(AK6:AK19)</f>
        <v>586500</v>
      </c>
      <c r="AL20" s="25"/>
      <c r="AM20" s="25" t="n">
        <f aca="false">SUM(AM6:AM19)</f>
        <v>586500</v>
      </c>
      <c r="AN20" s="25"/>
      <c r="AO20" s="25" t="n">
        <f aca="false">SUM(AO6:AO19)</f>
        <v>576500</v>
      </c>
      <c r="AP20" s="25"/>
      <c r="AQ20" s="25" t="n">
        <f aca="false">SUM(AQ6:AQ19)</f>
        <v>576500</v>
      </c>
      <c r="AR20" s="25"/>
      <c r="AS20" s="25" t="n">
        <f aca="false">SUM(AS6:AS19)</f>
        <v>576500</v>
      </c>
      <c r="AT20" s="25"/>
      <c r="AU20" s="25" t="n">
        <f aca="false">SUM(AU6:AU19)</f>
        <v>576500</v>
      </c>
      <c r="AV20" s="25"/>
      <c r="AW20" s="25" t="n">
        <f aca="false">SUM(AW6:AW19)</f>
        <v>576500</v>
      </c>
      <c r="AX20" s="25"/>
      <c r="AY20" s="25" t="n">
        <f aca="false">SUM(AY6:AY19)</f>
        <v>576500</v>
      </c>
      <c r="AZ20" s="25"/>
      <c r="BA20" s="25" t="n">
        <f aca="false">SUM(BA6:BA19)</f>
        <v>576500</v>
      </c>
      <c r="BB20" s="25"/>
      <c r="BC20" s="25" t="n">
        <f aca="false">SUM(BC6:BC19)</f>
        <v>432500</v>
      </c>
      <c r="BD20" s="25"/>
      <c r="BE20" s="25" t="n">
        <f aca="false">SUM(BE6:BE19)</f>
        <v>432500</v>
      </c>
      <c r="BF20" s="25"/>
      <c r="BG20" s="72" t="n">
        <f aca="false">SUM(AI20:BF20)/12</f>
        <v>555000</v>
      </c>
      <c r="BH20" s="32" t="n">
        <f aca="false">SUM(BH6:BH19)</f>
        <v>377500</v>
      </c>
      <c r="BI20" s="25"/>
      <c r="BJ20" s="25" t="n">
        <f aca="false">SUM(BJ6:BJ19)</f>
        <v>252500</v>
      </c>
      <c r="BK20" s="25"/>
      <c r="BL20" s="25" t="n">
        <f aca="false">SUM(BL6:BL19)</f>
        <v>252500</v>
      </c>
      <c r="BM20" s="25"/>
      <c r="BN20" s="25" t="n">
        <f aca="false">SUM(BN6:BN19)</f>
        <v>252500</v>
      </c>
      <c r="BO20" s="25"/>
      <c r="BP20" s="25" t="n">
        <f aca="false">SUM(BP6:BP19)</f>
        <v>252500</v>
      </c>
      <c r="BQ20" s="25"/>
      <c r="BR20" s="25" t="n">
        <f aca="false">SUM(BR6:BR19)</f>
        <v>252500</v>
      </c>
      <c r="BS20" s="25"/>
      <c r="BT20" s="25" t="n">
        <f aca="false">SUM(BT6:BT19)</f>
        <v>252500</v>
      </c>
      <c r="BU20" s="25"/>
      <c r="BV20" s="25" t="n">
        <f aca="false">SUM(BV6:BV19)</f>
        <v>252500</v>
      </c>
      <c r="BW20" s="25"/>
      <c r="BX20" s="25" t="n">
        <f aca="false">SUM(BX6:BX19)</f>
        <v>252500</v>
      </c>
      <c r="BY20" s="25"/>
      <c r="BZ20" s="25" t="n">
        <f aca="false">SUM(BZ6:BZ19)</f>
        <v>252500</v>
      </c>
      <c r="CA20" s="25"/>
      <c r="CB20" s="25" t="n">
        <f aca="false">SUM(CB6:CB19)</f>
        <v>252500</v>
      </c>
      <c r="CC20" s="25"/>
      <c r="CD20" s="25" t="n">
        <f aca="false">SUM(CD6:CD19)</f>
        <v>252500</v>
      </c>
      <c r="CE20" s="25"/>
      <c r="CF20" s="72" t="n">
        <f aca="false">SUM(BH20:CE20)/12</f>
        <v>262916.666666667</v>
      </c>
      <c r="CG20" s="32" t="n">
        <f aca="false">SUM(CG6:CG19)</f>
        <v>252500</v>
      </c>
      <c r="CH20" s="25"/>
      <c r="CI20" s="25" t="n">
        <f aca="false">SUM(CI6:CI19)</f>
        <v>252500</v>
      </c>
      <c r="CJ20" s="25"/>
      <c r="CK20" s="25" t="n">
        <f aca="false">SUM(CK6:CK19)</f>
        <v>252500</v>
      </c>
      <c r="CL20" s="25"/>
      <c r="CM20" s="25" t="n">
        <f aca="false">SUM(CM6:CM19)</f>
        <v>252500</v>
      </c>
      <c r="CN20" s="25"/>
      <c r="CO20" s="25" t="n">
        <f aca="false">SUM(CO6:CO19)</f>
        <v>252500</v>
      </c>
      <c r="CP20" s="25"/>
      <c r="CQ20" s="25" t="n">
        <f aca="false">SUM(CQ6:CQ19)</f>
        <v>252500</v>
      </c>
      <c r="CR20" s="25"/>
      <c r="CS20" s="25" t="n">
        <f aca="false">SUM(CS6:CS19)</f>
        <v>252500</v>
      </c>
      <c r="CT20" s="25"/>
      <c r="CU20" s="25" t="n">
        <f aca="false">SUM(CU6:CU19)</f>
        <v>252500</v>
      </c>
      <c r="CV20" s="25"/>
      <c r="CW20" s="25" t="n">
        <f aca="false">SUM(CW6:CW19)</f>
        <v>252500</v>
      </c>
      <c r="CX20" s="25"/>
      <c r="CY20" s="25" t="n">
        <f aca="false">SUM(CY6:CY19)</f>
        <v>252500</v>
      </c>
      <c r="CZ20" s="25"/>
      <c r="DA20" s="25" t="n">
        <f aca="false">SUM(DA6:DA19)</f>
        <v>252500</v>
      </c>
      <c r="DB20" s="25"/>
      <c r="DC20" s="25" t="n">
        <f aca="false">SUM(DC6:DC19)</f>
        <v>252500</v>
      </c>
      <c r="DD20" s="25"/>
      <c r="DE20" s="72" t="n">
        <f aca="false">SUM(CG20:DD20)/12</f>
        <v>252500</v>
      </c>
      <c r="DF20" s="32" t="n">
        <f aca="false">SUM(DF6:DF19)</f>
        <v>102500</v>
      </c>
      <c r="DG20" s="31"/>
      <c r="DH20" s="25" t="n">
        <f aca="false">SUM(DH6:DH19)</f>
        <v>60000</v>
      </c>
      <c r="DI20" s="25" t="n">
        <f aca="false">SUM(DI6:DI19)</f>
        <v>60000</v>
      </c>
      <c r="DJ20" s="25" t="n">
        <f aca="false">SUM(DJ6:DJ19)</f>
        <v>60000</v>
      </c>
      <c r="DK20" s="25" t="n">
        <f aca="false">SUM(DK6:DK19)</f>
        <v>60000</v>
      </c>
      <c r="DL20" s="25" t="n">
        <f aca="false">SUM(DL6:DL19)</f>
        <v>60000</v>
      </c>
      <c r="DM20" s="25" t="n">
        <f aca="false">SUM(DM6:DM19)</f>
        <v>60000</v>
      </c>
      <c r="DN20" s="25" t="n">
        <f aca="false">SUM(DN6:DN19)</f>
        <v>60000</v>
      </c>
      <c r="DO20" s="25" t="n">
        <f aca="false">SUM(DO6:DO19)</f>
        <v>60000</v>
      </c>
      <c r="DP20" s="25" t="n">
        <f aca="false">SUM(DP6:DP19)</f>
        <v>60000</v>
      </c>
      <c r="DQ20" s="25" t="n">
        <f aca="false">SUM(DQ6:DQ19)</f>
        <v>60000</v>
      </c>
      <c r="DR20" s="25" t="n">
        <f aca="false">SUM(DR6:DR19)</f>
        <v>60000</v>
      </c>
      <c r="DS20" s="72" t="n">
        <f aca="false">SUM(DF20:DR20)/12</f>
        <v>63541.6666666667</v>
      </c>
      <c r="DT20" s="32" t="n">
        <f aca="false">SUM(DT6:DT19)</f>
        <v>60000</v>
      </c>
      <c r="DU20" s="25" t="n">
        <f aca="false">SUM(DU6:DU19)</f>
        <v>60000</v>
      </c>
      <c r="DV20" s="25" t="n">
        <f aca="false">SUM(DV6:DV19)</f>
        <v>60000</v>
      </c>
      <c r="DW20" s="25" t="n">
        <f aca="false">SUM(DW6:DW19)</f>
        <v>60000</v>
      </c>
      <c r="DX20" s="25" t="n">
        <f aca="false">SUM(DX6:DX19)</f>
        <v>60000</v>
      </c>
      <c r="DY20" s="25" t="n">
        <f aca="false">SUM(DY6:DY19)</f>
        <v>60000</v>
      </c>
      <c r="DZ20" s="25" t="n">
        <f aca="false">SUM(DZ6:DZ19)</f>
        <v>60000</v>
      </c>
      <c r="EA20" s="25" t="n">
        <f aca="false">SUM(EA6:EA19)</f>
        <v>60000</v>
      </c>
      <c r="EB20" s="25" t="n">
        <f aca="false">SUM(EB6:EB19)</f>
        <v>60000</v>
      </c>
      <c r="EC20" s="25" t="n">
        <f aca="false">SUM(EC6:EC19)</f>
        <v>60000</v>
      </c>
      <c r="ED20" s="25" t="n">
        <f aca="false">SUM(ED6:ED19)</f>
        <v>60000</v>
      </c>
      <c r="EE20" s="31" t="n">
        <f aca="false">SUM(EE6:EE19)</f>
        <v>0</v>
      </c>
      <c r="EF20" s="108" t="n">
        <f aca="false">SUM(DT20:EE20)/12</f>
        <v>55000</v>
      </c>
      <c r="EG20" s="109" t="n">
        <v>0</v>
      </c>
      <c r="EH20" s="109" t="n">
        <v>0</v>
      </c>
      <c r="EI20" s="109" t="n">
        <v>0</v>
      </c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10"/>
      <c r="FR20" s="10"/>
      <c r="FS20" s="10"/>
      <c r="FT20" s="10"/>
      <c r="FU20" s="10"/>
      <c r="FV20" s="10"/>
      <c r="FW20" s="10"/>
      <c r="FX20" s="10"/>
      <c r="FY20" s="10"/>
      <c r="FZ20" s="10"/>
    </row>
    <row r="21" customFormat="false" ht="12.75" hidden="false" customHeight="false" outlineLevel="0" collapsed="false">
      <c r="A21" s="71" t="s">
        <v>49</v>
      </c>
      <c r="B21" s="10"/>
      <c r="C21" s="31"/>
      <c r="D21" s="81"/>
      <c r="E21" s="98"/>
      <c r="F21" s="10"/>
      <c r="G21" s="99"/>
      <c r="H21" s="31"/>
      <c r="I21" s="31"/>
      <c r="J21" s="25" t="n">
        <f aca="false">681000-J20</f>
        <v>29000</v>
      </c>
      <c r="K21" s="25"/>
      <c r="L21" s="25" t="n">
        <f aca="false">681000-L20</f>
        <v>29000</v>
      </c>
      <c r="M21" s="25"/>
      <c r="N21" s="25" t="n">
        <f aca="false">681000-N20</f>
        <v>29000</v>
      </c>
      <c r="O21" s="25"/>
      <c r="P21" s="25" t="n">
        <f aca="false">681000-P20</f>
        <v>29000</v>
      </c>
      <c r="Q21" s="25"/>
      <c r="R21" s="25" t="n">
        <f aca="false">681000-R20</f>
        <v>29000</v>
      </c>
      <c r="S21" s="25"/>
      <c r="T21" s="25" t="n">
        <f aca="false">681000-T20</f>
        <v>29000</v>
      </c>
      <c r="U21" s="25"/>
      <c r="V21" s="25" t="n">
        <f aca="false">681000-V20</f>
        <v>29000</v>
      </c>
      <c r="W21" s="25"/>
      <c r="X21" s="25" t="n">
        <f aca="false">681000-X20</f>
        <v>29000</v>
      </c>
      <c r="Y21" s="25"/>
      <c r="Z21" s="25" t="n">
        <f aca="false">681000-Z20</f>
        <v>29000</v>
      </c>
      <c r="AA21" s="25"/>
      <c r="AB21" s="25" t="n">
        <f aca="false">681000-AB20</f>
        <v>29000</v>
      </c>
      <c r="AC21" s="25"/>
      <c r="AD21" s="25" t="n">
        <f aca="false">681000-AD20</f>
        <v>29000</v>
      </c>
      <c r="AE21" s="25"/>
      <c r="AF21" s="25" t="n">
        <f aca="false">681000-AF20</f>
        <v>29000</v>
      </c>
      <c r="AG21" s="25"/>
      <c r="AH21" s="72" t="n">
        <f aca="false">SUM(J21:AG21)/12</f>
        <v>29000</v>
      </c>
      <c r="AI21" s="32" t="n">
        <f aca="false">681000-AI20</f>
        <v>94500</v>
      </c>
      <c r="AJ21" s="25"/>
      <c r="AK21" s="25" t="n">
        <f aca="false">681000-AK20</f>
        <v>94500</v>
      </c>
      <c r="AL21" s="25"/>
      <c r="AM21" s="25" t="n">
        <f aca="false">681000-AM20</f>
        <v>94500</v>
      </c>
      <c r="AN21" s="25"/>
      <c r="AO21" s="25" t="n">
        <f aca="false">681000-AO20</f>
        <v>104500</v>
      </c>
      <c r="AP21" s="25"/>
      <c r="AQ21" s="25" t="n">
        <f aca="false">681000-AQ20</f>
        <v>104500</v>
      </c>
      <c r="AR21" s="25"/>
      <c r="AS21" s="25" t="n">
        <f aca="false">681000-AS20</f>
        <v>104500</v>
      </c>
      <c r="AT21" s="25"/>
      <c r="AU21" s="25" t="n">
        <f aca="false">681000-AU20</f>
        <v>104500</v>
      </c>
      <c r="AV21" s="25"/>
      <c r="AW21" s="25" t="n">
        <f aca="false">681000-AW20</f>
        <v>104500</v>
      </c>
      <c r="AX21" s="25"/>
      <c r="AY21" s="25" t="n">
        <f aca="false">681000-AY20</f>
        <v>104500</v>
      </c>
      <c r="AZ21" s="25"/>
      <c r="BA21" s="25" t="n">
        <f aca="false">681000-BA20</f>
        <v>104500</v>
      </c>
      <c r="BB21" s="25"/>
      <c r="BC21" s="25" t="n">
        <f aca="false">681000-BC20</f>
        <v>248500</v>
      </c>
      <c r="BD21" s="25"/>
      <c r="BE21" s="25" t="n">
        <f aca="false">681000-BE20</f>
        <v>248500</v>
      </c>
      <c r="BF21" s="25"/>
      <c r="BG21" s="72" t="n">
        <f aca="false">SUM(AI21:BF21)/12</f>
        <v>126000</v>
      </c>
      <c r="BH21" s="32" t="n">
        <f aca="false">681000-BH20</f>
        <v>303500</v>
      </c>
      <c r="BI21" s="25"/>
      <c r="BJ21" s="25" t="n">
        <f aca="false">681000-BJ20</f>
        <v>428500</v>
      </c>
      <c r="BK21" s="25"/>
      <c r="BL21" s="25" t="n">
        <f aca="false">681000-BL20</f>
        <v>428500</v>
      </c>
      <c r="BM21" s="25"/>
      <c r="BN21" s="25" t="n">
        <f aca="false">681000-BN20</f>
        <v>428500</v>
      </c>
      <c r="BO21" s="25"/>
      <c r="BP21" s="25" t="n">
        <f aca="false">681000-BP20</f>
        <v>428500</v>
      </c>
      <c r="BQ21" s="25"/>
      <c r="BR21" s="25" t="n">
        <f aca="false">681000-BR20</f>
        <v>428500</v>
      </c>
      <c r="BS21" s="25"/>
      <c r="BT21" s="25" t="n">
        <f aca="false">681000-BT20</f>
        <v>428500</v>
      </c>
      <c r="BU21" s="25"/>
      <c r="BV21" s="25" t="n">
        <f aca="false">681000-BV20</f>
        <v>428500</v>
      </c>
      <c r="BW21" s="25"/>
      <c r="BX21" s="25" t="n">
        <f aca="false">681000-BX20</f>
        <v>428500</v>
      </c>
      <c r="BY21" s="25"/>
      <c r="BZ21" s="25" t="n">
        <f aca="false">681000-BZ20</f>
        <v>428500</v>
      </c>
      <c r="CA21" s="25"/>
      <c r="CB21" s="25" t="n">
        <f aca="false">681000-CB20</f>
        <v>428500</v>
      </c>
      <c r="CC21" s="25"/>
      <c r="CD21" s="25" t="n">
        <f aca="false">681000-CD20</f>
        <v>428500</v>
      </c>
      <c r="CE21" s="25"/>
      <c r="CF21" s="72" t="n">
        <f aca="false">SUM(BH21:CE21)/12</f>
        <v>418083.333333333</v>
      </c>
      <c r="CG21" s="32" t="n">
        <f aca="false">681000-CG20</f>
        <v>428500</v>
      </c>
      <c r="CH21" s="25"/>
      <c r="CI21" s="25" t="n">
        <f aca="false">681000-CI20</f>
        <v>428500</v>
      </c>
      <c r="CJ21" s="25"/>
      <c r="CK21" s="25" t="n">
        <f aca="false">681000-CK20</f>
        <v>428500</v>
      </c>
      <c r="CL21" s="25"/>
      <c r="CM21" s="25" t="n">
        <f aca="false">681000-CM20</f>
        <v>428500</v>
      </c>
      <c r="CN21" s="25"/>
      <c r="CO21" s="25" t="n">
        <f aca="false">681000-CO20</f>
        <v>428500</v>
      </c>
      <c r="CP21" s="25"/>
      <c r="CQ21" s="25" t="n">
        <f aca="false">681000-CQ20</f>
        <v>428500</v>
      </c>
      <c r="CR21" s="25"/>
      <c r="CS21" s="25" t="n">
        <f aca="false">681000-CS20</f>
        <v>428500</v>
      </c>
      <c r="CT21" s="25"/>
      <c r="CU21" s="25" t="n">
        <f aca="false">681000-CU20</f>
        <v>428500</v>
      </c>
      <c r="CV21" s="25"/>
      <c r="CW21" s="25" t="n">
        <f aca="false">681000-CW20</f>
        <v>428500</v>
      </c>
      <c r="CX21" s="25"/>
      <c r="CY21" s="25" t="n">
        <f aca="false">681000-CY20</f>
        <v>428500</v>
      </c>
      <c r="CZ21" s="25"/>
      <c r="DA21" s="25" t="n">
        <f aca="false">681000-DA20</f>
        <v>428500</v>
      </c>
      <c r="DB21" s="25"/>
      <c r="DC21" s="25" t="n">
        <f aca="false">681000-DC20</f>
        <v>428500</v>
      </c>
      <c r="DD21" s="25"/>
      <c r="DE21" s="72" t="n">
        <f aca="false">SUM(CG21:DD21)/12</f>
        <v>428500</v>
      </c>
      <c r="DF21" s="32" t="n">
        <f aca="false">681000-DF20</f>
        <v>578500</v>
      </c>
      <c r="DG21" s="31"/>
      <c r="DH21" s="25" t="n">
        <f aca="false">681000-DH20</f>
        <v>621000</v>
      </c>
      <c r="DI21" s="25" t="n">
        <f aca="false">681000-DI20</f>
        <v>621000</v>
      </c>
      <c r="DJ21" s="25" t="n">
        <f aca="false">681000-DJ20</f>
        <v>621000</v>
      </c>
      <c r="DK21" s="25" t="n">
        <f aca="false">681000-DK20</f>
        <v>621000</v>
      </c>
      <c r="DL21" s="25" t="n">
        <f aca="false">681000-DL20</f>
        <v>621000</v>
      </c>
      <c r="DM21" s="25" t="n">
        <f aca="false">681000-DM20</f>
        <v>621000</v>
      </c>
      <c r="DN21" s="25" t="n">
        <f aca="false">681000-DN20</f>
        <v>621000</v>
      </c>
      <c r="DO21" s="25" t="n">
        <f aca="false">681000-DO20</f>
        <v>621000</v>
      </c>
      <c r="DP21" s="25" t="n">
        <f aca="false">681000-DP20</f>
        <v>621000</v>
      </c>
      <c r="DQ21" s="25" t="n">
        <f aca="false">681000-DQ20</f>
        <v>621000</v>
      </c>
      <c r="DR21" s="25" t="n">
        <f aca="false">681000-DR20</f>
        <v>621000</v>
      </c>
      <c r="DS21" s="72" t="n">
        <f aca="false">SUM(DF21:DR21)/12</f>
        <v>617458.333333333</v>
      </c>
      <c r="DT21" s="32" t="n">
        <f aca="false">681000-DT20</f>
        <v>621000</v>
      </c>
      <c r="DU21" s="25" t="n">
        <f aca="false">681000-DU20</f>
        <v>621000</v>
      </c>
      <c r="DV21" s="25" t="n">
        <f aca="false">681000-DV20</f>
        <v>621000</v>
      </c>
      <c r="DW21" s="25" t="n">
        <f aca="false">681000-DW20</f>
        <v>621000</v>
      </c>
      <c r="DX21" s="25" t="n">
        <f aca="false">681000-DX20</f>
        <v>621000</v>
      </c>
      <c r="DY21" s="25" t="n">
        <f aca="false">681000-DY20</f>
        <v>621000</v>
      </c>
      <c r="DZ21" s="25" t="n">
        <f aca="false">681000-DZ20</f>
        <v>621000</v>
      </c>
      <c r="EA21" s="25" t="n">
        <f aca="false">681000-EA20</f>
        <v>621000</v>
      </c>
      <c r="EB21" s="25" t="n">
        <f aca="false">681000-EB20</f>
        <v>621000</v>
      </c>
      <c r="EC21" s="25" t="n">
        <f aca="false">681000-EC20</f>
        <v>621000</v>
      </c>
      <c r="ED21" s="25" t="n">
        <f aca="false">681000-ED20</f>
        <v>621000</v>
      </c>
      <c r="EE21" s="31" t="n">
        <f aca="false">681000-EE20</f>
        <v>681000</v>
      </c>
      <c r="EF21" s="108" t="n">
        <f aca="false">SUM(DT21:EE21)/12</f>
        <v>626000</v>
      </c>
      <c r="EG21" s="109" t="n">
        <v>681000</v>
      </c>
      <c r="EH21" s="109" t="n">
        <v>681000</v>
      </c>
      <c r="EI21" s="109" t="n">
        <v>681000</v>
      </c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10"/>
      <c r="FR21" s="10"/>
      <c r="FS21" s="10"/>
      <c r="FT21" s="10"/>
      <c r="FU21" s="10"/>
      <c r="FV21" s="10"/>
      <c r="FW21" s="10"/>
      <c r="FX21" s="10"/>
      <c r="FY21" s="10"/>
      <c r="FZ21" s="10"/>
    </row>
    <row r="22" customFormat="false" ht="12.75" hidden="false" customHeight="false" outlineLevel="0" collapsed="false">
      <c r="B22" s="10"/>
      <c r="C22" s="31"/>
      <c r="D22" s="81"/>
      <c r="E22" s="98"/>
      <c r="F22" s="10"/>
      <c r="G22" s="12"/>
      <c r="H22" s="31"/>
      <c r="I22" s="31"/>
      <c r="AH22" s="72"/>
      <c r="AI22" s="9"/>
      <c r="BG22" s="72"/>
      <c r="BH22" s="9"/>
      <c r="CF22" s="72"/>
      <c r="CG22" s="9"/>
      <c r="DE22" s="72"/>
      <c r="DF22" s="9"/>
      <c r="DG22" s="10"/>
      <c r="DS22" s="72"/>
      <c r="DT22" s="9"/>
      <c r="EE22" s="10"/>
      <c r="EF22" s="108"/>
      <c r="EG22" s="110"/>
      <c r="EH22" s="110"/>
      <c r="EI22" s="1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</row>
    <row r="23" customFormat="false" ht="12.75" hidden="false" customHeight="false" outlineLevel="0" collapsed="false">
      <c r="A23" s="71" t="s">
        <v>50</v>
      </c>
      <c r="B23" s="10"/>
      <c r="C23" s="31"/>
      <c r="D23" s="81"/>
      <c r="E23" s="98"/>
      <c r="F23" s="10"/>
      <c r="G23" s="99"/>
      <c r="H23" s="31"/>
      <c r="I23" s="31"/>
      <c r="K23" s="77" t="n">
        <f aca="false">SUM(K6:K19)</f>
        <v>898137.6</v>
      </c>
      <c r="L23" s="77"/>
      <c r="M23" s="77" t="n">
        <f aca="false">SUM(M6:M19)</f>
        <v>898137.6</v>
      </c>
      <c r="N23" s="77"/>
      <c r="O23" s="77" t="n">
        <f aca="false">SUM(O6:O19)</f>
        <v>898137.6</v>
      </c>
      <c r="P23" s="77"/>
      <c r="Q23" s="77" t="n">
        <f aca="false">SUM(Q6:Q19)</f>
        <v>898137.6</v>
      </c>
      <c r="R23" s="77"/>
      <c r="S23" s="77" t="n">
        <f aca="false">SUM(S6:S19)</f>
        <v>898137.6</v>
      </c>
      <c r="T23" s="77"/>
      <c r="U23" s="77" t="n">
        <f aca="false">SUM(U6:U19)</f>
        <v>898137.6</v>
      </c>
      <c r="V23" s="77"/>
      <c r="W23" s="77" t="n">
        <f aca="false">SUM(W6:W19)</f>
        <v>898137.6</v>
      </c>
      <c r="X23" s="77"/>
      <c r="Y23" s="77" t="n">
        <f aca="false">SUM(Y6:Y19)</f>
        <v>898137.6</v>
      </c>
      <c r="Z23" s="77"/>
      <c r="AA23" s="77" t="n">
        <f aca="false">SUM(AA6:AA19)</f>
        <v>898137.6</v>
      </c>
      <c r="AB23" s="77"/>
      <c r="AC23" s="77" t="n">
        <f aca="false">SUM(AC6:AC19)</f>
        <v>898137.6</v>
      </c>
      <c r="AD23" s="77"/>
      <c r="AE23" s="77" t="n">
        <f aca="false">SUM(AE6:AE19)</f>
        <v>898137.6</v>
      </c>
      <c r="AF23" s="77"/>
      <c r="AG23" s="77" t="n">
        <f aca="false">SUM(AG6:AG19)</f>
        <v>898137.6</v>
      </c>
      <c r="AH23" s="78" t="n">
        <f aca="false">SUM(J23:AG23)</f>
        <v>10777651.2</v>
      </c>
      <c r="AI23" s="77"/>
      <c r="AJ23" s="77" t="n">
        <f aca="false">SUM(AJ6:AJ19)</f>
        <v>665030.4</v>
      </c>
      <c r="AK23" s="77"/>
      <c r="AL23" s="77" t="n">
        <f aca="false">SUM(AL6:AL19)</f>
        <v>665030.4</v>
      </c>
      <c r="AM23" s="77"/>
      <c r="AN23" s="77" t="n">
        <f aca="false">SUM(AN6:AN19)</f>
        <v>665030.4</v>
      </c>
      <c r="AO23" s="77"/>
      <c r="AP23" s="77" t="n">
        <f aca="false">SUM(AP6:AP19)</f>
        <v>655910.4</v>
      </c>
      <c r="AQ23" s="77"/>
      <c r="AR23" s="77" t="n">
        <f aca="false">SUM(AR6:AR19)</f>
        <v>655910.4</v>
      </c>
      <c r="AS23" s="77"/>
      <c r="AT23" s="77" t="n">
        <f aca="false">SUM(AT6:AT19)</f>
        <v>655910.4</v>
      </c>
      <c r="AU23" s="77"/>
      <c r="AV23" s="77" t="n">
        <f aca="false">SUM(AV6:AV19)</f>
        <v>655910.4</v>
      </c>
      <c r="AW23" s="77"/>
      <c r="AX23" s="77" t="n">
        <f aca="false">SUM(AX6:AX19)</f>
        <v>655910.4</v>
      </c>
      <c r="AY23" s="77"/>
      <c r="AZ23" s="77" t="n">
        <f aca="false">SUM(AZ6:AZ19)</f>
        <v>655910.4</v>
      </c>
      <c r="BA23" s="77"/>
      <c r="BB23" s="77" t="n">
        <f aca="false">SUM(BB6:BB19)</f>
        <v>655910.4</v>
      </c>
      <c r="BC23" s="77"/>
      <c r="BD23" s="77" t="n">
        <f aca="false">SUM(BD6:BD19)</f>
        <v>488710.4</v>
      </c>
      <c r="BE23" s="77"/>
      <c r="BF23" s="77" t="n">
        <f aca="false">SUM(BF6:BF19)</f>
        <v>488710.4</v>
      </c>
      <c r="BG23" s="78" t="n">
        <f aca="false">SUM(AI23:BF23)</f>
        <v>7563884.8</v>
      </c>
      <c r="BH23" s="77"/>
      <c r="BI23" s="77" t="n">
        <f aca="false">SUM(BI6:BI19)</f>
        <v>424080</v>
      </c>
      <c r="BJ23" s="77"/>
      <c r="BK23" s="77" t="n">
        <f aca="false">SUM(BK6:BK19)</f>
        <v>196080</v>
      </c>
      <c r="BL23" s="77"/>
      <c r="BM23" s="77" t="n">
        <f aca="false">SUM(BM6:BM19)</f>
        <v>196080</v>
      </c>
      <c r="BN23" s="77"/>
      <c r="BO23" s="77" t="n">
        <f aca="false">SUM(BO6:BO19)</f>
        <v>196080</v>
      </c>
      <c r="BP23" s="77"/>
      <c r="BQ23" s="77" t="n">
        <f aca="false">SUM(BQ6:BQ19)</f>
        <v>196080</v>
      </c>
      <c r="BR23" s="77"/>
      <c r="BS23" s="77" t="n">
        <f aca="false">SUM(BS6:BS19)</f>
        <v>196080</v>
      </c>
      <c r="BT23" s="77"/>
      <c r="BU23" s="77" t="n">
        <f aca="false">SUM(BU6:BU19)</f>
        <v>196080</v>
      </c>
      <c r="BV23" s="77"/>
      <c r="BW23" s="77" t="n">
        <f aca="false">SUM(BW6:BW19)</f>
        <v>196080</v>
      </c>
      <c r="BX23" s="77"/>
      <c r="BY23" s="77" t="n">
        <f aca="false">SUM(BY6:BY19)</f>
        <v>196080</v>
      </c>
      <c r="BZ23" s="77"/>
      <c r="CA23" s="77" t="n">
        <f aca="false">SUM(CA6:CA19)</f>
        <v>196080</v>
      </c>
      <c r="CB23" s="77"/>
      <c r="CC23" s="77" t="n">
        <f aca="false">SUM(CC6:CC19)</f>
        <v>196080</v>
      </c>
      <c r="CD23" s="77"/>
      <c r="CE23" s="77" t="n">
        <f aca="false">SUM(CE6:CE19)</f>
        <v>196080</v>
      </c>
      <c r="CF23" s="78" t="n">
        <f aca="false">SUM(BH23:CE23)</f>
        <v>2580960</v>
      </c>
      <c r="CG23" s="77"/>
      <c r="CH23" s="77" t="n">
        <f aca="false">SUM(CH6:CH19)</f>
        <v>196080</v>
      </c>
      <c r="CI23" s="77"/>
      <c r="CJ23" s="77" t="n">
        <f aca="false">SUM(CJ6:CJ19)</f>
        <v>196080</v>
      </c>
      <c r="CK23" s="77"/>
      <c r="CL23" s="77" t="n">
        <f aca="false">SUM(CL6:CL19)</f>
        <v>196080</v>
      </c>
      <c r="CM23" s="77"/>
      <c r="CN23" s="77" t="n">
        <f aca="false">SUM(CN6:CN19)</f>
        <v>196080</v>
      </c>
      <c r="CO23" s="77"/>
      <c r="CP23" s="77" t="n">
        <f aca="false">SUM(CP6:CP19)</f>
        <v>196080</v>
      </c>
      <c r="CQ23" s="77"/>
      <c r="CR23" s="77" t="n">
        <f aca="false">SUM(CR6:CR19)</f>
        <v>196080</v>
      </c>
      <c r="CS23" s="77"/>
      <c r="CT23" s="77" t="n">
        <f aca="false">SUM(CT6:CT19)</f>
        <v>196080</v>
      </c>
      <c r="CU23" s="77"/>
      <c r="CV23" s="77" t="n">
        <f aca="false">SUM(CV6:CV19)</f>
        <v>196080</v>
      </c>
      <c r="CW23" s="77"/>
      <c r="CX23" s="77" t="n">
        <f aca="false">SUM(CX6:CX19)</f>
        <v>196080</v>
      </c>
      <c r="CY23" s="77"/>
      <c r="CZ23" s="77" t="n">
        <f aca="false">SUM(CZ6:CZ19)</f>
        <v>196080</v>
      </c>
      <c r="DA23" s="77"/>
      <c r="DB23" s="77" t="n">
        <f aca="false">SUM(DB6:DB19)</f>
        <v>196080</v>
      </c>
      <c r="DC23" s="77"/>
      <c r="DD23" s="77" t="n">
        <f aca="false">SUM(DD6:DD19)</f>
        <v>196080</v>
      </c>
      <c r="DE23" s="78" t="n">
        <f aca="false">SUM(CG23:DD23)</f>
        <v>2352960</v>
      </c>
      <c r="DF23" s="77"/>
      <c r="DG23" s="77" t="n">
        <f aca="false">SUM(DG6:DG19)</f>
        <v>59280</v>
      </c>
      <c r="DH23" s="77"/>
      <c r="DI23" s="77"/>
      <c r="DJ23" s="77"/>
      <c r="DK23" s="77"/>
      <c r="DL23" s="77"/>
      <c r="DM23" s="77"/>
      <c r="DN23" s="77"/>
      <c r="DO23" s="77"/>
      <c r="DP23" s="77"/>
      <c r="DQ23" s="77"/>
      <c r="DR23" s="77"/>
      <c r="DS23" s="78" t="n">
        <f aca="false">SUM(DF23:DR23)</f>
        <v>59280</v>
      </c>
      <c r="DT23" s="77"/>
      <c r="DU23" s="77"/>
      <c r="DV23" s="77"/>
      <c r="DW23" s="77"/>
      <c r="DX23" s="77"/>
      <c r="DY23" s="77"/>
      <c r="DZ23" s="77"/>
      <c r="EA23" s="77"/>
      <c r="EB23" s="77"/>
      <c r="EC23" s="77"/>
      <c r="ED23" s="77"/>
      <c r="EE23" s="77"/>
      <c r="EF23" s="111" t="n">
        <f aca="false">SUM(DT23:EE23)</f>
        <v>0</v>
      </c>
      <c r="EG23" s="112" t="n">
        <v>0</v>
      </c>
      <c r="EH23" s="112" t="n">
        <v>0</v>
      </c>
      <c r="EI23" s="112" t="n">
        <v>0</v>
      </c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</row>
    <row r="24" customFormat="false" ht="12.75" hidden="false" customHeight="false" outlineLevel="0" collapsed="false">
      <c r="A24" s="10"/>
      <c r="B24" s="10"/>
      <c r="C24" s="31"/>
      <c r="D24" s="81"/>
      <c r="E24" s="98"/>
      <c r="F24" s="10"/>
      <c r="G24" s="99"/>
      <c r="H24" s="31"/>
      <c r="I24" s="31"/>
      <c r="BH24" s="9"/>
      <c r="CG24" s="9"/>
      <c r="DT24" s="9"/>
      <c r="EE24" s="10"/>
      <c r="EF24" s="10"/>
      <c r="EG24" s="9"/>
      <c r="EH24" s="9"/>
      <c r="EI24" s="9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</row>
    <row r="25" customFormat="false" ht="12.75" hidden="false" customHeight="false" outlineLevel="0" collapsed="false">
      <c r="A25" s="10"/>
      <c r="B25" s="10"/>
      <c r="C25" s="31"/>
      <c r="D25" s="81"/>
      <c r="E25" s="98"/>
      <c r="F25" s="10"/>
      <c r="G25" s="99"/>
      <c r="H25" s="31"/>
      <c r="I25" s="31"/>
      <c r="BH25" s="9"/>
      <c r="DT25" s="9"/>
      <c r="EE25" s="10"/>
      <c r="EF25" s="10"/>
      <c r="EG25" s="9"/>
      <c r="EH25" s="9"/>
      <c r="EI25" s="9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</row>
    <row r="26" customFormat="false" ht="12.75" hidden="false" customHeight="false" outlineLevel="0" collapsed="false">
      <c r="A26" s="10"/>
      <c r="B26" s="10"/>
      <c r="C26" s="31"/>
      <c r="D26" s="81"/>
      <c r="E26" s="98"/>
      <c r="F26" s="10"/>
      <c r="G26" s="99"/>
      <c r="H26" s="31"/>
      <c r="I26" s="31"/>
      <c r="EE26" s="10"/>
      <c r="EF26" s="10"/>
      <c r="EG26" s="9"/>
      <c r="EH26" s="9"/>
      <c r="EI26" s="9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</row>
    <row r="27" customFormat="false" ht="12.75" hidden="false" customHeight="false" outlineLevel="0" collapsed="false">
      <c r="A27" s="94" t="s">
        <v>55</v>
      </c>
      <c r="B27" s="10"/>
      <c r="C27" s="31"/>
      <c r="D27" s="81"/>
      <c r="E27" s="98"/>
      <c r="F27" s="10"/>
      <c r="G27" s="99"/>
      <c r="H27" s="31"/>
      <c r="I27" s="31"/>
      <c r="EE27" s="10"/>
      <c r="EF27" s="10"/>
      <c r="EG27" s="9"/>
      <c r="EH27" s="9"/>
      <c r="EI27" s="9"/>
    </row>
    <row r="28" customFormat="false" ht="12.75" hidden="false" customHeight="false" outlineLevel="0" collapsed="false">
      <c r="A28" s="10"/>
      <c r="B28" s="10"/>
      <c r="C28" s="31"/>
      <c r="D28" s="82"/>
      <c r="E28" s="98"/>
      <c r="F28" s="10"/>
      <c r="G28" s="12"/>
      <c r="H28" s="31"/>
      <c r="I28" s="31"/>
      <c r="EG28" s="9"/>
      <c r="EH28" s="9"/>
      <c r="EI28" s="9"/>
    </row>
    <row r="29" customFormat="false" ht="12.75" hidden="false" customHeight="false" outlineLevel="0" collapsed="false">
      <c r="A29" s="10"/>
      <c r="B29" s="10"/>
      <c r="C29" s="31"/>
      <c r="D29" s="82"/>
      <c r="E29" s="98"/>
      <c r="F29" s="10"/>
      <c r="G29" s="12"/>
      <c r="H29" s="31"/>
      <c r="I29" s="31"/>
      <c r="EG29" s="9"/>
      <c r="EH29" s="9"/>
      <c r="EI29" s="9"/>
    </row>
    <row r="30" customFormat="false" ht="12.75" hidden="false" customHeight="false" outlineLevel="0" collapsed="false">
      <c r="A30" s="105"/>
      <c r="B30" s="105"/>
      <c r="C30" s="31"/>
      <c r="D30" s="81"/>
      <c r="E30" s="98"/>
      <c r="F30" s="105"/>
      <c r="G30" s="99"/>
      <c r="H30" s="31"/>
      <c r="I30" s="31"/>
      <c r="EG30" s="9"/>
      <c r="EH30" s="9"/>
      <c r="EI30" s="9"/>
    </row>
    <row r="31" customFormat="false" ht="12.75" hidden="false" customHeight="false" outlineLevel="0" collapsed="false">
      <c r="A31" s="105"/>
      <c r="B31" s="105"/>
      <c r="C31" s="31"/>
      <c r="D31" s="82"/>
      <c r="E31" s="98"/>
      <c r="F31" s="105"/>
      <c r="G31" s="99"/>
      <c r="H31" s="31"/>
      <c r="I31" s="31"/>
    </row>
    <row r="32" customFormat="false" ht="12.75" hidden="false" customHeight="false" outlineLevel="0" collapsed="false">
      <c r="A32" s="10"/>
      <c r="B32" s="10"/>
      <c r="C32" s="31"/>
      <c r="D32" s="82"/>
      <c r="E32" s="98"/>
      <c r="F32" s="10"/>
      <c r="G32" s="99"/>
      <c r="H32" s="31"/>
      <c r="I32" s="31"/>
    </row>
    <row r="33" customFormat="false" ht="12.75" hidden="false" customHeight="false" outlineLevel="0" collapsed="false">
      <c r="A33" s="10"/>
      <c r="B33" s="10"/>
      <c r="C33" s="10"/>
      <c r="D33" s="81"/>
      <c r="E33" s="10"/>
      <c r="F33" s="10"/>
      <c r="G33" s="10"/>
      <c r="H33" s="31"/>
      <c r="I33" s="31"/>
    </row>
    <row r="34" customFormat="false" ht="12.75" hidden="false" customHeight="false" outlineLevel="0" collapsed="false">
      <c r="A34" s="10"/>
      <c r="B34" s="10"/>
      <c r="C34" s="31"/>
      <c r="D34" s="81"/>
      <c r="E34" s="98"/>
      <c r="F34" s="10"/>
      <c r="G34" s="99"/>
      <c r="H34" s="31"/>
      <c r="I34" s="31"/>
    </row>
    <row r="35" customFormat="false" ht="12.75" hidden="false" customHeight="false" outlineLevel="0" collapsed="false">
      <c r="A35" s="10"/>
      <c r="B35" s="10"/>
      <c r="C35" s="31"/>
      <c r="D35" s="81"/>
      <c r="E35" s="98"/>
      <c r="F35" s="10"/>
      <c r="G35" s="99"/>
      <c r="H35" s="31"/>
      <c r="I35" s="31"/>
    </row>
    <row r="36" customFormat="false" ht="12.75" hidden="false" customHeight="false" outlineLevel="0" collapsed="false">
      <c r="A36" s="10"/>
      <c r="B36" s="10"/>
      <c r="C36" s="31"/>
      <c r="D36" s="81"/>
      <c r="E36" s="98"/>
      <c r="F36" s="10"/>
      <c r="G36" s="12"/>
      <c r="H36" s="31"/>
      <c r="I36" s="31"/>
    </row>
    <row r="37" customFormat="false" ht="12.75" hidden="false" customHeight="false" outlineLevel="0" collapsed="false">
      <c r="A37" s="10"/>
      <c r="B37" s="10"/>
      <c r="C37" s="31"/>
      <c r="D37" s="81"/>
      <c r="E37" s="98"/>
      <c r="F37" s="10"/>
      <c r="G37" s="12"/>
      <c r="H37" s="31"/>
      <c r="I37" s="31"/>
    </row>
    <row r="38" customFormat="false" ht="12.75" hidden="false" customHeight="false" outlineLevel="0" collapsed="false">
      <c r="A38" s="10"/>
      <c r="B38" s="10"/>
      <c r="C38" s="10"/>
      <c r="D38" s="10"/>
      <c r="E38" s="10"/>
      <c r="H38" s="31"/>
      <c r="I38" s="31"/>
    </row>
    <row r="39" customFormat="false" ht="12.75" hidden="false" customHeight="false" outlineLevel="0" collapsed="false">
      <c r="A39" s="10"/>
      <c r="B39" s="10"/>
      <c r="C39" s="10"/>
      <c r="D39" s="10"/>
      <c r="E39" s="10"/>
      <c r="H39" s="31"/>
      <c r="I39" s="31"/>
    </row>
    <row r="40" customFormat="false" ht="12.75" hidden="false" customHeight="false" outlineLevel="0" collapsed="false">
      <c r="A40" s="10"/>
      <c r="B40" s="10"/>
      <c r="C40" s="10"/>
      <c r="D40" s="10"/>
      <c r="E40" s="10"/>
      <c r="H40" s="31"/>
      <c r="I40" s="31"/>
    </row>
    <row r="41" customFormat="false" ht="12.75" hidden="false" customHeight="false" outlineLevel="0" collapsed="false">
      <c r="A41" s="10"/>
      <c r="B41" s="10"/>
      <c r="C41" s="10"/>
      <c r="D41" s="10"/>
      <c r="E41" s="10"/>
      <c r="H41" s="31"/>
      <c r="I41" s="31"/>
    </row>
    <row r="42" customFormat="false" ht="12.75" hidden="false" customHeight="false" outlineLevel="0" collapsed="false">
      <c r="A42" s="10"/>
      <c r="B42" s="10"/>
      <c r="C42" s="10"/>
      <c r="D42" s="10"/>
      <c r="E42" s="10"/>
      <c r="H42" s="10"/>
      <c r="I42" s="10"/>
    </row>
    <row r="43" customFormat="false" ht="12.75" hidden="false" customHeight="false" outlineLevel="0" collapsed="false">
      <c r="B43" s="71"/>
      <c r="C43" s="71"/>
      <c r="H43" s="31"/>
      <c r="I43" s="31"/>
    </row>
    <row r="44" customFormat="false" ht="12.75" hidden="false" customHeight="false" outlineLevel="0" collapsed="false">
      <c r="H44" s="10"/>
      <c r="I44" s="10"/>
    </row>
    <row r="45" customFormat="false" ht="12.75" hidden="false" customHeight="false" outlineLevel="0" collapsed="false">
      <c r="B45" s="71"/>
      <c r="C45" s="71"/>
    </row>
    <row r="47" customFormat="false" ht="12.75" hidden="false" customHeight="false" outlineLevel="0" collapsed="false">
      <c r="B47" s="71"/>
      <c r="C47" s="71"/>
      <c r="H47" s="25"/>
      <c r="I47" s="2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5" scale="100" fitToWidth="4" fitToHeight="0" pageOrder="downThenOver" orientation="landscape" blackAndWhite="false" draft="false" cellComments="none" horizontalDpi="300" verticalDpi="300" copies="1"/>
  <headerFooter differentFirst="false" differentOddEven="false">
    <oddHeader>&amp;L&amp;D&amp;CIgnacio to Blanco Capacity 2001 - 2005
ROFR Rights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1.13"/>
    <col collapsed="false" customWidth="true" hidden="false" outlineLevel="0" max="12" min="11" style="0" width="10.28"/>
    <col collapsed="false" customWidth="true" hidden="false" outlineLevel="0" max="33" min="33" style="0" width="10.41"/>
    <col collapsed="false" customWidth="true" hidden="false" outlineLevel="0" max="58" min="58" style="0" width="10.99"/>
    <col collapsed="false" customWidth="true" hidden="false" outlineLevel="0" max="83" min="83" style="0" width="11.28"/>
    <col collapsed="false" customWidth="true" hidden="false" outlineLevel="0" max="108" min="108" style="0" width="11.13"/>
    <col collapsed="false" customWidth="true" hidden="false" outlineLevel="0" max="133" min="133" style="0" width="10.99"/>
    <col collapsed="false" customWidth="true" hidden="false" outlineLevel="0" max="148" min="147" style="0" width="11.28"/>
    <col collapsed="false" customWidth="true" hidden="false" outlineLevel="0" max="149" min="149" style="0" width="11.56"/>
    <col collapsed="false" customWidth="true" hidden="false" outlineLevel="0" max="150" min="150" style="0" width="11.28"/>
  </cols>
  <sheetData>
    <row r="1" customFormat="false" ht="12.75" hidden="false" customHeight="false" outlineLevel="0" collapsed="false">
      <c r="A1" s="84" t="s">
        <v>64</v>
      </c>
      <c r="ER1" s="9"/>
      <c r="ES1" s="9"/>
      <c r="ET1" s="9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</row>
    <row r="2" customFormat="false" ht="12.75" hidden="false" customHeight="false" outlineLevel="0" collapsed="false">
      <c r="BG2" s="9"/>
      <c r="ED2" s="9"/>
      <c r="ER2" s="9"/>
      <c r="ES2" s="9"/>
      <c r="ET2" s="9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</row>
    <row r="3" customFormat="false" ht="13.5" hidden="false" customHeight="false" outlineLevel="0" collapsed="false">
      <c r="AH3" s="9"/>
      <c r="BG3" s="9"/>
      <c r="CF3" s="9"/>
      <c r="DE3" s="9"/>
      <c r="ED3" s="9"/>
      <c r="ER3" s="9"/>
      <c r="ES3" s="9"/>
      <c r="ET3" s="9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</row>
    <row r="4" customFormat="false" ht="13.5" hidden="false" customHeight="false" outlineLevel="0" collapsed="false">
      <c r="A4" s="0" t="s">
        <v>1</v>
      </c>
      <c r="B4" s="0" t="s">
        <v>2</v>
      </c>
      <c r="C4" s="0" t="s">
        <v>3</v>
      </c>
      <c r="D4" s="0" t="s">
        <v>4</v>
      </c>
      <c r="E4" s="0" t="s">
        <v>5</v>
      </c>
      <c r="F4" s="12" t="s">
        <v>6</v>
      </c>
      <c r="G4" s="113" t="s">
        <v>7</v>
      </c>
      <c r="H4" s="0" t="s">
        <v>8</v>
      </c>
      <c r="I4" s="16" t="n">
        <v>37257</v>
      </c>
      <c r="J4" s="16"/>
      <c r="K4" s="16" t="n">
        <v>37288</v>
      </c>
      <c r="L4" s="16"/>
      <c r="M4" s="16" t="n">
        <v>37316</v>
      </c>
      <c r="N4" s="16"/>
      <c r="O4" s="16" t="n">
        <v>37347</v>
      </c>
      <c r="P4" s="16"/>
      <c r="Q4" s="16" t="n">
        <v>37377</v>
      </c>
      <c r="R4" s="16"/>
      <c r="S4" s="16" t="n">
        <v>37408</v>
      </c>
      <c r="T4" s="16"/>
      <c r="U4" s="16" t="n">
        <v>37438</v>
      </c>
      <c r="V4" s="16"/>
      <c r="W4" s="16" t="n">
        <v>37469</v>
      </c>
      <c r="X4" s="16"/>
      <c r="Y4" s="16" t="n">
        <v>37500</v>
      </c>
      <c r="Z4" s="16"/>
      <c r="AA4" s="16" t="n">
        <v>37530</v>
      </c>
      <c r="AB4" s="16"/>
      <c r="AC4" s="16" t="n">
        <v>37561</v>
      </c>
      <c r="AD4" s="16"/>
      <c r="AE4" s="16" t="n">
        <v>37591</v>
      </c>
      <c r="AF4" s="114"/>
      <c r="AG4" s="20" t="s">
        <v>9</v>
      </c>
      <c r="AH4" s="115" t="n">
        <v>37622</v>
      </c>
      <c r="AI4" s="114"/>
      <c r="AJ4" s="114" t="n">
        <v>37653</v>
      </c>
      <c r="AK4" s="114"/>
      <c r="AL4" s="114" t="n">
        <v>37681</v>
      </c>
      <c r="AM4" s="114"/>
      <c r="AN4" s="114" t="n">
        <v>37712</v>
      </c>
      <c r="AO4" s="114"/>
      <c r="AP4" s="114" t="n">
        <v>37742</v>
      </c>
      <c r="AQ4" s="114"/>
      <c r="AR4" s="114" t="n">
        <v>37773</v>
      </c>
      <c r="AS4" s="114"/>
      <c r="AT4" s="114" t="n">
        <v>37803</v>
      </c>
      <c r="AU4" s="114"/>
      <c r="AV4" s="114" t="n">
        <v>37834</v>
      </c>
      <c r="AW4" s="114"/>
      <c r="AX4" s="114" t="n">
        <v>37865</v>
      </c>
      <c r="AY4" s="114"/>
      <c r="AZ4" s="114" t="n">
        <v>37895</v>
      </c>
      <c r="BA4" s="114"/>
      <c r="BB4" s="114" t="n">
        <v>37926</v>
      </c>
      <c r="BC4" s="114"/>
      <c r="BD4" s="114" t="n">
        <v>37956</v>
      </c>
      <c r="BE4" s="114"/>
      <c r="BF4" s="20" t="s">
        <v>10</v>
      </c>
      <c r="BG4" s="115" t="n">
        <v>37987</v>
      </c>
      <c r="BH4" s="114"/>
      <c r="BI4" s="114" t="n">
        <v>38018</v>
      </c>
      <c r="BJ4" s="114"/>
      <c r="BK4" s="114" t="n">
        <v>38047</v>
      </c>
      <c r="BL4" s="114"/>
      <c r="BM4" s="114" t="n">
        <v>38078</v>
      </c>
      <c r="BN4" s="114"/>
      <c r="BO4" s="114" t="n">
        <v>38108</v>
      </c>
      <c r="BP4" s="114"/>
      <c r="BQ4" s="114" t="n">
        <v>38139</v>
      </c>
      <c r="BR4" s="114"/>
      <c r="BS4" s="114" t="n">
        <v>38169</v>
      </c>
      <c r="BT4" s="114"/>
      <c r="BU4" s="114" t="n">
        <v>38200</v>
      </c>
      <c r="BV4" s="114"/>
      <c r="BW4" s="114" t="n">
        <v>38231</v>
      </c>
      <c r="BX4" s="114"/>
      <c r="BY4" s="114" t="n">
        <v>38261</v>
      </c>
      <c r="BZ4" s="114"/>
      <c r="CA4" s="114" t="n">
        <v>38292</v>
      </c>
      <c r="CB4" s="114"/>
      <c r="CC4" s="114" t="n">
        <v>38322</v>
      </c>
      <c r="CD4" s="114"/>
      <c r="CE4" s="20" t="s">
        <v>11</v>
      </c>
      <c r="CF4" s="115" t="n">
        <v>38353</v>
      </c>
      <c r="CG4" s="114"/>
      <c r="CH4" s="114" t="n">
        <v>38384</v>
      </c>
      <c r="CI4" s="114"/>
      <c r="CJ4" s="114" t="n">
        <v>38412</v>
      </c>
      <c r="CK4" s="114"/>
      <c r="CL4" s="114" t="n">
        <v>38443</v>
      </c>
      <c r="CM4" s="114"/>
      <c r="CN4" s="114" t="n">
        <v>38473</v>
      </c>
      <c r="CO4" s="114"/>
      <c r="CP4" s="114" t="n">
        <v>38504</v>
      </c>
      <c r="CQ4" s="114"/>
      <c r="CR4" s="114" t="n">
        <v>38534</v>
      </c>
      <c r="CS4" s="114"/>
      <c r="CT4" s="114" t="n">
        <v>38565</v>
      </c>
      <c r="CU4" s="114"/>
      <c r="CV4" s="114" t="n">
        <v>38596</v>
      </c>
      <c r="CW4" s="114"/>
      <c r="CX4" s="114" t="n">
        <v>38626</v>
      </c>
      <c r="CY4" s="114"/>
      <c r="CZ4" s="114" t="n">
        <v>38657</v>
      </c>
      <c r="DA4" s="114"/>
      <c r="DB4" s="114" t="n">
        <v>38687</v>
      </c>
      <c r="DC4" s="114"/>
      <c r="DD4" s="20" t="s">
        <v>12</v>
      </c>
      <c r="DE4" s="115" t="n">
        <v>38718</v>
      </c>
      <c r="DF4" s="114"/>
      <c r="DG4" s="114" t="n">
        <v>38749</v>
      </c>
      <c r="DH4" s="114"/>
      <c r="DI4" s="114" t="n">
        <v>38777</v>
      </c>
      <c r="DJ4" s="114"/>
      <c r="DK4" s="114" t="n">
        <v>38808</v>
      </c>
      <c r="DL4" s="114"/>
      <c r="DM4" s="114" t="n">
        <v>38838</v>
      </c>
      <c r="DN4" s="114"/>
      <c r="DO4" s="114" t="n">
        <v>38869</v>
      </c>
      <c r="DP4" s="114"/>
      <c r="DQ4" s="114" t="n">
        <v>38899</v>
      </c>
      <c r="DR4" s="114"/>
      <c r="DS4" s="114" t="n">
        <v>38930</v>
      </c>
      <c r="DT4" s="114"/>
      <c r="DU4" s="114" t="n">
        <v>38961</v>
      </c>
      <c r="DV4" s="114"/>
      <c r="DW4" s="114" t="n">
        <v>38991</v>
      </c>
      <c r="DX4" s="114"/>
      <c r="DY4" s="114" t="n">
        <v>39022</v>
      </c>
      <c r="DZ4" s="114"/>
      <c r="EA4" s="114" t="n">
        <v>39052</v>
      </c>
      <c r="EB4" s="114"/>
      <c r="EC4" s="20" t="s">
        <v>13</v>
      </c>
      <c r="ED4" s="115" t="n">
        <v>39083</v>
      </c>
      <c r="EE4" s="114"/>
      <c r="EF4" s="114" t="n">
        <v>39114</v>
      </c>
      <c r="EG4" s="114" t="n">
        <v>39142</v>
      </c>
      <c r="EH4" s="114" t="n">
        <v>39173</v>
      </c>
      <c r="EI4" s="114" t="n">
        <v>39203</v>
      </c>
      <c r="EJ4" s="114" t="n">
        <v>39234</v>
      </c>
      <c r="EK4" s="114" t="n">
        <v>39264</v>
      </c>
      <c r="EL4" s="114" t="n">
        <v>39295</v>
      </c>
      <c r="EM4" s="114" t="n">
        <v>39326</v>
      </c>
      <c r="EN4" s="114" t="n">
        <v>39356</v>
      </c>
      <c r="EO4" s="114" t="n">
        <v>39387</v>
      </c>
      <c r="EP4" s="114" t="n">
        <v>39417</v>
      </c>
      <c r="EQ4" s="20" t="s">
        <v>14</v>
      </c>
      <c r="ER4" s="97" t="s">
        <v>15</v>
      </c>
      <c r="ES4" s="97" t="s">
        <v>16</v>
      </c>
      <c r="ET4" s="97" t="s">
        <v>17</v>
      </c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6"/>
      <c r="FO4" s="116"/>
      <c r="FP4" s="116"/>
      <c r="FQ4" s="116"/>
      <c r="FR4" s="116"/>
      <c r="FS4" s="116"/>
      <c r="FT4" s="116"/>
      <c r="FU4" s="116"/>
      <c r="FV4" s="116"/>
      <c r="FW4" s="116"/>
      <c r="FX4" s="116"/>
      <c r="FY4" s="116"/>
      <c r="FZ4" s="116"/>
      <c r="GA4" s="11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  <c r="HT4" s="76"/>
      <c r="HU4" s="76"/>
      <c r="HV4" s="76"/>
      <c r="HW4" s="76"/>
      <c r="HX4" s="76"/>
      <c r="HY4" s="76"/>
      <c r="HZ4" s="76"/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6"/>
      <c r="IT4" s="76"/>
      <c r="IU4" s="76"/>
      <c r="IV4" s="76"/>
    </row>
    <row r="5" customFormat="false" ht="12.75" hidden="false" customHeight="false" outlineLevel="0" collapsed="false">
      <c r="F5" s="12"/>
      <c r="AF5" s="45"/>
      <c r="AG5" s="45"/>
      <c r="AH5" s="46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6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6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6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6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6"/>
      <c r="ES5" s="46"/>
      <c r="ET5" s="4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6"/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  <c r="IU5" s="76"/>
      <c r="IV5" s="76"/>
    </row>
    <row r="6" customFormat="false" ht="12.75" hidden="false" customHeight="false" outlineLevel="0" collapsed="false">
      <c r="A6" s="2" t="n">
        <v>24198</v>
      </c>
      <c r="B6" s="0" t="s">
        <v>65</v>
      </c>
      <c r="C6" s="33" t="n">
        <v>35714</v>
      </c>
      <c r="D6" s="26" t="n">
        <v>34851</v>
      </c>
      <c r="E6" s="27" t="n">
        <v>37590</v>
      </c>
      <c r="F6" s="26" t="s">
        <v>66</v>
      </c>
      <c r="G6" s="0" t="s">
        <v>19</v>
      </c>
      <c r="H6" s="117" t="n">
        <v>0.05</v>
      </c>
      <c r="I6" s="33" t="n">
        <v>35714</v>
      </c>
      <c r="J6" s="33" t="n">
        <f aca="false">I6*H6*30.4</f>
        <v>54285.28</v>
      </c>
      <c r="K6" s="33" t="n">
        <v>35714</v>
      </c>
      <c r="L6" s="33" t="n">
        <f aca="false">K6*H6*30.4</f>
        <v>54285.28</v>
      </c>
      <c r="M6" s="33" t="n">
        <v>35714</v>
      </c>
      <c r="N6" s="33" t="n">
        <f aca="false">M6*H6*30.4</f>
        <v>54285.28</v>
      </c>
      <c r="O6" s="33" t="n">
        <v>35714</v>
      </c>
      <c r="P6" s="33" t="n">
        <f aca="false">O6*H6*30.4</f>
        <v>54285.28</v>
      </c>
      <c r="Q6" s="33" t="n">
        <v>35714</v>
      </c>
      <c r="R6" s="33" t="n">
        <f aca="false">Q6*H6*30.4</f>
        <v>54285.28</v>
      </c>
      <c r="S6" s="33" t="n">
        <v>35714</v>
      </c>
      <c r="T6" s="33" t="n">
        <f aca="false">S6*H6*30.4</f>
        <v>54285.28</v>
      </c>
      <c r="U6" s="33" t="n">
        <v>35714</v>
      </c>
      <c r="V6" s="33" t="n">
        <f aca="false">U6*H6*30.4</f>
        <v>54285.28</v>
      </c>
      <c r="W6" s="33" t="n">
        <v>35714</v>
      </c>
      <c r="X6" s="33" t="n">
        <f aca="false">W6*H6*30.4</f>
        <v>54285.28</v>
      </c>
      <c r="Y6" s="33" t="n">
        <v>35714</v>
      </c>
      <c r="Z6" s="33" t="n">
        <f aca="false">Y6*H6*30.4</f>
        <v>54285.28</v>
      </c>
      <c r="AA6" s="33" t="n">
        <v>35714</v>
      </c>
      <c r="AB6" s="33" t="n">
        <f aca="false">AA6*H6*30.4</f>
        <v>54285.28</v>
      </c>
      <c r="AC6" s="33" t="n">
        <v>35714</v>
      </c>
      <c r="AD6" s="33" t="n">
        <f aca="false">AC6*H6*30.4</f>
        <v>54285.28</v>
      </c>
      <c r="AE6" s="38"/>
      <c r="AF6" s="37" t="n">
        <f aca="false">AE6*H6*30.4</f>
        <v>0</v>
      </c>
      <c r="AG6" s="37"/>
      <c r="AH6" s="43"/>
      <c r="AI6" s="37" t="n">
        <f aca="false">AH6*H6*30.4</f>
        <v>0</v>
      </c>
      <c r="AJ6" s="37"/>
      <c r="AK6" s="37" t="n">
        <f aca="false">AJ6*H6*30.4</f>
        <v>0</v>
      </c>
      <c r="AL6" s="37"/>
      <c r="AM6" s="37" t="n">
        <f aca="false">AL6*H6*30.4</f>
        <v>0</v>
      </c>
      <c r="AN6" s="37"/>
      <c r="AO6" s="37" t="n">
        <f aca="false">AN6*H6*30.4</f>
        <v>0</v>
      </c>
      <c r="AP6" s="37"/>
      <c r="AQ6" s="37" t="n">
        <f aca="false">AP6*H6*30.4</f>
        <v>0</v>
      </c>
      <c r="AR6" s="37"/>
      <c r="AS6" s="37" t="n">
        <f aca="false">AR6*H6*30.4</f>
        <v>0</v>
      </c>
      <c r="AT6" s="37"/>
      <c r="AU6" s="37" t="n">
        <f aca="false">AT6*H6*30.4</f>
        <v>0</v>
      </c>
      <c r="AV6" s="37"/>
      <c r="AW6" s="37" t="n">
        <f aca="false">AV6*H6*30.4</f>
        <v>0</v>
      </c>
      <c r="AX6" s="37"/>
      <c r="AY6" s="37" t="n">
        <f aca="false">AX6*H6*30.4</f>
        <v>0</v>
      </c>
      <c r="AZ6" s="37"/>
      <c r="BA6" s="37" t="n">
        <f aca="false">AZ6*H6*30.4</f>
        <v>0</v>
      </c>
      <c r="BB6" s="37"/>
      <c r="BC6" s="37" t="n">
        <f aca="false">BB6*H6*30.4</f>
        <v>0</v>
      </c>
      <c r="BD6" s="37"/>
      <c r="BE6" s="37" t="n">
        <f aca="false">BD6*H6*30.4</f>
        <v>0</v>
      </c>
      <c r="BF6" s="37"/>
      <c r="BG6" s="43"/>
      <c r="BH6" s="37" t="n">
        <f aca="false">BG6*H6*30.4</f>
        <v>0</v>
      </c>
      <c r="BI6" s="37"/>
      <c r="BJ6" s="37" t="n">
        <f aca="false">BI6*H6*30.4</f>
        <v>0</v>
      </c>
      <c r="BK6" s="37"/>
      <c r="BL6" s="37" t="n">
        <f aca="false">BK6*H6*30.4</f>
        <v>0</v>
      </c>
      <c r="BM6" s="37"/>
      <c r="BN6" s="37" t="n">
        <f aca="false">BM6*H6*30.4</f>
        <v>0</v>
      </c>
      <c r="BO6" s="37"/>
      <c r="BP6" s="37" t="n">
        <f aca="false">BO6*H6*30.4</f>
        <v>0</v>
      </c>
      <c r="BQ6" s="37"/>
      <c r="BR6" s="37" t="n">
        <f aca="false">BQ6*H6*30.4</f>
        <v>0</v>
      </c>
      <c r="BS6" s="37"/>
      <c r="BT6" s="37" t="n">
        <f aca="false">BS6*H6*30.4</f>
        <v>0</v>
      </c>
      <c r="BU6" s="37"/>
      <c r="BV6" s="37" t="n">
        <f aca="false">BU6*H6*30.4</f>
        <v>0</v>
      </c>
      <c r="BW6" s="37"/>
      <c r="BX6" s="37" t="n">
        <f aca="false">BW6*H6*30.4</f>
        <v>0</v>
      </c>
      <c r="BY6" s="37"/>
      <c r="BZ6" s="37" t="n">
        <f aca="false">BY6*H6*30.4</f>
        <v>0</v>
      </c>
      <c r="CA6" s="37"/>
      <c r="CB6" s="37" t="n">
        <f aca="false">CA6*H6*30.4</f>
        <v>0</v>
      </c>
      <c r="CC6" s="37"/>
      <c r="CD6" s="37" t="n">
        <f aca="false">CC6*H6*30.4</f>
        <v>0</v>
      </c>
      <c r="CE6" s="37"/>
      <c r="CF6" s="43"/>
      <c r="CG6" s="37" t="n">
        <f aca="false">CF6*H6*30.4</f>
        <v>0</v>
      </c>
      <c r="CH6" s="37"/>
      <c r="CI6" s="37" t="n">
        <f aca="false">CH6*H6*30.4</f>
        <v>0</v>
      </c>
      <c r="CJ6" s="37"/>
      <c r="CK6" s="37" t="n">
        <f aca="false">CJ6*H6*30.4</f>
        <v>0</v>
      </c>
      <c r="CL6" s="37"/>
      <c r="CM6" s="37" t="n">
        <f aca="false">CL6*H6*30.4</f>
        <v>0</v>
      </c>
      <c r="CN6" s="37"/>
      <c r="CO6" s="37" t="n">
        <f aca="false">CN6*H6*30.4</f>
        <v>0</v>
      </c>
      <c r="CP6" s="37"/>
      <c r="CQ6" s="37" t="n">
        <f aca="false">CP6*H6*30.4</f>
        <v>0</v>
      </c>
      <c r="CR6" s="37"/>
      <c r="CS6" s="37" t="n">
        <f aca="false">CR6*H6*30.4</f>
        <v>0</v>
      </c>
      <c r="CT6" s="37"/>
      <c r="CU6" s="37" t="n">
        <f aca="false">CT6*H6*30.4</f>
        <v>0</v>
      </c>
      <c r="CV6" s="37"/>
      <c r="CW6" s="37" t="n">
        <f aca="false">CV6*H6*30.4</f>
        <v>0</v>
      </c>
      <c r="CX6" s="37"/>
      <c r="CY6" s="37" t="n">
        <f aca="false">CX6*H6*30.4</f>
        <v>0</v>
      </c>
      <c r="CZ6" s="37"/>
      <c r="DA6" s="37" t="n">
        <f aca="false">CZ6*H6*30.4</f>
        <v>0</v>
      </c>
      <c r="DB6" s="37"/>
      <c r="DC6" s="37" t="n">
        <f aca="false">DB6*H6*30.4</f>
        <v>0</v>
      </c>
      <c r="DD6" s="37"/>
      <c r="DE6" s="43"/>
      <c r="DF6" s="37" t="n">
        <f aca="false">DE6*H6*30.4</f>
        <v>0</v>
      </c>
      <c r="DG6" s="37"/>
      <c r="DH6" s="37" t="n">
        <f aca="false">DG6*H6*30.4</f>
        <v>0</v>
      </c>
      <c r="DI6" s="37"/>
      <c r="DJ6" s="37" t="n">
        <f aca="false">DI6*H6*30.4</f>
        <v>0</v>
      </c>
      <c r="DK6" s="37"/>
      <c r="DL6" s="37" t="n">
        <f aca="false">DK6*H6*30.4</f>
        <v>0</v>
      </c>
      <c r="DM6" s="37"/>
      <c r="DN6" s="37" t="n">
        <f aca="false">DM6*H6*30.4</f>
        <v>0</v>
      </c>
      <c r="DO6" s="37"/>
      <c r="DP6" s="37" t="n">
        <f aca="false">DO6*H6*30.4</f>
        <v>0</v>
      </c>
      <c r="DQ6" s="37"/>
      <c r="DR6" s="37" t="n">
        <f aca="false">DQ6*H6*30.4</f>
        <v>0</v>
      </c>
      <c r="DS6" s="37"/>
      <c r="DT6" s="37" t="n">
        <f aca="false">DS6*H6*30.4</f>
        <v>0</v>
      </c>
      <c r="DU6" s="37"/>
      <c r="DV6" s="37" t="n">
        <f aca="false">DU6*H6*30.4</f>
        <v>0</v>
      </c>
      <c r="DW6" s="37"/>
      <c r="DX6" s="37" t="n">
        <f aca="false">DW6*H6*30.4</f>
        <v>0</v>
      </c>
      <c r="DY6" s="37"/>
      <c r="DZ6" s="37" t="n">
        <f aca="false">DY6*H6*30.4</f>
        <v>0</v>
      </c>
      <c r="EA6" s="37"/>
      <c r="EB6" s="37" t="n">
        <f aca="false">EA6*H6*30.4</f>
        <v>0</v>
      </c>
      <c r="EC6" s="37"/>
      <c r="ED6" s="43"/>
      <c r="EE6" s="37" t="n">
        <f aca="false">ED6*H6*30.4</f>
        <v>0</v>
      </c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43"/>
      <c r="ES6" s="43"/>
      <c r="ET6" s="43"/>
      <c r="EU6" s="103"/>
      <c r="EV6" s="103"/>
      <c r="EW6" s="103"/>
      <c r="EX6" s="103"/>
      <c r="EY6" s="103"/>
      <c r="EZ6" s="103"/>
      <c r="FA6" s="103"/>
      <c r="FB6" s="103"/>
      <c r="FC6" s="103"/>
      <c r="FD6" s="103"/>
      <c r="FE6" s="103"/>
      <c r="FF6" s="103"/>
      <c r="FG6" s="103"/>
      <c r="FH6" s="103"/>
      <c r="FI6" s="103"/>
      <c r="FJ6" s="103"/>
      <c r="FK6" s="103"/>
      <c r="FL6" s="103"/>
      <c r="FM6" s="103"/>
      <c r="FN6" s="103"/>
      <c r="FO6" s="103"/>
      <c r="FP6" s="103"/>
      <c r="FQ6" s="103"/>
      <c r="FR6" s="103"/>
      <c r="FS6" s="103"/>
      <c r="FT6" s="103"/>
      <c r="FU6" s="103"/>
      <c r="FV6" s="103"/>
      <c r="FW6" s="103"/>
      <c r="FX6" s="103"/>
      <c r="FY6" s="103"/>
      <c r="FZ6" s="103"/>
      <c r="GA6" s="103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  <c r="IU6" s="76"/>
      <c r="IV6" s="76"/>
    </row>
    <row r="7" customFormat="false" ht="12.75" hidden="false" customHeight="false" outlineLevel="0" collapsed="false">
      <c r="A7" s="2" t="n">
        <v>24754</v>
      </c>
      <c r="B7" s="0" t="s">
        <v>67</v>
      </c>
      <c r="C7" s="33" t="n">
        <v>1000</v>
      </c>
      <c r="D7" s="26" t="n">
        <v>35125</v>
      </c>
      <c r="E7" s="62" t="n">
        <v>38472</v>
      </c>
      <c r="F7" s="26" t="s">
        <v>68</v>
      </c>
      <c r="G7" s="0" t="s">
        <v>34</v>
      </c>
      <c r="H7" s="117" t="n">
        <v>0.1</v>
      </c>
      <c r="I7" s="33" t="n">
        <v>1000</v>
      </c>
      <c r="J7" s="33" t="n">
        <f aca="false">I7*H7*30.4</f>
        <v>3040</v>
      </c>
      <c r="K7" s="33" t="n">
        <v>1000</v>
      </c>
      <c r="L7" s="33" t="n">
        <f aca="false">K7*H7*30.4</f>
        <v>3040</v>
      </c>
      <c r="M7" s="33" t="n">
        <v>1000</v>
      </c>
      <c r="N7" s="33" t="n">
        <f aca="false">M7*H7*30.4</f>
        <v>3040</v>
      </c>
      <c r="O7" s="33" t="n">
        <v>1000</v>
      </c>
      <c r="P7" s="33" t="n">
        <f aca="false">O7*H7*30.4</f>
        <v>3040</v>
      </c>
      <c r="Q7" s="33" t="n">
        <v>1000</v>
      </c>
      <c r="R7" s="33" t="n">
        <f aca="false">Q7*H7*30.4</f>
        <v>3040</v>
      </c>
      <c r="S7" s="33" t="n">
        <v>1000</v>
      </c>
      <c r="T7" s="33" t="n">
        <f aca="false">S7*H7*30.4</f>
        <v>3040</v>
      </c>
      <c r="U7" s="33" t="n">
        <v>1000</v>
      </c>
      <c r="V7" s="33" t="n">
        <f aca="false">U7*H7*30.4</f>
        <v>3040</v>
      </c>
      <c r="W7" s="33" t="n">
        <v>1000</v>
      </c>
      <c r="X7" s="33" t="n">
        <f aca="false">W7*H7*30.4</f>
        <v>3040</v>
      </c>
      <c r="Y7" s="33" t="n">
        <v>1000</v>
      </c>
      <c r="Z7" s="33" t="n">
        <f aca="false">Y7*H7*30.4</f>
        <v>3040</v>
      </c>
      <c r="AA7" s="33" t="n">
        <v>1000</v>
      </c>
      <c r="AB7" s="33" t="n">
        <f aca="false">AA7*H7*30.4</f>
        <v>3040</v>
      </c>
      <c r="AC7" s="33" t="n">
        <v>1000</v>
      </c>
      <c r="AD7" s="33" t="n">
        <f aca="false">AC7*H7*30.4</f>
        <v>3040</v>
      </c>
      <c r="AE7" s="33" t="n">
        <v>1000</v>
      </c>
      <c r="AF7" s="37" t="n">
        <f aca="false">AE7*H7*30.4</f>
        <v>3040</v>
      </c>
      <c r="AG7" s="37"/>
      <c r="AH7" s="43" t="n">
        <v>1000</v>
      </c>
      <c r="AI7" s="37" t="n">
        <f aca="false">AH7*H7*30.4</f>
        <v>3040</v>
      </c>
      <c r="AJ7" s="37" t="n">
        <v>1000</v>
      </c>
      <c r="AK7" s="37" t="n">
        <f aca="false">AJ7*H7*30.4</f>
        <v>3040</v>
      </c>
      <c r="AL7" s="37" t="n">
        <v>1000</v>
      </c>
      <c r="AM7" s="37" t="n">
        <f aca="false">AL7*H7*30.4</f>
        <v>3040</v>
      </c>
      <c r="AN7" s="37" t="n">
        <v>1000</v>
      </c>
      <c r="AO7" s="37" t="n">
        <f aca="false">AN7*H7*30.4</f>
        <v>3040</v>
      </c>
      <c r="AP7" s="37" t="n">
        <v>1000</v>
      </c>
      <c r="AQ7" s="37" t="n">
        <f aca="false">AP7*H7*30.4</f>
        <v>3040</v>
      </c>
      <c r="AR7" s="37" t="n">
        <v>1000</v>
      </c>
      <c r="AS7" s="37" t="n">
        <f aca="false">AR7*H7*30.4</f>
        <v>3040</v>
      </c>
      <c r="AT7" s="37" t="n">
        <v>1000</v>
      </c>
      <c r="AU7" s="37" t="n">
        <f aca="false">AT7*H7*30.4</f>
        <v>3040</v>
      </c>
      <c r="AV7" s="37" t="n">
        <v>1000</v>
      </c>
      <c r="AW7" s="37" t="n">
        <f aca="false">AV7*H7*30.4</f>
        <v>3040</v>
      </c>
      <c r="AX7" s="37" t="n">
        <v>1000</v>
      </c>
      <c r="AY7" s="37" t="n">
        <f aca="false">AX7*H7*30.4</f>
        <v>3040</v>
      </c>
      <c r="AZ7" s="37" t="n">
        <v>1000</v>
      </c>
      <c r="BA7" s="37" t="n">
        <f aca="false">AZ7*H7*30.4</f>
        <v>3040</v>
      </c>
      <c r="BB7" s="37" t="n">
        <v>1000</v>
      </c>
      <c r="BC7" s="37" t="n">
        <f aca="false">BB7*H7*30.4</f>
        <v>3040</v>
      </c>
      <c r="BD7" s="37" t="n">
        <v>1000</v>
      </c>
      <c r="BE7" s="37" t="n">
        <f aca="false">BD7*H7*30.4</f>
        <v>3040</v>
      </c>
      <c r="BF7" s="37"/>
      <c r="BG7" s="43" t="n">
        <v>1000</v>
      </c>
      <c r="BH7" s="37" t="n">
        <f aca="false">BG7*H7*30.4</f>
        <v>3040</v>
      </c>
      <c r="BI7" s="37" t="n">
        <v>1000</v>
      </c>
      <c r="BJ7" s="37" t="n">
        <f aca="false">BI7*H7*30.4</f>
        <v>3040</v>
      </c>
      <c r="BK7" s="37" t="n">
        <v>1000</v>
      </c>
      <c r="BL7" s="37" t="n">
        <f aca="false">BK7*H7*30.4</f>
        <v>3040</v>
      </c>
      <c r="BM7" s="37" t="n">
        <v>1000</v>
      </c>
      <c r="BN7" s="37" t="n">
        <f aca="false">BM7*H7*30.4</f>
        <v>3040</v>
      </c>
      <c r="BO7" s="37" t="n">
        <v>1000</v>
      </c>
      <c r="BP7" s="37" t="n">
        <f aca="false">BO7*H7*30.4</f>
        <v>3040</v>
      </c>
      <c r="BQ7" s="37" t="n">
        <v>1000</v>
      </c>
      <c r="BR7" s="37" t="n">
        <f aca="false">BQ7*H7*30.4</f>
        <v>3040</v>
      </c>
      <c r="BS7" s="37" t="n">
        <v>1000</v>
      </c>
      <c r="BT7" s="37" t="n">
        <f aca="false">BS7*H7*30.4</f>
        <v>3040</v>
      </c>
      <c r="BU7" s="37" t="n">
        <v>1000</v>
      </c>
      <c r="BV7" s="37" t="n">
        <f aca="false">BU7*H7*30.4</f>
        <v>3040</v>
      </c>
      <c r="BW7" s="37" t="n">
        <v>1000</v>
      </c>
      <c r="BX7" s="37" t="n">
        <f aca="false">BW7*H7*30.4</f>
        <v>3040</v>
      </c>
      <c r="BY7" s="37" t="n">
        <v>1000</v>
      </c>
      <c r="BZ7" s="37" t="n">
        <f aca="false">BY7*H7*30.4</f>
        <v>3040</v>
      </c>
      <c r="CA7" s="37" t="n">
        <v>1000</v>
      </c>
      <c r="CB7" s="37" t="n">
        <f aca="false">CA7*H7*30.4</f>
        <v>3040</v>
      </c>
      <c r="CC7" s="37" t="n">
        <v>1000</v>
      </c>
      <c r="CD7" s="37" t="n">
        <f aca="false">CC7*H7*30.4</f>
        <v>3040</v>
      </c>
      <c r="CE7" s="37"/>
      <c r="CF7" s="43" t="n">
        <v>1000</v>
      </c>
      <c r="CG7" s="37" t="n">
        <f aca="false">CF7*H7*30.4</f>
        <v>3040</v>
      </c>
      <c r="CH7" s="37" t="n">
        <v>1000</v>
      </c>
      <c r="CI7" s="37" t="n">
        <f aca="false">CH7*H7*30.4</f>
        <v>3040</v>
      </c>
      <c r="CJ7" s="37" t="n">
        <v>1000</v>
      </c>
      <c r="CK7" s="37" t="n">
        <f aca="false">CJ7*H7*30.4</f>
        <v>3040</v>
      </c>
      <c r="CL7" s="37" t="n">
        <v>1000</v>
      </c>
      <c r="CM7" s="37" t="n">
        <f aca="false">CL7*H7*30.4</f>
        <v>3040</v>
      </c>
      <c r="CN7" s="45"/>
      <c r="CO7" s="37" t="n">
        <f aca="false">CN7*H7*30.4</f>
        <v>0</v>
      </c>
      <c r="CP7" s="45"/>
      <c r="CQ7" s="37" t="n">
        <f aca="false">CP7*H7*30.4</f>
        <v>0</v>
      </c>
      <c r="CR7" s="45"/>
      <c r="CS7" s="37" t="n">
        <f aca="false">CR7*H7*30.4</f>
        <v>0</v>
      </c>
      <c r="CT7" s="45"/>
      <c r="CU7" s="37" t="n">
        <f aca="false">CT7*H7*30.4</f>
        <v>0</v>
      </c>
      <c r="CV7" s="45"/>
      <c r="CW7" s="37" t="n">
        <f aca="false">CV7*H7*30.4</f>
        <v>0</v>
      </c>
      <c r="CX7" s="45"/>
      <c r="CY7" s="37" t="n">
        <f aca="false">CX7*H7*30.4</f>
        <v>0</v>
      </c>
      <c r="CZ7" s="45"/>
      <c r="DA7" s="37" t="n">
        <f aca="false">CZ7*H7*30.4</f>
        <v>0</v>
      </c>
      <c r="DB7" s="45"/>
      <c r="DC7" s="37" t="n">
        <f aca="false">DB7*H7*30.4</f>
        <v>0</v>
      </c>
      <c r="DD7" s="37"/>
      <c r="DE7" s="46"/>
      <c r="DF7" s="37" t="n">
        <f aca="false">DE7*H7*30.4</f>
        <v>0</v>
      </c>
      <c r="DG7" s="45"/>
      <c r="DH7" s="37" t="n">
        <f aca="false">DG7*H7*30.4</f>
        <v>0</v>
      </c>
      <c r="DI7" s="45"/>
      <c r="DJ7" s="37" t="n">
        <f aca="false">DI7*H7*30.4</f>
        <v>0</v>
      </c>
      <c r="DK7" s="45"/>
      <c r="DL7" s="37" t="n">
        <f aca="false">DK7*H7*30.4</f>
        <v>0</v>
      </c>
      <c r="DM7" s="45"/>
      <c r="DN7" s="37" t="n">
        <f aca="false">DM7*H7*30.4</f>
        <v>0</v>
      </c>
      <c r="DO7" s="45"/>
      <c r="DP7" s="37" t="n">
        <f aca="false">DO7*H7*30.4</f>
        <v>0</v>
      </c>
      <c r="DQ7" s="45"/>
      <c r="DR7" s="37" t="n">
        <f aca="false">DQ7*H7*30.4</f>
        <v>0</v>
      </c>
      <c r="DS7" s="45"/>
      <c r="DT7" s="37" t="n">
        <f aca="false">DS7*H7*30.4</f>
        <v>0</v>
      </c>
      <c r="DU7" s="45"/>
      <c r="DV7" s="37" t="n">
        <f aca="false">DU7*H7*30.4</f>
        <v>0</v>
      </c>
      <c r="DW7" s="45"/>
      <c r="DX7" s="37" t="n">
        <f aca="false">DW7*H7*30.4</f>
        <v>0</v>
      </c>
      <c r="DY7" s="45"/>
      <c r="DZ7" s="37" t="n">
        <f aca="false">DY7*H7*30.4</f>
        <v>0</v>
      </c>
      <c r="EA7" s="45"/>
      <c r="EB7" s="37" t="n">
        <f aca="false">EA7*H7*30.4</f>
        <v>0</v>
      </c>
      <c r="EC7" s="37"/>
      <c r="ED7" s="46"/>
      <c r="EE7" s="37" t="n">
        <f aca="false">ED7*H7*30.4</f>
        <v>0</v>
      </c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6"/>
      <c r="ES7" s="46"/>
      <c r="ET7" s="4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  <c r="IU7" s="76"/>
      <c r="IV7" s="76"/>
    </row>
    <row r="8" customFormat="false" ht="12.75" hidden="false" customHeight="false" outlineLevel="0" collapsed="false">
      <c r="A8" s="2" t="n">
        <v>26606</v>
      </c>
      <c r="B8" s="0" t="s">
        <v>28</v>
      </c>
      <c r="C8" s="33" t="n">
        <v>40000</v>
      </c>
      <c r="D8" s="26" t="n">
        <v>36100</v>
      </c>
      <c r="E8" s="26" t="n">
        <v>37925</v>
      </c>
      <c r="F8" s="26" t="s">
        <v>66</v>
      </c>
      <c r="G8" s="26" t="s">
        <v>19</v>
      </c>
      <c r="H8" s="117" t="n">
        <v>0.07</v>
      </c>
      <c r="I8" s="33" t="n">
        <v>40000</v>
      </c>
      <c r="J8" s="33" t="n">
        <f aca="false">I8*H8*30.4</f>
        <v>85120</v>
      </c>
      <c r="K8" s="33" t="n">
        <v>40000</v>
      </c>
      <c r="L8" s="33" t="n">
        <f aca="false">K8*H8*30.4</f>
        <v>85120</v>
      </c>
      <c r="M8" s="33" t="n">
        <v>40000</v>
      </c>
      <c r="N8" s="33" t="n">
        <f aca="false">M8*H8*30.4</f>
        <v>85120</v>
      </c>
      <c r="O8" s="33" t="n">
        <v>40000</v>
      </c>
      <c r="P8" s="33" t="n">
        <f aca="false">O8*H8*30.4</f>
        <v>85120</v>
      </c>
      <c r="Q8" s="33" t="n">
        <v>40000</v>
      </c>
      <c r="R8" s="33" t="n">
        <f aca="false">Q8*H8*30.4</f>
        <v>85120</v>
      </c>
      <c r="S8" s="33" t="n">
        <v>40000</v>
      </c>
      <c r="T8" s="33" t="n">
        <f aca="false">S8*H8*30.4</f>
        <v>85120</v>
      </c>
      <c r="U8" s="33" t="n">
        <v>40000</v>
      </c>
      <c r="V8" s="33" t="n">
        <f aca="false">U8*H8*30.4</f>
        <v>85120</v>
      </c>
      <c r="W8" s="33" t="n">
        <v>40000</v>
      </c>
      <c r="X8" s="33" t="n">
        <f aca="false">W8*H8*30.4</f>
        <v>85120</v>
      </c>
      <c r="Y8" s="33" t="n">
        <v>40000</v>
      </c>
      <c r="Z8" s="33" t="n">
        <f aca="false">Y8*H8*30.4</f>
        <v>85120</v>
      </c>
      <c r="AA8" s="33" t="n">
        <v>40000</v>
      </c>
      <c r="AB8" s="33" t="n">
        <f aca="false">AA8*H8*30.4</f>
        <v>85120</v>
      </c>
      <c r="AC8" s="33" t="n">
        <v>40000</v>
      </c>
      <c r="AD8" s="33" t="n">
        <f aca="false">AC8*H8*30.4</f>
        <v>85120</v>
      </c>
      <c r="AE8" s="33" t="n">
        <v>40000</v>
      </c>
      <c r="AF8" s="37" t="n">
        <f aca="false">AE8*H8*30.4</f>
        <v>85120</v>
      </c>
      <c r="AG8" s="37"/>
      <c r="AH8" s="43" t="n">
        <v>40000</v>
      </c>
      <c r="AI8" s="37" t="n">
        <f aca="false">AH8*H8*30.4</f>
        <v>85120</v>
      </c>
      <c r="AJ8" s="37" t="n">
        <v>40000</v>
      </c>
      <c r="AK8" s="37" t="n">
        <f aca="false">AJ8*H8*30.4</f>
        <v>85120</v>
      </c>
      <c r="AL8" s="37" t="n">
        <v>40000</v>
      </c>
      <c r="AM8" s="37" t="n">
        <f aca="false">AL8*H8*30.4</f>
        <v>85120</v>
      </c>
      <c r="AN8" s="37" t="n">
        <v>40000</v>
      </c>
      <c r="AO8" s="37" t="n">
        <f aca="false">AN8*H8*30.4</f>
        <v>85120</v>
      </c>
      <c r="AP8" s="37" t="n">
        <v>40000</v>
      </c>
      <c r="AQ8" s="37" t="n">
        <f aca="false">AP8*H8*30.4</f>
        <v>85120</v>
      </c>
      <c r="AR8" s="37" t="n">
        <v>40000</v>
      </c>
      <c r="AS8" s="37" t="n">
        <f aca="false">AR8*H8*30.4</f>
        <v>85120</v>
      </c>
      <c r="AT8" s="37" t="n">
        <v>40000</v>
      </c>
      <c r="AU8" s="37" t="n">
        <f aca="false">AT8*H8*30.4</f>
        <v>85120</v>
      </c>
      <c r="AV8" s="37" t="n">
        <v>40000</v>
      </c>
      <c r="AW8" s="37" t="n">
        <f aca="false">AV8*H8*30.4</f>
        <v>85120</v>
      </c>
      <c r="AX8" s="37" t="n">
        <v>40000</v>
      </c>
      <c r="AY8" s="37" t="n">
        <f aca="false">AX8*H8*30.4</f>
        <v>85120</v>
      </c>
      <c r="AZ8" s="37" t="n">
        <v>40000</v>
      </c>
      <c r="BA8" s="37" t="n">
        <f aca="false">AZ8*H8*30.4</f>
        <v>85120</v>
      </c>
      <c r="BB8" s="37"/>
      <c r="BC8" s="37" t="n">
        <f aca="false">BB8*H8*30.4</f>
        <v>0</v>
      </c>
      <c r="BD8" s="37"/>
      <c r="BE8" s="37" t="n">
        <f aca="false">BD8*H8*30.4</f>
        <v>0</v>
      </c>
      <c r="BF8" s="37"/>
      <c r="BG8" s="43"/>
      <c r="BH8" s="37" t="n">
        <f aca="false">BG8*H8*30.4</f>
        <v>0</v>
      </c>
      <c r="BI8" s="37"/>
      <c r="BJ8" s="37" t="n">
        <f aca="false">BI8*H8*30.4</f>
        <v>0</v>
      </c>
      <c r="BK8" s="37"/>
      <c r="BL8" s="37" t="n">
        <f aca="false">BK8*H8*30.4</f>
        <v>0</v>
      </c>
      <c r="BM8" s="37"/>
      <c r="BN8" s="37" t="n">
        <f aca="false">BM8*H8*30.4</f>
        <v>0</v>
      </c>
      <c r="BO8" s="37"/>
      <c r="BP8" s="37" t="n">
        <f aca="false">BO8*H8*30.4</f>
        <v>0</v>
      </c>
      <c r="BQ8" s="37"/>
      <c r="BR8" s="37" t="n">
        <f aca="false">BQ8*H8*30.4</f>
        <v>0</v>
      </c>
      <c r="BS8" s="37"/>
      <c r="BT8" s="37" t="n">
        <f aca="false">BS8*H8*30.4</f>
        <v>0</v>
      </c>
      <c r="BU8" s="37"/>
      <c r="BV8" s="37" t="n">
        <f aca="false">BU8*H8*30.4</f>
        <v>0</v>
      </c>
      <c r="BW8" s="37"/>
      <c r="BX8" s="37" t="n">
        <f aca="false">BW8*H8*30.4</f>
        <v>0</v>
      </c>
      <c r="BY8" s="37"/>
      <c r="BZ8" s="37" t="n">
        <f aca="false">BY8*H8*30.4</f>
        <v>0</v>
      </c>
      <c r="CA8" s="37"/>
      <c r="CB8" s="37" t="n">
        <f aca="false">CA8*H8*30.4</f>
        <v>0</v>
      </c>
      <c r="CC8" s="37"/>
      <c r="CD8" s="37" t="n">
        <f aca="false">CC8*H8*30.4</f>
        <v>0</v>
      </c>
      <c r="CE8" s="37"/>
      <c r="CF8" s="43"/>
      <c r="CG8" s="37" t="n">
        <f aca="false">CF8*H8*30.4</f>
        <v>0</v>
      </c>
      <c r="CH8" s="37"/>
      <c r="CI8" s="37" t="n">
        <f aca="false">CH8*H8*30.4</f>
        <v>0</v>
      </c>
      <c r="CJ8" s="37"/>
      <c r="CK8" s="37" t="n">
        <f aca="false">CJ8*H8*30.4</f>
        <v>0</v>
      </c>
      <c r="CL8" s="37"/>
      <c r="CM8" s="37" t="n">
        <f aca="false">CL8*H8*30.4</f>
        <v>0</v>
      </c>
      <c r="CN8" s="37"/>
      <c r="CO8" s="37" t="n">
        <f aca="false">CN8*H8*30.4</f>
        <v>0</v>
      </c>
      <c r="CP8" s="37"/>
      <c r="CQ8" s="37" t="n">
        <f aca="false">CP8*H8*30.4</f>
        <v>0</v>
      </c>
      <c r="CR8" s="37"/>
      <c r="CS8" s="37" t="n">
        <f aca="false">CR8*H8*30.4</f>
        <v>0</v>
      </c>
      <c r="CT8" s="37"/>
      <c r="CU8" s="37" t="n">
        <f aca="false">CT8*H8*30.4</f>
        <v>0</v>
      </c>
      <c r="CV8" s="37"/>
      <c r="CW8" s="37" t="n">
        <f aca="false">CV8*H8*30.4</f>
        <v>0</v>
      </c>
      <c r="CX8" s="37"/>
      <c r="CY8" s="37" t="n">
        <f aca="false">CX8*H8*30.4</f>
        <v>0</v>
      </c>
      <c r="CZ8" s="37"/>
      <c r="DA8" s="37" t="n">
        <f aca="false">CZ8*H8*30.4</f>
        <v>0</v>
      </c>
      <c r="DB8" s="37"/>
      <c r="DC8" s="37" t="n">
        <f aca="false">DB8*H8*30.4</f>
        <v>0</v>
      </c>
      <c r="DD8" s="37"/>
      <c r="DE8" s="43"/>
      <c r="DF8" s="37" t="n">
        <f aca="false">DE8*H8*30.4</f>
        <v>0</v>
      </c>
      <c r="DG8" s="37"/>
      <c r="DH8" s="37" t="n">
        <f aca="false">DG8*H8*30.4</f>
        <v>0</v>
      </c>
      <c r="DI8" s="37"/>
      <c r="DJ8" s="37" t="n">
        <f aca="false">DI8*H8*30.4</f>
        <v>0</v>
      </c>
      <c r="DK8" s="37"/>
      <c r="DL8" s="37" t="n">
        <f aca="false">DK8*H8*30.4</f>
        <v>0</v>
      </c>
      <c r="DM8" s="37"/>
      <c r="DN8" s="37" t="n">
        <f aca="false">DM8*H8*30.4</f>
        <v>0</v>
      </c>
      <c r="DO8" s="37"/>
      <c r="DP8" s="37" t="n">
        <f aca="false">DO8*H8*30.4</f>
        <v>0</v>
      </c>
      <c r="DQ8" s="37"/>
      <c r="DR8" s="37" t="n">
        <f aca="false">DQ8*H8*30.4</f>
        <v>0</v>
      </c>
      <c r="DS8" s="37"/>
      <c r="DT8" s="37" t="n">
        <f aca="false">DS8*H8*30.4</f>
        <v>0</v>
      </c>
      <c r="DU8" s="37"/>
      <c r="DV8" s="37" t="n">
        <f aca="false">DU8*H8*30.4</f>
        <v>0</v>
      </c>
      <c r="DW8" s="37"/>
      <c r="DX8" s="37" t="n">
        <f aca="false">DW8*H8*30.4</f>
        <v>0</v>
      </c>
      <c r="DY8" s="37"/>
      <c r="DZ8" s="37" t="n">
        <f aca="false">DY8*H8*30.4</f>
        <v>0</v>
      </c>
      <c r="EA8" s="37"/>
      <c r="EB8" s="37" t="n">
        <f aca="false">EA8*H8*30.4</f>
        <v>0</v>
      </c>
      <c r="EC8" s="37"/>
      <c r="ED8" s="43"/>
      <c r="EE8" s="37" t="n">
        <f aca="false">ED8*H8*30.4</f>
        <v>0</v>
      </c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43"/>
      <c r="ES8" s="43"/>
      <c r="ET8" s="43"/>
      <c r="EU8" s="103"/>
      <c r="EV8" s="103"/>
      <c r="EW8" s="103"/>
      <c r="EX8" s="103"/>
      <c r="EY8" s="103"/>
      <c r="EZ8" s="103"/>
      <c r="FA8" s="103"/>
      <c r="FB8" s="103"/>
      <c r="FC8" s="103"/>
      <c r="FD8" s="103"/>
      <c r="FE8" s="103"/>
      <c r="FF8" s="103"/>
      <c r="FG8" s="103"/>
      <c r="FH8" s="103"/>
      <c r="FI8" s="103"/>
      <c r="FJ8" s="103"/>
      <c r="FK8" s="103"/>
      <c r="FL8" s="103"/>
      <c r="FM8" s="103"/>
      <c r="FN8" s="103"/>
      <c r="FO8" s="103"/>
      <c r="FP8" s="103"/>
      <c r="FQ8" s="103"/>
      <c r="FR8" s="103"/>
      <c r="FS8" s="103"/>
      <c r="FT8" s="103"/>
      <c r="FU8" s="103"/>
      <c r="FV8" s="103"/>
      <c r="FW8" s="103"/>
      <c r="FX8" s="103"/>
      <c r="FY8" s="103"/>
      <c r="FZ8" s="103"/>
      <c r="GA8" s="103"/>
      <c r="GB8" s="76"/>
      <c r="GC8" s="76"/>
      <c r="GD8" s="76"/>
      <c r="GE8" s="76"/>
      <c r="GF8" s="76"/>
      <c r="GG8" s="76"/>
      <c r="GH8" s="76"/>
      <c r="GI8" s="76"/>
      <c r="GJ8" s="76"/>
      <c r="GK8" s="76"/>
      <c r="GL8" s="76"/>
      <c r="GM8" s="76"/>
      <c r="GN8" s="76"/>
      <c r="GO8" s="76"/>
      <c r="GP8" s="76"/>
      <c r="GQ8" s="76"/>
      <c r="GR8" s="76"/>
      <c r="GS8" s="76"/>
      <c r="GT8" s="76"/>
      <c r="GU8" s="76"/>
      <c r="GV8" s="76"/>
      <c r="GW8" s="76"/>
      <c r="GX8" s="76"/>
      <c r="GY8" s="76"/>
      <c r="GZ8" s="76"/>
      <c r="HA8" s="76"/>
      <c r="HB8" s="76"/>
      <c r="HC8" s="76"/>
      <c r="HD8" s="76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  <c r="IU8" s="76"/>
      <c r="IV8" s="76"/>
    </row>
    <row r="9" customFormat="false" ht="12.75" hidden="false" customHeight="false" outlineLevel="0" collapsed="false">
      <c r="A9" s="2" t="n">
        <v>26740</v>
      </c>
      <c r="B9" s="0" t="s">
        <v>57</v>
      </c>
      <c r="C9" s="33" t="n">
        <v>8000</v>
      </c>
      <c r="D9" s="26" t="n">
        <v>36312</v>
      </c>
      <c r="E9" s="26" t="n">
        <v>39113</v>
      </c>
      <c r="F9" s="26" t="s">
        <v>66</v>
      </c>
      <c r="G9" s="0" t="s">
        <v>19</v>
      </c>
      <c r="H9" s="117" t="n">
        <v>0.05</v>
      </c>
      <c r="I9" s="33" t="n">
        <v>8000</v>
      </c>
      <c r="J9" s="33" t="n">
        <f aca="false">I9*H9*30.4</f>
        <v>12160</v>
      </c>
      <c r="K9" s="33" t="n">
        <v>8000</v>
      </c>
      <c r="L9" s="33" t="n">
        <f aca="false">K9*H9*30.4</f>
        <v>12160</v>
      </c>
      <c r="M9" s="33" t="n">
        <v>8000</v>
      </c>
      <c r="N9" s="33" t="n">
        <f aca="false">M9*H9*30.4</f>
        <v>12160</v>
      </c>
      <c r="O9" s="33" t="n">
        <v>8000</v>
      </c>
      <c r="P9" s="33" t="n">
        <f aca="false">O9*H9*30.4</f>
        <v>12160</v>
      </c>
      <c r="Q9" s="33" t="n">
        <v>8000</v>
      </c>
      <c r="R9" s="33" t="n">
        <f aca="false">Q9*H9*30.4</f>
        <v>12160</v>
      </c>
      <c r="S9" s="33" t="n">
        <v>8000</v>
      </c>
      <c r="T9" s="33" t="n">
        <f aca="false">S9*H9*30.4</f>
        <v>12160</v>
      </c>
      <c r="U9" s="33" t="n">
        <v>8000</v>
      </c>
      <c r="V9" s="33" t="n">
        <f aca="false">U9*H9*30.4</f>
        <v>12160</v>
      </c>
      <c r="W9" s="33" t="n">
        <v>8000</v>
      </c>
      <c r="X9" s="33" t="n">
        <f aca="false">W9*H9*30.4</f>
        <v>12160</v>
      </c>
      <c r="Y9" s="33" t="n">
        <v>8000</v>
      </c>
      <c r="Z9" s="33" t="n">
        <f aca="false">Y9*H9*30.4</f>
        <v>12160</v>
      </c>
      <c r="AA9" s="33" t="n">
        <v>8000</v>
      </c>
      <c r="AB9" s="33" t="n">
        <f aca="false">AA9*H9*30.4</f>
        <v>12160</v>
      </c>
      <c r="AC9" s="33" t="n">
        <v>8000</v>
      </c>
      <c r="AD9" s="33" t="n">
        <f aca="false">AC9*H9*30.4</f>
        <v>12160</v>
      </c>
      <c r="AE9" s="33" t="n">
        <v>8000</v>
      </c>
      <c r="AF9" s="37" t="n">
        <f aca="false">AE9*H9*30.4</f>
        <v>12160</v>
      </c>
      <c r="AG9" s="37"/>
      <c r="AH9" s="43" t="n">
        <v>8000</v>
      </c>
      <c r="AI9" s="37" t="n">
        <f aca="false">AH9*H9*30.4</f>
        <v>12160</v>
      </c>
      <c r="AJ9" s="37" t="n">
        <v>8000</v>
      </c>
      <c r="AK9" s="37" t="n">
        <f aca="false">AJ9*H9*30.4</f>
        <v>12160</v>
      </c>
      <c r="AL9" s="37" t="n">
        <v>8000</v>
      </c>
      <c r="AM9" s="37" t="n">
        <f aca="false">AL9*H9*30.4</f>
        <v>12160</v>
      </c>
      <c r="AN9" s="37" t="n">
        <v>8000</v>
      </c>
      <c r="AO9" s="37" t="n">
        <f aca="false">AN9*H9*30.4</f>
        <v>12160</v>
      </c>
      <c r="AP9" s="37" t="n">
        <v>8000</v>
      </c>
      <c r="AQ9" s="37" t="n">
        <f aca="false">AP9*H9*30.4</f>
        <v>12160</v>
      </c>
      <c r="AR9" s="37" t="n">
        <v>8000</v>
      </c>
      <c r="AS9" s="37" t="n">
        <f aca="false">AR9*H9*30.4</f>
        <v>12160</v>
      </c>
      <c r="AT9" s="37" t="n">
        <v>8000</v>
      </c>
      <c r="AU9" s="37" t="n">
        <f aca="false">AT9*H9*30.4</f>
        <v>12160</v>
      </c>
      <c r="AV9" s="37" t="n">
        <v>8000</v>
      </c>
      <c r="AW9" s="37" t="n">
        <f aca="false">AV9*H9*30.4</f>
        <v>12160</v>
      </c>
      <c r="AX9" s="37" t="n">
        <v>8000</v>
      </c>
      <c r="AY9" s="37" t="n">
        <f aca="false">AX9*H9*30.4</f>
        <v>12160</v>
      </c>
      <c r="AZ9" s="37" t="n">
        <v>8000</v>
      </c>
      <c r="BA9" s="37" t="n">
        <f aca="false">AZ9*H9*30.4</f>
        <v>12160</v>
      </c>
      <c r="BB9" s="37" t="n">
        <v>8000</v>
      </c>
      <c r="BC9" s="37" t="n">
        <f aca="false">BB9*H9*30.4</f>
        <v>12160</v>
      </c>
      <c r="BD9" s="37" t="n">
        <v>8000</v>
      </c>
      <c r="BE9" s="37" t="n">
        <f aca="false">BD9*H9*30.4</f>
        <v>12160</v>
      </c>
      <c r="BF9" s="37"/>
      <c r="BG9" s="43" t="n">
        <v>8000</v>
      </c>
      <c r="BH9" s="37" t="n">
        <f aca="false">BG9*H9*30.4</f>
        <v>12160</v>
      </c>
      <c r="BI9" s="37" t="n">
        <v>8000</v>
      </c>
      <c r="BJ9" s="37" t="n">
        <f aca="false">BI9*H9*30.4</f>
        <v>12160</v>
      </c>
      <c r="BK9" s="37" t="n">
        <v>8000</v>
      </c>
      <c r="BL9" s="37" t="n">
        <f aca="false">BK9*H9*30.4</f>
        <v>12160</v>
      </c>
      <c r="BM9" s="37" t="n">
        <v>8000</v>
      </c>
      <c r="BN9" s="37" t="n">
        <f aca="false">BM9*H9*30.4</f>
        <v>12160</v>
      </c>
      <c r="BO9" s="37" t="n">
        <v>8000</v>
      </c>
      <c r="BP9" s="37" t="n">
        <f aca="false">BO9*H9*30.4</f>
        <v>12160</v>
      </c>
      <c r="BQ9" s="37" t="n">
        <v>8000</v>
      </c>
      <c r="BR9" s="37" t="n">
        <f aca="false">BQ9*H9*30.4</f>
        <v>12160</v>
      </c>
      <c r="BS9" s="37" t="n">
        <v>8000</v>
      </c>
      <c r="BT9" s="37" t="n">
        <f aca="false">BS9*H9*30.4</f>
        <v>12160</v>
      </c>
      <c r="BU9" s="37" t="n">
        <v>8000</v>
      </c>
      <c r="BV9" s="37" t="n">
        <f aca="false">BU9*H9*30.4</f>
        <v>12160</v>
      </c>
      <c r="BW9" s="37" t="n">
        <v>8000</v>
      </c>
      <c r="BX9" s="37" t="n">
        <f aca="false">BW9*H9*30.4</f>
        <v>12160</v>
      </c>
      <c r="BY9" s="37" t="n">
        <v>8000</v>
      </c>
      <c r="BZ9" s="37" t="n">
        <f aca="false">BY9*H9*30.4</f>
        <v>12160</v>
      </c>
      <c r="CA9" s="37" t="n">
        <v>8000</v>
      </c>
      <c r="CB9" s="37" t="n">
        <f aca="false">CA9*H9*30.4</f>
        <v>12160</v>
      </c>
      <c r="CC9" s="37" t="n">
        <v>8000</v>
      </c>
      <c r="CD9" s="37" t="n">
        <f aca="false">CC9*H9*30.4</f>
        <v>12160</v>
      </c>
      <c r="CE9" s="37"/>
      <c r="CF9" s="43" t="n">
        <v>8000</v>
      </c>
      <c r="CG9" s="37" t="n">
        <f aca="false">CF9*H9*30.4</f>
        <v>12160</v>
      </c>
      <c r="CH9" s="37" t="n">
        <v>8000</v>
      </c>
      <c r="CI9" s="37" t="n">
        <f aca="false">CH9*H9*30.4</f>
        <v>12160</v>
      </c>
      <c r="CJ9" s="37" t="n">
        <v>8000</v>
      </c>
      <c r="CK9" s="37" t="n">
        <f aca="false">CJ9*H9*30.4</f>
        <v>12160</v>
      </c>
      <c r="CL9" s="37" t="n">
        <v>8000</v>
      </c>
      <c r="CM9" s="37" t="n">
        <f aca="false">CL9*H9*30.4</f>
        <v>12160</v>
      </c>
      <c r="CN9" s="37" t="n">
        <v>8000</v>
      </c>
      <c r="CO9" s="37" t="n">
        <f aca="false">CN9*H9*30.4</f>
        <v>12160</v>
      </c>
      <c r="CP9" s="37" t="n">
        <v>8000</v>
      </c>
      <c r="CQ9" s="37" t="n">
        <f aca="false">CP9*H9*30.4</f>
        <v>12160</v>
      </c>
      <c r="CR9" s="37" t="n">
        <v>8000</v>
      </c>
      <c r="CS9" s="37" t="n">
        <f aca="false">CR9*H9*30.4</f>
        <v>12160</v>
      </c>
      <c r="CT9" s="37" t="n">
        <v>8000</v>
      </c>
      <c r="CU9" s="37" t="n">
        <f aca="false">CT9*H9*30.4</f>
        <v>12160</v>
      </c>
      <c r="CV9" s="37" t="n">
        <v>8000</v>
      </c>
      <c r="CW9" s="37" t="n">
        <f aca="false">CV9*H9*30.4</f>
        <v>12160</v>
      </c>
      <c r="CX9" s="37" t="n">
        <v>8000</v>
      </c>
      <c r="CY9" s="37" t="n">
        <f aca="false">CX9*H9*30.4</f>
        <v>12160</v>
      </c>
      <c r="CZ9" s="37" t="n">
        <v>8000</v>
      </c>
      <c r="DA9" s="37" t="n">
        <f aca="false">CZ9*H9*30.4</f>
        <v>12160</v>
      </c>
      <c r="DB9" s="37" t="n">
        <v>8000</v>
      </c>
      <c r="DC9" s="37" t="n">
        <f aca="false">DB9*H9*30.4</f>
        <v>12160</v>
      </c>
      <c r="DD9" s="37"/>
      <c r="DE9" s="43" t="n">
        <v>8000</v>
      </c>
      <c r="DF9" s="37" t="n">
        <f aca="false">DE9*H9*30.4</f>
        <v>12160</v>
      </c>
      <c r="DG9" s="37" t="n">
        <v>8000</v>
      </c>
      <c r="DH9" s="37" t="n">
        <f aca="false">DG9*H9*30.4</f>
        <v>12160</v>
      </c>
      <c r="DI9" s="37" t="n">
        <v>8000</v>
      </c>
      <c r="DJ9" s="37" t="n">
        <f aca="false">DI9*H9*30.4</f>
        <v>12160</v>
      </c>
      <c r="DK9" s="37" t="n">
        <v>8000</v>
      </c>
      <c r="DL9" s="37" t="n">
        <f aca="false">DK9*H9*30.4</f>
        <v>12160</v>
      </c>
      <c r="DM9" s="37" t="n">
        <v>8000</v>
      </c>
      <c r="DN9" s="37" t="n">
        <f aca="false">DM9*H9*30.4</f>
        <v>12160</v>
      </c>
      <c r="DO9" s="37" t="n">
        <v>8000</v>
      </c>
      <c r="DP9" s="37" t="n">
        <f aca="false">DO9*H9*30.4</f>
        <v>12160</v>
      </c>
      <c r="DQ9" s="37" t="n">
        <v>8000</v>
      </c>
      <c r="DR9" s="37" t="n">
        <f aca="false">DQ9*H9*30.4</f>
        <v>12160</v>
      </c>
      <c r="DS9" s="37" t="n">
        <v>8000</v>
      </c>
      <c r="DT9" s="37" t="n">
        <f aca="false">DS9*H9*30.4</f>
        <v>12160</v>
      </c>
      <c r="DU9" s="37" t="n">
        <v>8000</v>
      </c>
      <c r="DV9" s="37" t="n">
        <f aca="false">DU9*H9*30.4</f>
        <v>12160</v>
      </c>
      <c r="DW9" s="37" t="n">
        <v>8000</v>
      </c>
      <c r="DX9" s="37" t="n">
        <f aca="false">DW9*H9*30.4</f>
        <v>12160</v>
      </c>
      <c r="DY9" s="37" t="n">
        <v>8000</v>
      </c>
      <c r="DZ9" s="37" t="n">
        <f aca="false">DY9*H9*30.4</f>
        <v>12160</v>
      </c>
      <c r="EA9" s="37" t="n">
        <v>8000</v>
      </c>
      <c r="EB9" s="37" t="n">
        <f aca="false">EA9*H9*30.4</f>
        <v>12160</v>
      </c>
      <c r="EC9" s="37"/>
      <c r="ED9" s="43" t="n">
        <v>8000</v>
      </c>
      <c r="EE9" s="37" t="n">
        <f aca="false">ED9*H9*30.4</f>
        <v>12160</v>
      </c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43"/>
      <c r="ES9" s="43"/>
      <c r="ET9" s="43"/>
      <c r="EU9" s="103"/>
      <c r="EV9" s="103"/>
      <c r="EW9" s="103"/>
      <c r="EX9" s="103"/>
      <c r="EY9" s="103"/>
      <c r="EZ9" s="103"/>
      <c r="FA9" s="103"/>
      <c r="FB9" s="103"/>
      <c r="FC9" s="103"/>
      <c r="FD9" s="103"/>
      <c r="FE9" s="103"/>
      <c r="FF9" s="103"/>
      <c r="FG9" s="103"/>
      <c r="FH9" s="103"/>
      <c r="FI9" s="103"/>
      <c r="FJ9" s="103"/>
      <c r="FK9" s="103"/>
      <c r="FL9" s="103"/>
      <c r="FM9" s="103"/>
      <c r="FN9" s="103"/>
      <c r="FO9" s="103"/>
      <c r="FP9" s="103"/>
      <c r="FQ9" s="103"/>
      <c r="FR9" s="103"/>
      <c r="FS9" s="103"/>
      <c r="FT9" s="103"/>
      <c r="FU9" s="103"/>
      <c r="FV9" s="103"/>
      <c r="FW9" s="103"/>
      <c r="FX9" s="103"/>
      <c r="FY9" s="103"/>
      <c r="FZ9" s="103"/>
      <c r="GA9" s="103"/>
      <c r="GB9" s="76"/>
      <c r="GC9" s="76"/>
      <c r="GD9" s="76"/>
      <c r="GE9" s="76"/>
      <c r="GF9" s="76"/>
      <c r="GG9" s="76"/>
      <c r="GH9" s="76"/>
      <c r="GI9" s="76"/>
      <c r="GJ9" s="76"/>
      <c r="GK9" s="76"/>
      <c r="GL9" s="76"/>
      <c r="GM9" s="76"/>
      <c r="GN9" s="76"/>
      <c r="GO9" s="76"/>
      <c r="GP9" s="76"/>
      <c r="GQ9" s="76"/>
      <c r="GR9" s="76"/>
      <c r="GS9" s="76"/>
      <c r="GT9" s="76"/>
      <c r="GU9" s="76"/>
      <c r="GV9" s="76"/>
      <c r="GW9" s="76"/>
      <c r="GX9" s="76"/>
      <c r="GY9" s="76"/>
      <c r="GZ9" s="76"/>
      <c r="HA9" s="76"/>
      <c r="HB9" s="76"/>
      <c r="HC9" s="76"/>
      <c r="HD9" s="76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  <c r="IU9" s="76"/>
      <c r="IV9" s="76"/>
    </row>
    <row r="10" customFormat="false" ht="12.75" hidden="false" customHeight="false" outlineLevel="0" collapsed="false">
      <c r="A10" s="2" t="n">
        <v>27104</v>
      </c>
      <c r="B10" s="0" t="s">
        <v>69</v>
      </c>
      <c r="C10" s="33" t="n">
        <v>1613</v>
      </c>
      <c r="D10" s="26" t="n">
        <v>36557</v>
      </c>
      <c r="E10" s="26" t="n">
        <v>38383</v>
      </c>
      <c r="F10" s="26" t="s">
        <v>66</v>
      </c>
      <c r="G10" s="0" t="s">
        <v>19</v>
      </c>
      <c r="H10" s="117" t="n">
        <v>0.05</v>
      </c>
      <c r="I10" s="33" t="n">
        <v>1613</v>
      </c>
      <c r="J10" s="33" t="n">
        <f aca="false">I10*H10*30.4</f>
        <v>2451.76</v>
      </c>
      <c r="K10" s="33" t="n">
        <v>1613</v>
      </c>
      <c r="L10" s="33" t="n">
        <f aca="false">K10*H10*30.4</f>
        <v>2451.76</v>
      </c>
      <c r="M10" s="33" t="n">
        <v>1613</v>
      </c>
      <c r="N10" s="33" t="n">
        <f aca="false">M10*H10*30.4</f>
        <v>2451.76</v>
      </c>
      <c r="O10" s="33" t="n">
        <v>1613</v>
      </c>
      <c r="P10" s="33" t="n">
        <f aca="false">O10*H10*30.4</f>
        <v>2451.76</v>
      </c>
      <c r="Q10" s="33" t="n">
        <v>1613</v>
      </c>
      <c r="R10" s="33" t="n">
        <f aca="false">Q10*H10*30.4</f>
        <v>2451.76</v>
      </c>
      <c r="S10" s="33" t="n">
        <v>1613</v>
      </c>
      <c r="T10" s="33" t="n">
        <f aca="false">S10*H10*30.4</f>
        <v>2451.76</v>
      </c>
      <c r="U10" s="33" t="n">
        <v>1613</v>
      </c>
      <c r="V10" s="33" t="n">
        <f aca="false">U10*H10*30.4</f>
        <v>2451.76</v>
      </c>
      <c r="W10" s="33" t="n">
        <v>1613</v>
      </c>
      <c r="X10" s="33" t="n">
        <f aca="false">W10*H10*30.4</f>
        <v>2451.76</v>
      </c>
      <c r="Y10" s="33" t="n">
        <v>1613</v>
      </c>
      <c r="Z10" s="33" t="n">
        <f aca="false">Y10*H10*30.4</f>
        <v>2451.76</v>
      </c>
      <c r="AA10" s="33" t="n">
        <v>1613</v>
      </c>
      <c r="AB10" s="33" t="n">
        <f aca="false">AA10*H10*30.4</f>
        <v>2451.76</v>
      </c>
      <c r="AC10" s="33" t="n">
        <v>1613</v>
      </c>
      <c r="AD10" s="33" t="n">
        <f aca="false">AC10*H10*30.4</f>
        <v>2451.76</v>
      </c>
      <c r="AE10" s="33" t="n">
        <v>1613</v>
      </c>
      <c r="AF10" s="37" t="n">
        <f aca="false">AE10*H10*30.4</f>
        <v>2451.76</v>
      </c>
      <c r="AG10" s="37"/>
      <c r="AH10" s="43" t="n">
        <v>1613</v>
      </c>
      <c r="AI10" s="37" t="n">
        <f aca="false">AH10*H10*30.4</f>
        <v>2451.76</v>
      </c>
      <c r="AJ10" s="37" t="n">
        <v>1613</v>
      </c>
      <c r="AK10" s="37" t="n">
        <f aca="false">AJ10*H10*30.4</f>
        <v>2451.76</v>
      </c>
      <c r="AL10" s="37" t="n">
        <v>1613</v>
      </c>
      <c r="AM10" s="37" t="n">
        <f aca="false">AL10*H10*30.4</f>
        <v>2451.76</v>
      </c>
      <c r="AN10" s="37" t="n">
        <v>1613</v>
      </c>
      <c r="AO10" s="37" t="n">
        <f aca="false">AN10*H10*30.4</f>
        <v>2451.76</v>
      </c>
      <c r="AP10" s="37" t="n">
        <v>1613</v>
      </c>
      <c r="AQ10" s="37" t="n">
        <f aca="false">AP10*H10*30.4</f>
        <v>2451.76</v>
      </c>
      <c r="AR10" s="37" t="n">
        <v>1613</v>
      </c>
      <c r="AS10" s="37" t="n">
        <f aca="false">AR10*H10*30.4</f>
        <v>2451.76</v>
      </c>
      <c r="AT10" s="37" t="n">
        <v>1613</v>
      </c>
      <c r="AU10" s="37" t="n">
        <f aca="false">AT10*H10*30.4</f>
        <v>2451.76</v>
      </c>
      <c r="AV10" s="37" t="n">
        <v>1613</v>
      </c>
      <c r="AW10" s="37" t="n">
        <f aca="false">AV10*H10*30.4</f>
        <v>2451.76</v>
      </c>
      <c r="AX10" s="37" t="n">
        <v>1613</v>
      </c>
      <c r="AY10" s="37" t="n">
        <f aca="false">AX10*H10*30.4</f>
        <v>2451.76</v>
      </c>
      <c r="AZ10" s="37" t="n">
        <v>1613</v>
      </c>
      <c r="BA10" s="37" t="n">
        <f aca="false">AZ10*H10*30.4</f>
        <v>2451.76</v>
      </c>
      <c r="BB10" s="37" t="n">
        <v>1613</v>
      </c>
      <c r="BC10" s="37" t="n">
        <f aca="false">BB10*H10*30.4</f>
        <v>2451.76</v>
      </c>
      <c r="BD10" s="37" t="n">
        <v>1613</v>
      </c>
      <c r="BE10" s="37" t="n">
        <f aca="false">BD10*H10*30.4</f>
        <v>2451.76</v>
      </c>
      <c r="BF10" s="37"/>
      <c r="BG10" s="43" t="n">
        <v>1613</v>
      </c>
      <c r="BH10" s="37" t="n">
        <f aca="false">BG10*H10*30.4</f>
        <v>2451.76</v>
      </c>
      <c r="BI10" s="37" t="n">
        <v>1613</v>
      </c>
      <c r="BJ10" s="37" t="n">
        <f aca="false">BI10*H10*30.4</f>
        <v>2451.76</v>
      </c>
      <c r="BK10" s="37" t="n">
        <v>1613</v>
      </c>
      <c r="BL10" s="37" t="n">
        <f aca="false">BK10*H10*30.4</f>
        <v>2451.76</v>
      </c>
      <c r="BM10" s="37" t="n">
        <v>1613</v>
      </c>
      <c r="BN10" s="37" t="n">
        <f aca="false">BM10*H10*30.4</f>
        <v>2451.76</v>
      </c>
      <c r="BO10" s="37" t="n">
        <v>1613</v>
      </c>
      <c r="BP10" s="37" t="n">
        <f aca="false">BO10*H10*30.4</f>
        <v>2451.76</v>
      </c>
      <c r="BQ10" s="37" t="n">
        <v>1613</v>
      </c>
      <c r="BR10" s="37" t="n">
        <f aca="false">BQ10*H10*30.4</f>
        <v>2451.76</v>
      </c>
      <c r="BS10" s="37" t="n">
        <v>1613</v>
      </c>
      <c r="BT10" s="37" t="n">
        <f aca="false">BS10*H10*30.4</f>
        <v>2451.76</v>
      </c>
      <c r="BU10" s="37" t="n">
        <v>1613</v>
      </c>
      <c r="BV10" s="37" t="n">
        <f aca="false">BU10*H10*30.4</f>
        <v>2451.76</v>
      </c>
      <c r="BW10" s="37" t="n">
        <v>1613</v>
      </c>
      <c r="BX10" s="37" t="n">
        <f aca="false">BW10*H10*30.4</f>
        <v>2451.76</v>
      </c>
      <c r="BY10" s="37" t="n">
        <v>1613</v>
      </c>
      <c r="BZ10" s="37" t="n">
        <f aca="false">BY10*H10*30.4</f>
        <v>2451.76</v>
      </c>
      <c r="CA10" s="37" t="n">
        <v>1613</v>
      </c>
      <c r="CB10" s="37" t="n">
        <f aca="false">CA10*H10*30.4</f>
        <v>2451.76</v>
      </c>
      <c r="CC10" s="37" t="n">
        <v>1613</v>
      </c>
      <c r="CD10" s="37" t="n">
        <f aca="false">CC10*H10*30.4</f>
        <v>2451.76</v>
      </c>
      <c r="CE10" s="37"/>
      <c r="CF10" s="43" t="n">
        <v>1613</v>
      </c>
      <c r="CG10" s="37" t="n">
        <f aca="false">CF10*H10*30.4</f>
        <v>2451.76</v>
      </c>
      <c r="CH10" s="37"/>
      <c r="CI10" s="37" t="n">
        <f aca="false">CH10*H10*30.4</f>
        <v>0</v>
      </c>
      <c r="CJ10" s="37"/>
      <c r="CK10" s="37" t="n">
        <f aca="false">CJ10*H10*30.4</f>
        <v>0</v>
      </c>
      <c r="CL10" s="37"/>
      <c r="CM10" s="37" t="n">
        <f aca="false">CL10*H10*30.4</f>
        <v>0</v>
      </c>
      <c r="CN10" s="37"/>
      <c r="CO10" s="37" t="n">
        <f aca="false">CN10*H10*30.4</f>
        <v>0</v>
      </c>
      <c r="CP10" s="37"/>
      <c r="CQ10" s="37" t="n">
        <f aca="false">CP10*H10*30.4</f>
        <v>0</v>
      </c>
      <c r="CR10" s="37"/>
      <c r="CS10" s="37" t="n">
        <f aca="false">CR10*H10*30.4</f>
        <v>0</v>
      </c>
      <c r="CT10" s="37"/>
      <c r="CU10" s="37" t="n">
        <f aca="false">CT10*H10*30.4</f>
        <v>0</v>
      </c>
      <c r="CV10" s="37"/>
      <c r="CW10" s="37" t="n">
        <f aca="false">CV10*H10*30.4</f>
        <v>0</v>
      </c>
      <c r="CX10" s="37"/>
      <c r="CY10" s="37" t="n">
        <f aca="false">CX10*H10*30.4</f>
        <v>0</v>
      </c>
      <c r="CZ10" s="37"/>
      <c r="DA10" s="37" t="n">
        <f aca="false">CZ10*H10*30.4</f>
        <v>0</v>
      </c>
      <c r="DB10" s="37"/>
      <c r="DC10" s="37" t="n">
        <f aca="false">DB10*H10*30.4</f>
        <v>0</v>
      </c>
      <c r="DD10" s="37"/>
      <c r="DE10" s="43"/>
      <c r="DF10" s="37" t="n">
        <f aca="false">DE10*H10*30.4</f>
        <v>0</v>
      </c>
      <c r="DG10" s="37"/>
      <c r="DH10" s="37" t="n">
        <f aca="false">DG10*H10*30.4</f>
        <v>0</v>
      </c>
      <c r="DI10" s="37"/>
      <c r="DJ10" s="37" t="n">
        <f aca="false">DI10*H10*30.4</f>
        <v>0</v>
      </c>
      <c r="DK10" s="37"/>
      <c r="DL10" s="37" t="n">
        <f aca="false">DK10*H10*30.4</f>
        <v>0</v>
      </c>
      <c r="DM10" s="37"/>
      <c r="DN10" s="37" t="n">
        <f aca="false">DM10*H10*30.4</f>
        <v>0</v>
      </c>
      <c r="DO10" s="37"/>
      <c r="DP10" s="37" t="n">
        <f aca="false">DO10*H10*30.4</f>
        <v>0</v>
      </c>
      <c r="DQ10" s="37"/>
      <c r="DR10" s="37" t="n">
        <f aca="false">DQ10*H10*30.4</f>
        <v>0</v>
      </c>
      <c r="DS10" s="37"/>
      <c r="DT10" s="37" t="n">
        <f aca="false">DS10*H10*30.4</f>
        <v>0</v>
      </c>
      <c r="DU10" s="37"/>
      <c r="DV10" s="37" t="n">
        <f aca="false">DU10*H10*30.4</f>
        <v>0</v>
      </c>
      <c r="DW10" s="37"/>
      <c r="DX10" s="37" t="n">
        <f aca="false">DW10*H10*30.4</f>
        <v>0</v>
      </c>
      <c r="DY10" s="37"/>
      <c r="DZ10" s="37" t="n">
        <f aca="false">DY10*H10*30.4</f>
        <v>0</v>
      </c>
      <c r="EA10" s="37"/>
      <c r="EB10" s="37" t="n">
        <f aca="false">EA10*H10*30.4</f>
        <v>0</v>
      </c>
      <c r="EC10" s="37"/>
      <c r="ED10" s="43"/>
      <c r="EE10" s="37" t="n">
        <f aca="false">ED10*H10*30.4</f>
        <v>0</v>
      </c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43"/>
      <c r="ES10" s="43"/>
      <c r="ET10" s="43"/>
      <c r="EU10" s="103"/>
      <c r="EV10" s="103"/>
      <c r="EW10" s="103"/>
      <c r="EX10" s="103"/>
      <c r="EY10" s="103"/>
      <c r="EZ10" s="103"/>
      <c r="FA10" s="103"/>
      <c r="FB10" s="103"/>
      <c r="FC10" s="103"/>
      <c r="FD10" s="103"/>
      <c r="FE10" s="103"/>
      <c r="FF10" s="103"/>
      <c r="FG10" s="103"/>
      <c r="FH10" s="103"/>
      <c r="FI10" s="103"/>
      <c r="FJ10" s="103"/>
      <c r="FK10" s="103"/>
      <c r="FL10" s="103"/>
      <c r="FM10" s="103"/>
      <c r="FN10" s="103"/>
      <c r="FO10" s="103"/>
      <c r="FP10" s="103"/>
      <c r="FQ10" s="103"/>
      <c r="FR10" s="103"/>
      <c r="FS10" s="103"/>
      <c r="FT10" s="103"/>
      <c r="FU10" s="103"/>
      <c r="FV10" s="103"/>
      <c r="FW10" s="103"/>
      <c r="FX10" s="103"/>
      <c r="FY10" s="103"/>
      <c r="FZ10" s="103"/>
      <c r="GA10" s="103"/>
      <c r="GB10" s="76"/>
      <c r="GC10" s="76"/>
      <c r="GD10" s="76"/>
      <c r="GE10" s="76"/>
      <c r="GF10" s="76"/>
      <c r="GG10" s="76"/>
      <c r="GH10" s="76"/>
      <c r="GI10" s="76"/>
      <c r="GJ10" s="76"/>
      <c r="GK10" s="76"/>
      <c r="GL10" s="76"/>
      <c r="GM10" s="76"/>
      <c r="GN10" s="76"/>
      <c r="GO10" s="76"/>
      <c r="GP10" s="76"/>
      <c r="GQ10" s="76"/>
      <c r="GR10" s="76"/>
      <c r="GS10" s="76"/>
      <c r="GT10" s="76"/>
      <c r="GU10" s="76"/>
      <c r="GV10" s="76"/>
      <c r="GW10" s="76"/>
      <c r="GX10" s="76"/>
      <c r="GY10" s="76"/>
      <c r="GZ10" s="76"/>
      <c r="HA10" s="76"/>
      <c r="HB10" s="76"/>
      <c r="HC10" s="76"/>
      <c r="HD10" s="76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  <c r="IU10" s="76"/>
      <c r="IV10" s="76"/>
    </row>
    <row r="11" customFormat="false" ht="12.75" hidden="false" customHeight="false" outlineLevel="0" collapsed="false">
      <c r="A11" s="2" t="n">
        <v>27161</v>
      </c>
      <c r="B11" s="0" t="s">
        <v>70</v>
      </c>
      <c r="C11" s="33" t="n">
        <v>400000</v>
      </c>
      <c r="D11" s="26" t="n">
        <v>36617</v>
      </c>
      <c r="E11" s="26" t="n">
        <v>37711</v>
      </c>
      <c r="F11" s="26" t="s">
        <v>71</v>
      </c>
      <c r="G11" s="0" t="s">
        <v>34</v>
      </c>
      <c r="H11" s="117" t="n">
        <v>0.025</v>
      </c>
      <c r="I11" s="33" t="n">
        <v>400000</v>
      </c>
      <c r="J11" s="33" t="n">
        <f aca="false">I11*H11*30.4</f>
        <v>304000</v>
      </c>
      <c r="K11" s="33" t="n">
        <v>400000</v>
      </c>
      <c r="L11" s="33" t="n">
        <f aca="false">K11*H11*30.4</f>
        <v>304000</v>
      </c>
      <c r="M11" s="33" t="n">
        <v>400000</v>
      </c>
      <c r="N11" s="33" t="n">
        <f aca="false">M11*H11*30.4</f>
        <v>304000</v>
      </c>
      <c r="O11" s="33" t="n">
        <v>400000</v>
      </c>
      <c r="P11" s="33" t="n">
        <f aca="false">O11*H11*30.4</f>
        <v>304000</v>
      </c>
      <c r="Q11" s="33" t="n">
        <v>400000</v>
      </c>
      <c r="R11" s="33" t="n">
        <f aca="false">Q11*H11*30.4</f>
        <v>304000</v>
      </c>
      <c r="S11" s="33" t="n">
        <v>400000</v>
      </c>
      <c r="T11" s="33" t="n">
        <f aca="false">S11*H11*30.4</f>
        <v>304000</v>
      </c>
      <c r="U11" s="33" t="n">
        <v>400000</v>
      </c>
      <c r="V11" s="33" t="n">
        <f aca="false">U11*H11*30.4</f>
        <v>304000</v>
      </c>
      <c r="W11" s="33" t="n">
        <v>400000</v>
      </c>
      <c r="X11" s="33" t="n">
        <f aca="false">W11*H11*30.4</f>
        <v>304000</v>
      </c>
      <c r="Y11" s="33" t="n">
        <v>400000</v>
      </c>
      <c r="Z11" s="33" t="n">
        <f aca="false">Y11*H11*30.4</f>
        <v>304000</v>
      </c>
      <c r="AA11" s="33" t="n">
        <v>400000</v>
      </c>
      <c r="AB11" s="33" t="n">
        <f aca="false">AA11*H11*30.4</f>
        <v>304000</v>
      </c>
      <c r="AC11" s="33" t="n">
        <v>400000</v>
      </c>
      <c r="AD11" s="33" t="n">
        <f aca="false">AC11*H11*30.4</f>
        <v>304000</v>
      </c>
      <c r="AE11" s="33" t="n">
        <v>400000</v>
      </c>
      <c r="AF11" s="37" t="n">
        <f aca="false">AE11*H11*30.4</f>
        <v>304000</v>
      </c>
      <c r="AG11" s="37"/>
      <c r="AH11" s="43" t="n">
        <v>400000</v>
      </c>
      <c r="AI11" s="37" t="n">
        <f aca="false">AH11*H11*30.4</f>
        <v>304000</v>
      </c>
      <c r="AJ11" s="37" t="n">
        <v>400000</v>
      </c>
      <c r="AK11" s="37" t="n">
        <f aca="false">AJ11*H11*30.4</f>
        <v>304000</v>
      </c>
      <c r="AL11" s="37" t="n">
        <v>400000</v>
      </c>
      <c r="AM11" s="37" t="n">
        <f aca="false">AL11*H11*30.4</f>
        <v>304000</v>
      </c>
      <c r="AN11" s="45"/>
      <c r="AO11" s="37" t="n">
        <f aca="false">AN11*H11*30.4</f>
        <v>0</v>
      </c>
      <c r="AP11" s="45"/>
      <c r="AQ11" s="37" t="n">
        <f aca="false">AP11*H11*30.4</f>
        <v>0</v>
      </c>
      <c r="AR11" s="45"/>
      <c r="AS11" s="37" t="n">
        <f aca="false">AR11*H11*30.4</f>
        <v>0</v>
      </c>
      <c r="AT11" s="45"/>
      <c r="AU11" s="37" t="n">
        <f aca="false">AT11*H11*30.4</f>
        <v>0</v>
      </c>
      <c r="AV11" s="45"/>
      <c r="AW11" s="37" t="n">
        <f aca="false">AV11*H11*30.4</f>
        <v>0</v>
      </c>
      <c r="AX11" s="45"/>
      <c r="AY11" s="37" t="n">
        <f aca="false">AX11*H11*30.4</f>
        <v>0</v>
      </c>
      <c r="AZ11" s="45"/>
      <c r="BA11" s="37" t="n">
        <f aca="false">AZ11*H11*30.4</f>
        <v>0</v>
      </c>
      <c r="BB11" s="45"/>
      <c r="BC11" s="37" t="n">
        <f aca="false">BB11*H11*30.4</f>
        <v>0</v>
      </c>
      <c r="BD11" s="45"/>
      <c r="BE11" s="37" t="n">
        <f aca="false">BD11*H11*30.4</f>
        <v>0</v>
      </c>
      <c r="BF11" s="37"/>
      <c r="BG11" s="46"/>
      <c r="BH11" s="37" t="n">
        <f aca="false">BG11*H11*30.4</f>
        <v>0</v>
      </c>
      <c r="BI11" s="45"/>
      <c r="BJ11" s="37" t="n">
        <f aca="false">BI11*H11*30.4</f>
        <v>0</v>
      </c>
      <c r="BK11" s="45"/>
      <c r="BL11" s="37" t="n">
        <f aca="false">BK11*H11*30.4</f>
        <v>0</v>
      </c>
      <c r="BM11" s="45"/>
      <c r="BN11" s="37" t="n">
        <f aca="false">BM11*H11*30.4</f>
        <v>0</v>
      </c>
      <c r="BO11" s="45"/>
      <c r="BP11" s="37" t="n">
        <f aca="false">BO11*H11*30.4</f>
        <v>0</v>
      </c>
      <c r="BQ11" s="45"/>
      <c r="BR11" s="37" t="n">
        <f aca="false">BQ11*H11*30.4</f>
        <v>0</v>
      </c>
      <c r="BS11" s="45"/>
      <c r="BT11" s="37" t="n">
        <f aca="false">BS11*H11*30.4</f>
        <v>0</v>
      </c>
      <c r="BU11" s="45"/>
      <c r="BV11" s="37" t="n">
        <f aca="false">BU11*H11*30.4</f>
        <v>0</v>
      </c>
      <c r="BW11" s="45"/>
      <c r="BX11" s="37" t="n">
        <f aca="false">BW11*H11*30.4</f>
        <v>0</v>
      </c>
      <c r="BY11" s="45"/>
      <c r="BZ11" s="37" t="n">
        <f aca="false">BY11*H11*30.4</f>
        <v>0</v>
      </c>
      <c r="CA11" s="45"/>
      <c r="CB11" s="37" t="n">
        <f aca="false">CA11*H11*30.4</f>
        <v>0</v>
      </c>
      <c r="CC11" s="45"/>
      <c r="CD11" s="37" t="n">
        <f aca="false">CC11*H11*30.4</f>
        <v>0</v>
      </c>
      <c r="CE11" s="37"/>
      <c r="CF11" s="46"/>
      <c r="CG11" s="37" t="n">
        <f aca="false">CF11*H11*30.4</f>
        <v>0</v>
      </c>
      <c r="CH11" s="45"/>
      <c r="CI11" s="37" t="n">
        <f aca="false">CH11*H11*30.4</f>
        <v>0</v>
      </c>
      <c r="CJ11" s="45"/>
      <c r="CK11" s="37" t="n">
        <f aca="false">CJ11*H11*30.4</f>
        <v>0</v>
      </c>
      <c r="CL11" s="45"/>
      <c r="CM11" s="37" t="n">
        <f aca="false">CL11*H11*30.4</f>
        <v>0</v>
      </c>
      <c r="CN11" s="45"/>
      <c r="CO11" s="37" t="n">
        <f aca="false">CN11*H11*30.4</f>
        <v>0</v>
      </c>
      <c r="CP11" s="45"/>
      <c r="CQ11" s="37" t="n">
        <f aca="false">CP11*H11*30.4</f>
        <v>0</v>
      </c>
      <c r="CR11" s="45"/>
      <c r="CS11" s="37" t="n">
        <f aca="false">CR11*H11*30.4</f>
        <v>0</v>
      </c>
      <c r="CT11" s="45"/>
      <c r="CU11" s="37" t="n">
        <f aca="false">CT11*H11*30.4</f>
        <v>0</v>
      </c>
      <c r="CV11" s="45"/>
      <c r="CW11" s="37" t="n">
        <f aca="false">CV11*H11*30.4</f>
        <v>0</v>
      </c>
      <c r="CX11" s="45"/>
      <c r="CY11" s="37" t="n">
        <f aca="false">CX11*H11*30.4</f>
        <v>0</v>
      </c>
      <c r="CZ11" s="45"/>
      <c r="DA11" s="37" t="n">
        <f aca="false">CZ11*H11*30.4</f>
        <v>0</v>
      </c>
      <c r="DB11" s="45"/>
      <c r="DC11" s="37" t="n">
        <f aca="false">DB11*H11*30.4</f>
        <v>0</v>
      </c>
      <c r="DD11" s="37"/>
      <c r="DE11" s="46"/>
      <c r="DF11" s="37" t="n">
        <f aca="false">DE11*H11*30.4</f>
        <v>0</v>
      </c>
      <c r="DG11" s="45"/>
      <c r="DH11" s="37" t="n">
        <f aca="false">DG11*H11*30.4</f>
        <v>0</v>
      </c>
      <c r="DI11" s="45"/>
      <c r="DJ11" s="37" t="n">
        <f aca="false">DI11*H11*30.4</f>
        <v>0</v>
      </c>
      <c r="DK11" s="45"/>
      <c r="DL11" s="37" t="n">
        <f aca="false">DK11*H11*30.4</f>
        <v>0</v>
      </c>
      <c r="DM11" s="45"/>
      <c r="DN11" s="37" t="n">
        <f aca="false">DM11*H11*30.4</f>
        <v>0</v>
      </c>
      <c r="DO11" s="45"/>
      <c r="DP11" s="37" t="n">
        <f aca="false">DO11*H11*30.4</f>
        <v>0</v>
      </c>
      <c r="DQ11" s="45"/>
      <c r="DR11" s="37" t="n">
        <f aca="false">DQ11*H11*30.4</f>
        <v>0</v>
      </c>
      <c r="DS11" s="45"/>
      <c r="DT11" s="37" t="n">
        <f aca="false">DS11*H11*30.4</f>
        <v>0</v>
      </c>
      <c r="DU11" s="45"/>
      <c r="DV11" s="37" t="n">
        <f aca="false">DU11*H11*30.4</f>
        <v>0</v>
      </c>
      <c r="DW11" s="45"/>
      <c r="DX11" s="37" t="n">
        <f aca="false">DW11*H11*30.4</f>
        <v>0</v>
      </c>
      <c r="DY11" s="45"/>
      <c r="DZ11" s="37" t="n">
        <f aca="false">DY11*H11*30.4</f>
        <v>0</v>
      </c>
      <c r="EA11" s="45"/>
      <c r="EB11" s="37" t="n">
        <f aca="false">EA11*H11*30.4</f>
        <v>0</v>
      </c>
      <c r="EC11" s="37"/>
      <c r="ED11" s="46"/>
      <c r="EE11" s="37" t="n">
        <f aca="false">ED11*H11*30.4</f>
        <v>0</v>
      </c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6"/>
      <c r="ES11" s="46"/>
      <c r="ET11" s="4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76"/>
      <c r="IF11" s="76"/>
      <c r="IG11" s="76"/>
      <c r="IH11" s="76"/>
      <c r="II11" s="76"/>
      <c r="IJ11" s="76"/>
      <c r="IK11" s="76"/>
      <c r="IL11" s="76"/>
      <c r="IM11" s="76"/>
      <c r="IN11" s="76"/>
      <c r="IO11" s="76"/>
      <c r="IP11" s="76"/>
      <c r="IQ11" s="76"/>
      <c r="IR11" s="76"/>
      <c r="IS11" s="76"/>
      <c r="IT11" s="76"/>
      <c r="IU11" s="76"/>
      <c r="IV11" s="76"/>
    </row>
    <row r="12" customFormat="false" ht="12.75" hidden="false" customHeight="false" outlineLevel="0" collapsed="false">
      <c r="A12" s="2" t="n">
        <v>27291</v>
      </c>
      <c r="B12" s="0" t="s">
        <v>29</v>
      </c>
      <c r="C12" s="33" t="n">
        <v>20000</v>
      </c>
      <c r="D12" s="26" t="n">
        <v>36739</v>
      </c>
      <c r="E12" s="26" t="n">
        <v>37468</v>
      </c>
      <c r="F12" s="26" t="s">
        <v>72</v>
      </c>
      <c r="G12" s="0" t="s">
        <v>34</v>
      </c>
      <c r="H12" s="117" t="n">
        <v>0.025</v>
      </c>
      <c r="I12" s="33" t="n">
        <v>20000</v>
      </c>
      <c r="J12" s="33" t="n">
        <f aca="false">I12*H12*30.4</f>
        <v>15200</v>
      </c>
      <c r="K12" s="33" t="n">
        <v>20000</v>
      </c>
      <c r="L12" s="33" t="n">
        <f aca="false">K12*H12*30.4</f>
        <v>15200</v>
      </c>
      <c r="M12" s="33" t="n">
        <v>20000</v>
      </c>
      <c r="N12" s="33" t="n">
        <f aca="false">M12*H12*30.4</f>
        <v>15200</v>
      </c>
      <c r="O12" s="33" t="n">
        <v>20000</v>
      </c>
      <c r="P12" s="33" t="n">
        <f aca="false">O12*H12*30.4</f>
        <v>15200</v>
      </c>
      <c r="Q12" s="33" t="n">
        <v>20000</v>
      </c>
      <c r="R12" s="33" t="n">
        <f aca="false">Q12*H12*30.4</f>
        <v>15200</v>
      </c>
      <c r="S12" s="33" t="n">
        <v>20000</v>
      </c>
      <c r="T12" s="33" t="n">
        <f aca="false">S12*H12*30.4</f>
        <v>15200</v>
      </c>
      <c r="U12" s="33" t="n">
        <v>20000</v>
      </c>
      <c r="V12" s="33" t="n">
        <f aca="false">U12*H12*30.4</f>
        <v>15200</v>
      </c>
      <c r="X12" s="33" t="n">
        <f aca="false">W12*H12*30.4</f>
        <v>0</v>
      </c>
      <c r="Z12" s="33" t="n">
        <f aca="false">Y12*H12*30.4</f>
        <v>0</v>
      </c>
      <c r="AB12" s="33" t="n">
        <f aca="false">AA12*H12*30.4</f>
        <v>0</v>
      </c>
      <c r="AD12" s="33" t="n">
        <f aca="false">AC12*H12*30.4</f>
        <v>0</v>
      </c>
      <c r="AF12" s="37" t="n">
        <f aca="false">AE12*H12*30.4</f>
        <v>0</v>
      </c>
      <c r="AG12" s="45"/>
      <c r="AH12" s="46"/>
      <c r="AI12" s="37" t="n">
        <f aca="false">AH12*H12*30.4</f>
        <v>0</v>
      </c>
      <c r="AJ12" s="45"/>
      <c r="AK12" s="37" t="n">
        <f aca="false">AJ12*H12*30.4</f>
        <v>0</v>
      </c>
      <c r="AL12" s="45"/>
      <c r="AM12" s="37" t="n">
        <f aca="false">AL12*H12*30.4</f>
        <v>0</v>
      </c>
      <c r="AN12" s="45"/>
      <c r="AO12" s="37" t="n">
        <f aca="false">AN12*H12*30.4</f>
        <v>0</v>
      </c>
      <c r="AP12" s="45"/>
      <c r="AQ12" s="37" t="n">
        <f aca="false">AP12*H12*30.4</f>
        <v>0</v>
      </c>
      <c r="AR12" s="45"/>
      <c r="AS12" s="37" t="n">
        <f aca="false">AR12*H12*30.4</f>
        <v>0</v>
      </c>
      <c r="AT12" s="45"/>
      <c r="AU12" s="37" t="n">
        <f aca="false">AT12*H12*30.4</f>
        <v>0</v>
      </c>
      <c r="AV12" s="45"/>
      <c r="AW12" s="37" t="n">
        <f aca="false">AV12*H12*30.4</f>
        <v>0</v>
      </c>
      <c r="AX12" s="45"/>
      <c r="AY12" s="37" t="n">
        <f aca="false">AX12*H12*30.4</f>
        <v>0</v>
      </c>
      <c r="AZ12" s="45"/>
      <c r="BA12" s="37" t="n">
        <f aca="false">AZ12*H12*30.4</f>
        <v>0</v>
      </c>
      <c r="BB12" s="45"/>
      <c r="BC12" s="37" t="n">
        <f aca="false">BB12*H12*30.4</f>
        <v>0</v>
      </c>
      <c r="BD12" s="45"/>
      <c r="BE12" s="37" t="n">
        <f aca="false">BD12*H12*30.4</f>
        <v>0</v>
      </c>
      <c r="BF12" s="37"/>
      <c r="BG12" s="46"/>
      <c r="BH12" s="37" t="n">
        <f aca="false">BG12*H12*30.4</f>
        <v>0</v>
      </c>
      <c r="BI12" s="45"/>
      <c r="BJ12" s="37" t="n">
        <f aca="false">BI12*H12*30.4</f>
        <v>0</v>
      </c>
      <c r="BK12" s="45"/>
      <c r="BL12" s="37" t="n">
        <f aca="false">BK12*H12*30.4</f>
        <v>0</v>
      </c>
      <c r="BM12" s="45"/>
      <c r="BN12" s="37" t="n">
        <f aca="false">BM12*H12*30.4</f>
        <v>0</v>
      </c>
      <c r="BO12" s="45"/>
      <c r="BP12" s="37" t="n">
        <f aca="false">BO12*H12*30.4</f>
        <v>0</v>
      </c>
      <c r="BQ12" s="45"/>
      <c r="BR12" s="37" t="n">
        <f aca="false">BQ12*H12*30.4</f>
        <v>0</v>
      </c>
      <c r="BS12" s="45"/>
      <c r="BT12" s="37" t="n">
        <f aca="false">BS12*H12*30.4</f>
        <v>0</v>
      </c>
      <c r="BU12" s="45"/>
      <c r="BV12" s="37" t="n">
        <f aca="false">BU12*H12*30.4</f>
        <v>0</v>
      </c>
      <c r="BW12" s="45"/>
      <c r="BX12" s="37" t="n">
        <f aca="false">BW12*H12*30.4</f>
        <v>0</v>
      </c>
      <c r="BY12" s="45"/>
      <c r="BZ12" s="37" t="n">
        <f aca="false">BY12*H12*30.4</f>
        <v>0</v>
      </c>
      <c r="CA12" s="45"/>
      <c r="CB12" s="37" t="n">
        <f aca="false">CA12*H12*30.4</f>
        <v>0</v>
      </c>
      <c r="CC12" s="45"/>
      <c r="CD12" s="37" t="n">
        <f aca="false">CC12*H12*30.4</f>
        <v>0</v>
      </c>
      <c r="CE12" s="37"/>
      <c r="CF12" s="46"/>
      <c r="CG12" s="37" t="n">
        <f aca="false">CF12*H12*30.4</f>
        <v>0</v>
      </c>
      <c r="CH12" s="45"/>
      <c r="CI12" s="37" t="n">
        <f aca="false">CH12*H12*30.4</f>
        <v>0</v>
      </c>
      <c r="CJ12" s="45"/>
      <c r="CK12" s="37" t="n">
        <f aca="false">CJ12*H12*30.4</f>
        <v>0</v>
      </c>
      <c r="CL12" s="45"/>
      <c r="CM12" s="37" t="n">
        <f aca="false">CL12*H12*30.4</f>
        <v>0</v>
      </c>
      <c r="CN12" s="45"/>
      <c r="CO12" s="37" t="n">
        <f aca="false">CN12*H12*30.4</f>
        <v>0</v>
      </c>
      <c r="CP12" s="45"/>
      <c r="CQ12" s="37" t="n">
        <f aca="false">CP12*H12*30.4</f>
        <v>0</v>
      </c>
      <c r="CR12" s="45"/>
      <c r="CS12" s="37" t="n">
        <f aca="false">CR12*H12*30.4</f>
        <v>0</v>
      </c>
      <c r="CT12" s="45"/>
      <c r="CU12" s="37" t="n">
        <f aca="false">CT12*H12*30.4</f>
        <v>0</v>
      </c>
      <c r="CV12" s="45"/>
      <c r="CW12" s="37" t="n">
        <f aca="false">CV12*H12*30.4</f>
        <v>0</v>
      </c>
      <c r="CX12" s="45"/>
      <c r="CY12" s="37" t="n">
        <f aca="false">CX12*H12*30.4</f>
        <v>0</v>
      </c>
      <c r="CZ12" s="45"/>
      <c r="DA12" s="37" t="n">
        <f aca="false">CZ12*H12*30.4</f>
        <v>0</v>
      </c>
      <c r="DB12" s="45"/>
      <c r="DC12" s="37" t="n">
        <f aca="false">DB12*H12*30.4</f>
        <v>0</v>
      </c>
      <c r="DD12" s="37"/>
      <c r="DE12" s="46"/>
      <c r="DF12" s="37" t="n">
        <f aca="false">DE12*H12*30.4</f>
        <v>0</v>
      </c>
      <c r="DG12" s="45"/>
      <c r="DH12" s="37" t="n">
        <f aca="false">DG12*H12*30.4</f>
        <v>0</v>
      </c>
      <c r="DI12" s="45"/>
      <c r="DJ12" s="37" t="n">
        <f aca="false">DI12*H12*30.4</f>
        <v>0</v>
      </c>
      <c r="DK12" s="45"/>
      <c r="DL12" s="37" t="n">
        <f aca="false">DK12*H12*30.4</f>
        <v>0</v>
      </c>
      <c r="DM12" s="45"/>
      <c r="DN12" s="37" t="n">
        <f aca="false">DM12*H12*30.4</f>
        <v>0</v>
      </c>
      <c r="DO12" s="45"/>
      <c r="DP12" s="37" t="n">
        <f aca="false">DO12*H12*30.4</f>
        <v>0</v>
      </c>
      <c r="DQ12" s="45"/>
      <c r="DR12" s="37" t="n">
        <f aca="false">DQ12*H12*30.4</f>
        <v>0</v>
      </c>
      <c r="DS12" s="45"/>
      <c r="DT12" s="37" t="n">
        <f aca="false">DS12*H12*30.4</f>
        <v>0</v>
      </c>
      <c r="DU12" s="45"/>
      <c r="DV12" s="37" t="n">
        <f aca="false">DU12*H12*30.4</f>
        <v>0</v>
      </c>
      <c r="DW12" s="45"/>
      <c r="DX12" s="37" t="n">
        <f aca="false">DW12*H12*30.4</f>
        <v>0</v>
      </c>
      <c r="DY12" s="45"/>
      <c r="DZ12" s="37" t="n">
        <f aca="false">DY12*H12*30.4</f>
        <v>0</v>
      </c>
      <c r="EA12" s="45"/>
      <c r="EB12" s="37" t="n">
        <f aca="false">EA12*H12*30.4</f>
        <v>0</v>
      </c>
      <c r="EC12" s="37"/>
      <c r="ED12" s="46"/>
      <c r="EE12" s="37" t="n">
        <f aca="false">ED12*H12*30.4</f>
        <v>0</v>
      </c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6"/>
      <c r="ES12" s="46"/>
      <c r="ET12" s="4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  <c r="GW12" s="76"/>
      <c r="GX12" s="76"/>
      <c r="GY12" s="76"/>
      <c r="GZ12" s="76"/>
      <c r="HA12" s="76"/>
      <c r="HB12" s="76"/>
      <c r="HC12" s="76"/>
      <c r="HD12" s="76"/>
      <c r="HE12" s="76"/>
      <c r="HF12" s="76"/>
      <c r="HG12" s="76"/>
      <c r="HH12" s="76"/>
      <c r="HI12" s="76"/>
      <c r="HJ12" s="76"/>
      <c r="HK12" s="76"/>
      <c r="HL12" s="76"/>
      <c r="HM12" s="76"/>
      <c r="HN12" s="76"/>
      <c r="HO12" s="76"/>
      <c r="HP12" s="76"/>
      <c r="HQ12" s="76"/>
      <c r="HR12" s="76"/>
      <c r="HS12" s="76"/>
      <c r="HT12" s="76"/>
      <c r="HU12" s="76"/>
      <c r="HV12" s="76"/>
      <c r="HW12" s="76"/>
      <c r="HX12" s="76"/>
      <c r="HY12" s="76"/>
      <c r="HZ12" s="76"/>
      <c r="IA12" s="76"/>
      <c r="IB12" s="76"/>
      <c r="IC12" s="76"/>
      <c r="ID12" s="76"/>
      <c r="IE12" s="76"/>
      <c r="IF12" s="76"/>
      <c r="IG12" s="76"/>
      <c r="IH12" s="76"/>
      <c r="II12" s="76"/>
      <c r="IJ12" s="76"/>
      <c r="IK12" s="76"/>
      <c r="IL12" s="76"/>
      <c r="IM12" s="76"/>
      <c r="IN12" s="76"/>
      <c r="IO12" s="76"/>
      <c r="IP12" s="76"/>
      <c r="IQ12" s="76"/>
      <c r="IR12" s="76"/>
      <c r="IS12" s="76"/>
      <c r="IT12" s="76"/>
      <c r="IU12" s="76"/>
      <c r="IV12" s="76"/>
    </row>
    <row r="13" customFormat="false" ht="12.75" hidden="false" customHeight="false" outlineLevel="0" collapsed="false">
      <c r="A13" s="2" t="n">
        <v>27349</v>
      </c>
      <c r="B13" s="0" t="s">
        <v>29</v>
      </c>
      <c r="C13" s="33" t="n">
        <v>20000</v>
      </c>
      <c r="D13" s="26" t="n">
        <v>36892</v>
      </c>
      <c r="E13" s="26" t="n">
        <v>38717</v>
      </c>
      <c r="F13" s="26" t="s">
        <v>72</v>
      </c>
      <c r="G13" s="0" t="s">
        <v>34</v>
      </c>
      <c r="H13" s="117" t="n">
        <v>0.05</v>
      </c>
      <c r="I13" s="33" t="n">
        <v>20000</v>
      </c>
      <c r="J13" s="33" t="n">
        <f aca="false">I13*H13*30.4</f>
        <v>30400</v>
      </c>
      <c r="K13" s="33" t="n">
        <v>20000</v>
      </c>
      <c r="L13" s="33" t="n">
        <f aca="false">K13*H13*30.4</f>
        <v>30400</v>
      </c>
      <c r="M13" s="33" t="n">
        <v>20000</v>
      </c>
      <c r="N13" s="33" t="n">
        <f aca="false">M13*H13*30.4</f>
        <v>30400</v>
      </c>
      <c r="O13" s="33" t="n">
        <v>20000</v>
      </c>
      <c r="P13" s="33" t="n">
        <f aca="false">O13*H13*30.4</f>
        <v>30400</v>
      </c>
      <c r="Q13" s="33" t="n">
        <v>20000</v>
      </c>
      <c r="R13" s="33" t="n">
        <f aca="false">Q13*H13*30.4</f>
        <v>30400</v>
      </c>
      <c r="S13" s="33" t="n">
        <v>20000</v>
      </c>
      <c r="T13" s="33" t="n">
        <f aca="false">S13*H13*30.4</f>
        <v>30400</v>
      </c>
      <c r="U13" s="33" t="n">
        <v>20000</v>
      </c>
      <c r="V13" s="33" t="n">
        <f aca="false">U13*H13*30.4</f>
        <v>30400</v>
      </c>
      <c r="W13" s="33" t="n">
        <v>20000</v>
      </c>
      <c r="X13" s="33" t="n">
        <f aca="false">W13*H13*30.4</f>
        <v>30400</v>
      </c>
      <c r="Y13" s="33" t="n">
        <v>20000</v>
      </c>
      <c r="Z13" s="33" t="n">
        <f aca="false">Y13*H13*30.4</f>
        <v>30400</v>
      </c>
      <c r="AA13" s="33" t="n">
        <v>20000</v>
      </c>
      <c r="AB13" s="33" t="n">
        <f aca="false">AA13*H13*30.4</f>
        <v>30400</v>
      </c>
      <c r="AC13" s="33" t="n">
        <v>20000</v>
      </c>
      <c r="AD13" s="33" t="n">
        <f aca="false">AC13*H13*30.4</f>
        <v>30400</v>
      </c>
      <c r="AE13" s="33" t="n">
        <v>20000</v>
      </c>
      <c r="AF13" s="37" t="n">
        <f aca="false">AE13*H13*30.4</f>
        <v>30400</v>
      </c>
      <c r="AG13" s="37"/>
      <c r="AH13" s="43" t="n">
        <v>20000</v>
      </c>
      <c r="AI13" s="37" t="n">
        <f aca="false">AH13*H13*30.4</f>
        <v>30400</v>
      </c>
      <c r="AJ13" s="37" t="n">
        <v>20000</v>
      </c>
      <c r="AK13" s="37" t="n">
        <f aca="false">AJ13*H13*30.4</f>
        <v>30400</v>
      </c>
      <c r="AL13" s="37" t="n">
        <v>20000</v>
      </c>
      <c r="AM13" s="37" t="n">
        <f aca="false">AL13*H13*30.4</f>
        <v>30400</v>
      </c>
      <c r="AN13" s="37" t="n">
        <v>20000</v>
      </c>
      <c r="AO13" s="37" t="n">
        <f aca="false">AN13*H13*30.4</f>
        <v>30400</v>
      </c>
      <c r="AP13" s="37" t="n">
        <v>20000</v>
      </c>
      <c r="AQ13" s="37" t="n">
        <f aca="false">AP13*H13*30.4</f>
        <v>30400</v>
      </c>
      <c r="AR13" s="37" t="n">
        <v>20000</v>
      </c>
      <c r="AS13" s="37" t="n">
        <f aca="false">AR13*H13*30.4</f>
        <v>30400</v>
      </c>
      <c r="AT13" s="37" t="n">
        <v>20000</v>
      </c>
      <c r="AU13" s="37" t="n">
        <f aca="false">AT13*H13*30.4</f>
        <v>30400</v>
      </c>
      <c r="AV13" s="37" t="n">
        <v>20000</v>
      </c>
      <c r="AW13" s="37" t="n">
        <f aca="false">AV13*H13*30.4</f>
        <v>30400</v>
      </c>
      <c r="AX13" s="37" t="n">
        <v>20000</v>
      </c>
      <c r="AY13" s="37" t="n">
        <f aca="false">AX13*H13*30.4</f>
        <v>30400</v>
      </c>
      <c r="AZ13" s="37" t="n">
        <v>20000</v>
      </c>
      <c r="BA13" s="37" t="n">
        <f aca="false">AZ13*H13*30.4</f>
        <v>30400</v>
      </c>
      <c r="BB13" s="37" t="n">
        <v>20000</v>
      </c>
      <c r="BC13" s="37" t="n">
        <f aca="false">BB13*H13*30.4</f>
        <v>30400</v>
      </c>
      <c r="BD13" s="37" t="n">
        <v>20000</v>
      </c>
      <c r="BE13" s="37" t="n">
        <f aca="false">BD13*H13*30.4</f>
        <v>30400</v>
      </c>
      <c r="BF13" s="37"/>
      <c r="BG13" s="43" t="n">
        <v>20000</v>
      </c>
      <c r="BH13" s="37" t="n">
        <f aca="false">BG13*H13*30.4</f>
        <v>30400</v>
      </c>
      <c r="BI13" s="37" t="n">
        <v>20000</v>
      </c>
      <c r="BJ13" s="37" t="n">
        <f aca="false">BI13*H13*30.4</f>
        <v>30400</v>
      </c>
      <c r="BK13" s="37" t="n">
        <v>20000</v>
      </c>
      <c r="BL13" s="37" t="n">
        <f aca="false">BK13*H13*30.4</f>
        <v>30400</v>
      </c>
      <c r="BM13" s="37" t="n">
        <v>20000</v>
      </c>
      <c r="BN13" s="37" t="n">
        <f aca="false">BM13*H13*30.4</f>
        <v>30400</v>
      </c>
      <c r="BO13" s="37" t="n">
        <v>20000</v>
      </c>
      <c r="BP13" s="37" t="n">
        <f aca="false">BO13*H13*30.4</f>
        <v>30400</v>
      </c>
      <c r="BQ13" s="37" t="n">
        <v>20000</v>
      </c>
      <c r="BR13" s="37" t="n">
        <f aca="false">BQ13*H13*30.4</f>
        <v>30400</v>
      </c>
      <c r="BS13" s="37" t="n">
        <v>20000</v>
      </c>
      <c r="BT13" s="37" t="n">
        <f aca="false">BS13*H13*30.4</f>
        <v>30400</v>
      </c>
      <c r="BU13" s="37" t="n">
        <v>20000</v>
      </c>
      <c r="BV13" s="37" t="n">
        <f aca="false">BU13*H13*30.4</f>
        <v>30400</v>
      </c>
      <c r="BW13" s="37" t="n">
        <v>20000</v>
      </c>
      <c r="BX13" s="37" t="n">
        <f aca="false">BW13*H13*30.4</f>
        <v>30400</v>
      </c>
      <c r="BY13" s="37" t="n">
        <v>20000</v>
      </c>
      <c r="BZ13" s="37" t="n">
        <f aca="false">BY13*H13*30.4</f>
        <v>30400</v>
      </c>
      <c r="CA13" s="37" t="n">
        <v>20000</v>
      </c>
      <c r="CB13" s="37" t="n">
        <f aca="false">CA13*H13*30.4</f>
        <v>30400</v>
      </c>
      <c r="CC13" s="37" t="n">
        <v>20000</v>
      </c>
      <c r="CD13" s="37" t="n">
        <f aca="false">CC13*H13*30.4</f>
        <v>30400</v>
      </c>
      <c r="CE13" s="37"/>
      <c r="CF13" s="43" t="n">
        <v>20000</v>
      </c>
      <c r="CG13" s="37" t="n">
        <f aca="false">CF13*H13*30.4</f>
        <v>30400</v>
      </c>
      <c r="CH13" s="37" t="n">
        <v>20000</v>
      </c>
      <c r="CI13" s="37" t="n">
        <f aca="false">CH13*H13*30.4</f>
        <v>30400</v>
      </c>
      <c r="CJ13" s="37" t="n">
        <v>20000</v>
      </c>
      <c r="CK13" s="37" t="n">
        <f aca="false">CJ13*H13*30.4</f>
        <v>30400</v>
      </c>
      <c r="CL13" s="37" t="n">
        <v>20000</v>
      </c>
      <c r="CM13" s="37" t="n">
        <f aca="false">CL13*H13*30.4</f>
        <v>30400</v>
      </c>
      <c r="CN13" s="37" t="n">
        <v>20000</v>
      </c>
      <c r="CO13" s="37" t="n">
        <f aca="false">CN13*H13*30.4</f>
        <v>30400</v>
      </c>
      <c r="CP13" s="37" t="n">
        <v>20000</v>
      </c>
      <c r="CQ13" s="37" t="n">
        <f aca="false">CP13*H13*30.4</f>
        <v>30400</v>
      </c>
      <c r="CR13" s="37" t="n">
        <v>20000</v>
      </c>
      <c r="CS13" s="37" t="n">
        <f aca="false">CR13*H13*30.4</f>
        <v>30400</v>
      </c>
      <c r="CT13" s="37" t="n">
        <v>20000</v>
      </c>
      <c r="CU13" s="37" t="n">
        <f aca="false">CT13*H13*30.4</f>
        <v>30400</v>
      </c>
      <c r="CV13" s="37" t="n">
        <v>20000</v>
      </c>
      <c r="CW13" s="37" t="n">
        <f aca="false">CV13*H13*30.4</f>
        <v>30400</v>
      </c>
      <c r="CX13" s="37" t="n">
        <v>20000</v>
      </c>
      <c r="CY13" s="37" t="n">
        <f aca="false">CX13*H13*30.4</f>
        <v>30400</v>
      </c>
      <c r="CZ13" s="37" t="n">
        <v>20000</v>
      </c>
      <c r="DA13" s="37" t="n">
        <f aca="false">CZ13*H13*30.4</f>
        <v>30400</v>
      </c>
      <c r="DB13" s="37" t="n">
        <v>20000</v>
      </c>
      <c r="DC13" s="37" t="n">
        <f aca="false">DB13*H13*30.4</f>
        <v>30400</v>
      </c>
      <c r="DD13" s="37"/>
      <c r="DE13" s="46"/>
      <c r="DF13" s="37" t="n">
        <f aca="false">DE13*H13*30.4</f>
        <v>0</v>
      </c>
      <c r="DG13" s="45"/>
      <c r="DH13" s="37" t="n">
        <f aca="false">DG13*H13*30.4</f>
        <v>0</v>
      </c>
      <c r="DI13" s="45"/>
      <c r="DJ13" s="37" t="n">
        <f aca="false">DI13*H13*30.4</f>
        <v>0</v>
      </c>
      <c r="DK13" s="45"/>
      <c r="DL13" s="37" t="n">
        <f aca="false">DK13*H13*30.4</f>
        <v>0</v>
      </c>
      <c r="DM13" s="45"/>
      <c r="DN13" s="37" t="n">
        <f aca="false">DM13*H13*30.4</f>
        <v>0</v>
      </c>
      <c r="DO13" s="45"/>
      <c r="DP13" s="37" t="n">
        <f aca="false">DO13*H13*30.4</f>
        <v>0</v>
      </c>
      <c r="DQ13" s="45"/>
      <c r="DR13" s="37" t="n">
        <f aca="false">DQ13*H13*30.4</f>
        <v>0</v>
      </c>
      <c r="DS13" s="45"/>
      <c r="DT13" s="37" t="n">
        <f aca="false">DS13*H13*30.4</f>
        <v>0</v>
      </c>
      <c r="DU13" s="45"/>
      <c r="DV13" s="37" t="n">
        <f aca="false">DU13*H13*30.4</f>
        <v>0</v>
      </c>
      <c r="DW13" s="45"/>
      <c r="DX13" s="37" t="n">
        <f aca="false">DW13*H13*30.4</f>
        <v>0</v>
      </c>
      <c r="DY13" s="45"/>
      <c r="DZ13" s="37" t="n">
        <f aca="false">DY13*H13*30.4</f>
        <v>0</v>
      </c>
      <c r="EA13" s="45"/>
      <c r="EB13" s="37" t="n">
        <f aca="false">EA13*H13*30.4</f>
        <v>0</v>
      </c>
      <c r="EC13" s="37"/>
      <c r="ED13" s="46"/>
      <c r="EE13" s="37" t="n">
        <f aca="false">ED13*H13*30.4</f>
        <v>0</v>
      </c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6"/>
      <c r="ES13" s="46"/>
      <c r="ET13" s="46"/>
      <c r="EU13" s="76"/>
      <c r="EV13" s="76"/>
      <c r="EW13" s="76"/>
      <c r="EX13" s="76"/>
      <c r="EY13" s="76"/>
      <c r="EZ13" s="76"/>
      <c r="FA13" s="76"/>
      <c r="FB13" s="76"/>
      <c r="FC13" s="76"/>
      <c r="FD13" s="76"/>
      <c r="FE13" s="76"/>
      <c r="FF13" s="76"/>
      <c r="FG13" s="76"/>
      <c r="FH13" s="76"/>
      <c r="FI13" s="76"/>
      <c r="FJ13" s="76"/>
      <c r="FK13" s="76"/>
      <c r="FL13" s="76"/>
      <c r="FM13" s="76"/>
      <c r="FN13" s="76"/>
      <c r="FO13" s="76"/>
      <c r="FP13" s="76"/>
      <c r="FQ13" s="76"/>
      <c r="FR13" s="76"/>
      <c r="FS13" s="76"/>
      <c r="FT13" s="76"/>
      <c r="FU13" s="76"/>
      <c r="FV13" s="76"/>
      <c r="FW13" s="76"/>
      <c r="FX13" s="76"/>
      <c r="FY13" s="76"/>
      <c r="FZ13" s="76"/>
      <c r="GA13" s="76"/>
      <c r="GB13" s="76"/>
      <c r="GC13" s="76"/>
      <c r="GD13" s="76"/>
      <c r="GE13" s="76"/>
      <c r="GF13" s="76"/>
      <c r="GG13" s="76"/>
      <c r="GH13" s="76"/>
      <c r="GI13" s="76"/>
      <c r="GJ13" s="76"/>
      <c r="GK13" s="76"/>
      <c r="GL13" s="76"/>
      <c r="GM13" s="76"/>
      <c r="GN13" s="76"/>
      <c r="GO13" s="76"/>
      <c r="GP13" s="76"/>
      <c r="GQ13" s="76"/>
      <c r="GR13" s="76"/>
      <c r="GS13" s="76"/>
      <c r="GT13" s="76"/>
      <c r="GU13" s="76"/>
      <c r="GV13" s="76"/>
      <c r="GW13" s="76"/>
      <c r="GX13" s="76"/>
      <c r="GY13" s="76"/>
      <c r="GZ13" s="76"/>
      <c r="HA13" s="76"/>
      <c r="HB13" s="76"/>
      <c r="HC13" s="76"/>
      <c r="HD13" s="76"/>
      <c r="HE13" s="76"/>
      <c r="HF13" s="76"/>
      <c r="HG13" s="76"/>
      <c r="HH13" s="76"/>
      <c r="HI13" s="76"/>
      <c r="HJ13" s="76"/>
      <c r="HK13" s="76"/>
      <c r="HL13" s="76"/>
      <c r="HM13" s="76"/>
      <c r="HN13" s="76"/>
      <c r="HO13" s="76"/>
      <c r="HP13" s="76"/>
      <c r="HQ13" s="76"/>
      <c r="HR13" s="76"/>
      <c r="HS13" s="76"/>
      <c r="HT13" s="76"/>
      <c r="HU13" s="76"/>
      <c r="HV13" s="76"/>
      <c r="HW13" s="76"/>
      <c r="HX13" s="76"/>
      <c r="HY13" s="76"/>
      <c r="HZ13" s="76"/>
      <c r="IA13" s="76"/>
      <c r="IB13" s="76"/>
      <c r="IC13" s="76"/>
      <c r="ID13" s="76"/>
      <c r="IE13" s="76"/>
      <c r="IF13" s="76"/>
      <c r="IG13" s="76"/>
      <c r="IH13" s="76"/>
      <c r="II13" s="76"/>
      <c r="IJ13" s="76"/>
      <c r="IK13" s="76"/>
      <c r="IL13" s="76"/>
      <c r="IM13" s="76"/>
      <c r="IN13" s="76"/>
      <c r="IO13" s="76"/>
      <c r="IP13" s="76"/>
      <c r="IQ13" s="76"/>
      <c r="IR13" s="76"/>
      <c r="IS13" s="76"/>
      <c r="IT13" s="76"/>
      <c r="IU13" s="76"/>
      <c r="IV13" s="76"/>
    </row>
    <row r="14" customFormat="false" ht="12.75" hidden="false" customHeight="false" outlineLevel="0" collapsed="false">
      <c r="A14" s="2" t="n">
        <v>27579</v>
      </c>
      <c r="B14" s="0" t="s">
        <v>29</v>
      </c>
      <c r="C14" s="33" t="n">
        <v>20000</v>
      </c>
      <c r="D14" s="26" t="n">
        <v>37012</v>
      </c>
      <c r="E14" s="26" t="n">
        <v>37407</v>
      </c>
      <c r="F14" s="26" t="s">
        <v>72</v>
      </c>
      <c r="G14" s="26" t="s">
        <v>34</v>
      </c>
      <c r="H14" s="117" t="n">
        <v>0.06</v>
      </c>
      <c r="I14" s="33" t="n">
        <v>20000</v>
      </c>
      <c r="J14" s="33" t="n">
        <f aca="false">I14*H14*30.4</f>
        <v>36480</v>
      </c>
      <c r="K14" s="33" t="n">
        <v>20000</v>
      </c>
      <c r="L14" s="33" t="n">
        <f aca="false">K14*H14*30.4</f>
        <v>36480</v>
      </c>
      <c r="M14" s="33" t="n">
        <v>20000</v>
      </c>
      <c r="N14" s="33" t="n">
        <f aca="false">M14*H14*30.4</f>
        <v>36480</v>
      </c>
      <c r="O14" s="33" t="n">
        <v>20000</v>
      </c>
      <c r="P14" s="33" t="n">
        <f aca="false">O14*H14*30.4</f>
        <v>36480</v>
      </c>
      <c r="Q14" s="33" t="n">
        <v>20000</v>
      </c>
      <c r="R14" s="33" t="n">
        <f aca="false">Q14*H14*30.4</f>
        <v>36480</v>
      </c>
      <c r="T14" s="33" t="n">
        <f aca="false">S14*H14*30.4</f>
        <v>0</v>
      </c>
      <c r="V14" s="33" t="n">
        <f aca="false">U14*H14*30.4</f>
        <v>0</v>
      </c>
      <c r="X14" s="33" t="n">
        <f aca="false">W14*H14*30.4</f>
        <v>0</v>
      </c>
      <c r="Z14" s="33" t="n">
        <f aca="false">Y14*H14*30.4</f>
        <v>0</v>
      </c>
      <c r="AB14" s="33" t="n">
        <f aca="false">AA14*H14*30.4</f>
        <v>0</v>
      </c>
      <c r="AD14" s="33" t="n">
        <f aca="false">AC14*H14*30.4</f>
        <v>0</v>
      </c>
      <c r="AF14" s="37" t="n">
        <f aca="false">AE14*H14*30.4</f>
        <v>0</v>
      </c>
      <c r="AG14" s="45"/>
      <c r="AH14" s="46"/>
      <c r="AI14" s="37" t="n">
        <f aca="false">AH14*H14*30.4</f>
        <v>0</v>
      </c>
      <c r="AJ14" s="45"/>
      <c r="AK14" s="37" t="n">
        <f aca="false">AJ14*H14*30.4</f>
        <v>0</v>
      </c>
      <c r="AL14" s="45"/>
      <c r="AM14" s="37" t="n">
        <f aca="false">AL14*H14*30.4</f>
        <v>0</v>
      </c>
      <c r="AN14" s="45"/>
      <c r="AO14" s="37" t="n">
        <f aca="false">AN14*H14*30.4</f>
        <v>0</v>
      </c>
      <c r="AP14" s="45"/>
      <c r="AQ14" s="37" t="n">
        <f aca="false">AP14*H14*30.4</f>
        <v>0</v>
      </c>
      <c r="AR14" s="45"/>
      <c r="AS14" s="37" t="n">
        <f aca="false">AR14*H14*30.4</f>
        <v>0</v>
      </c>
      <c r="AT14" s="45"/>
      <c r="AU14" s="37" t="n">
        <f aca="false">AT14*H14*30.4</f>
        <v>0</v>
      </c>
      <c r="AV14" s="45"/>
      <c r="AW14" s="37" t="n">
        <f aca="false">AV14*H14*30.4</f>
        <v>0</v>
      </c>
      <c r="AX14" s="45"/>
      <c r="AY14" s="37" t="n">
        <f aca="false">AX14*H14*30.4</f>
        <v>0</v>
      </c>
      <c r="AZ14" s="45"/>
      <c r="BA14" s="37" t="n">
        <f aca="false">AZ14*H14*30.4</f>
        <v>0</v>
      </c>
      <c r="BB14" s="45"/>
      <c r="BC14" s="37" t="n">
        <f aca="false">BB14*H14*30.4</f>
        <v>0</v>
      </c>
      <c r="BD14" s="45"/>
      <c r="BE14" s="37" t="n">
        <f aca="false">BD14*H14*30.4</f>
        <v>0</v>
      </c>
      <c r="BF14" s="37"/>
      <c r="BG14" s="46"/>
      <c r="BH14" s="37" t="n">
        <f aca="false">BG14*H14*30.4</f>
        <v>0</v>
      </c>
      <c r="BI14" s="45"/>
      <c r="BJ14" s="37" t="n">
        <f aca="false">BI14*H14*30.4</f>
        <v>0</v>
      </c>
      <c r="BK14" s="45"/>
      <c r="BL14" s="37" t="n">
        <f aca="false">BK14*H14*30.4</f>
        <v>0</v>
      </c>
      <c r="BM14" s="45"/>
      <c r="BN14" s="37" t="n">
        <f aca="false">BM14*H14*30.4</f>
        <v>0</v>
      </c>
      <c r="BO14" s="45"/>
      <c r="BP14" s="37" t="n">
        <f aca="false">BO14*H14*30.4</f>
        <v>0</v>
      </c>
      <c r="BQ14" s="45"/>
      <c r="BR14" s="37" t="n">
        <f aca="false">BQ14*H14*30.4</f>
        <v>0</v>
      </c>
      <c r="BS14" s="45"/>
      <c r="BT14" s="37" t="n">
        <f aca="false">BS14*H14*30.4</f>
        <v>0</v>
      </c>
      <c r="BU14" s="45"/>
      <c r="BV14" s="37" t="n">
        <f aca="false">BU14*H14*30.4</f>
        <v>0</v>
      </c>
      <c r="BW14" s="45"/>
      <c r="BX14" s="37" t="n">
        <f aca="false">BW14*H14*30.4</f>
        <v>0</v>
      </c>
      <c r="BY14" s="45"/>
      <c r="BZ14" s="37" t="n">
        <f aca="false">BY14*H14*30.4</f>
        <v>0</v>
      </c>
      <c r="CA14" s="45"/>
      <c r="CB14" s="37" t="n">
        <f aca="false">CA14*H14*30.4</f>
        <v>0</v>
      </c>
      <c r="CC14" s="45"/>
      <c r="CD14" s="37" t="n">
        <f aca="false">CC14*H14*30.4</f>
        <v>0</v>
      </c>
      <c r="CE14" s="37"/>
      <c r="CF14" s="46"/>
      <c r="CG14" s="37" t="n">
        <f aca="false">CF14*H14*30.4</f>
        <v>0</v>
      </c>
      <c r="CH14" s="45"/>
      <c r="CI14" s="37" t="n">
        <f aca="false">CH14*H14*30.4</f>
        <v>0</v>
      </c>
      <c r="CJ14" s="45"/>
      <c r="CK14" s="37" t="n">
        <f aca="false">CJ14*H14*30.4</f>
        <v>0</v>
      </c>
      <c r="CL14" s="45"/>
      <c r="CM14" s="37" t="n">
        <f aca="false">CL14*H14*30.4</f>
        <v>0</v>
      </c>
      <c r="CN14" s="45"/>
      <c r="CO14" s="37" t="n">
        <f aca="false">CN14*H14*30.4</f>
        <v>0</v>
      </c>
      <c r="CP14" s="45"/>
      <c r="CQ14" s="37" t="n">
        <f aca="false">CP14*H14*30.4</f>
        <v>0</v>
      </c>
      <c r="CR14" s="45"/>
      <c r="CS14" s="37" t="n">
        <f aca="false">CR14*H14*30.4</f>
        <v>0</v>
      </c>
      <c r="CT14" s="45"/>
      <c r="CU14" s="37" t="n">
        <f aca="false">CT14*H14*30.4</f>
        <v>0</v>
      </c>
      <c r="CV14" s="45"/>
      <c r="CW14" s="37" t="n">
        <f aca="false">CV14*H14*30.4</f>
        <v>0</v>
      </c>
      <c r="CX14" s="45"/>
      <c r="CY14" s="37" t="n">
        <f aca="false">CX14*H14*30.4</f>
        <v>0</v>
      </c>
      <c r="CZ14" s="45"/>
      <c r="DA14" s="37" t="n">
        <f aca="false">CZ14*H14*30.4</f>
        <v>0</v>
      </c>
      <c r="DB14" s="45"/>
      <c r="DC14" s="37" t="n">
        <f aca="false">DB14*H14*30.4</f>
        <v>0</v>
      </c>
      <c r="DD14" s="37"/>
      <c r="DE14" s="46"/>
      <c r="DF14" s="37" t="n">
        <f aca="false">DE14*H14*30.4</f>
        <v>0</v>
      </c>
      <c r="DG14" s="45"/>
      <c r="DH14" s="37" t="n">
        <f aca="false">DG14*H14*30.4</f>
        <v>0</v>
      </c>
      <c r="DI14" s="45"/>
      <c r="DJ14" s="37" t="n">
        <f aca="false">DI14*H14*30.4</f>
        <v>0</v>
      </c>
      <c r="DK14" s="45"/>
      <c r="DL14" s="37" t="n">
        <f aca="false">DK14*H14*30.4</f>
        <v>0</v>
      </c>
      <c r="DM14" s="45"/>
      <c r="DN14" s="37" t="n">
        <f aca="false">DM14*H14*30.4</f>
        <v>0</v>
      </c>
      <c r="DO14" s="45"/>
      <c r="DP14" s="37" t="n">
        <f aca="false">DO14*H14*30.4</f>
        <v>0</v>
      </c>
      <c r="DQ14" s="45"/>
      <c r="DR14" s="37" t="n">
        <f aca="false">DQ14*H14*30.4</f>
        <v>0</v>
      </c>
      <c r="DS14" s="45"/>
      <c r="DT14" s="37" t="n">
        <f aca="false">DS14*H14*30.4</f>
        <v>0</v>
      </c>
      <c r="DU14" s="45"/>
      <c r="DV14" s="37" t="n">
        <f aca="false">DU14*H14*30.4</f>
        <v>0</v>
      </c>
      <c r="DW14" s="45"/>
      <c r="DX14" s="37" t="n">
        <f aca="false">DW14*H14*30.4</f>
        <v>0</v>
      </c>
      <c r="DY14" s="45"/>
      <c r="DZ14" s="37" t="n">
        <f aca="false">DY14*H14*30.4</f>
        <v>0</v>
      </c>
      <c r="EA14" s="45"/>
      <c r="EB14" s="37" t="n">
        <f aca="false">EA14*H14*30.4</f>
        <v>0</v>
      </c>
      <c r="EC14" s="37"/>
      <c r="ED14" s="46"/>
      <c r="EE14" s="37" t="n">
        <f aca="false">ED14*H14*30.4</f>
        <v>0</v>
      </c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6"/>
      <c r="ES14" s="46"/>
      <c r="ET14" s="4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  <c r="IQ14" s="76"/>
      <c r="IR14" s="76"/>
      <c r="IS14" s="76"/>
      <c r="IT14" s="76"/>
      <c r="IU14" s="76"/>
      <c r="IV14" s="76"/>
    </row>
    <row r="15" customFormat="false" ht="12.75" hidden="false" customHeight="false" outlineLevel="0" collapsed="false">
      <c r="A15" s="61" t="n">
        <v>27600</v>
      </c>
      <c r="B15" s="0" t="s">
        <v>73</v>
      </c>
      <c r="C15" s="33" t="n">
        <v>2500</v>
      </c>
      <c r="D15" s="26" t="n">
        <v>37043</v>
      </c>
      <c r="E15" s="26" t="n">
        <v>37407</v>
      </c>
      <c r="F15" s="26" t="s">
        <v>72</v>
      </c>
      <c r="G15" s="26" t="s">
        <v>34</v>
      </c>
      <c r="H15" s="117" t="n">
        <v>0.09</v>
      </c>
      <c r="I15" s="33" t="n">
        <v>2500</v>
      </c>
      <c r="J15" s="33" t="n">
        <f aca="false">I15*H15*30.4</f>
        <v>6840</v>
      </c>
      <c r="K15" s="33" t="n">
        <v>2500</v>
      </c>
      <c r="L15" s="33" t="n">
        <f aca="false">K15*H15*30.4</f>
        <v>6840</v>
      </c>
      <c r="M15" s="33" t="n">
        <v>2500</v>
      </c>
      <c r="N15" s="33" t="n">
        <f aca="false">M15*H15*30.4</f>
        <v>6840</v>
      </c>
      <c r="O15" s="33" t="n">
        <v>2500</v>
      </c>
      <c r="P15" s="33" t="n">
        <f aca="false">O15*H15*30.4</f>
        <v>6840</v>
      </c>
      <c r="Q15" s="33" t="n">
        <v>2500</v>
      </c>
      <c r="R15" s="33" t="n">
        <f aca="false">Q15*H15*30.4</f>
        <v>6840</v>
      </c>
      <c r="T15" s="33" t="n">
        <f aca="false">S15*H15*30.4</f>
        <v>0</v>
      </c>
      <c r="V15" s="33" t="n">
        <f aca="false">U15*H15*30.4</f>
        <v>0</v>
      </c>
      <c r="X15" s="33" t="n">
        <f aca="false">W15*H15*30.4</f>
        <v>0</v>
      </c>
      <c r="Z15" s="33" t="n">
        <f aca="false">Y15*H15*30.4</f>
        <v>0</v>
      </c>
      <c r="AB15" s="33" t="n">
        <f aca="false">AA15*H15*30.4</f>
        <v>0</v>
      </c>
      <c r="AD15" s="33" t="n">
        <f aca="false">AC15*H15*30.4</f>
        <v>0</v>
      </c>
      <c r="AF15" s="37" t="n">
        <f aca="false">AE15*H15*30.4</f>
        <v>0</v>
      </c>
      <c r="AG15" s="45"/>
      <c r="AH15" s="46"/>
      <c r="AI15" s="37" t="n">
        <f aca="false">AH15*H15*30.4</f>
        <v>0</v>
      </c>
      <c r="AJ15" s="45"/>
      <c r="AK15" s="37" t="n">
        <f aca="false">AJ15*H15*30.4</f>
        <v>0</v>
      </c>
      <c r="AL15" s="45"/>
      <c r="AM15" s="37" t="n">
        <f aca="false">AL15*H15*30.4</f>
        <v>0</v>
      </c>
      <c r="AN15" s="45"/>
      <c r="AO15" s="37" t="n">
        <f aca="false">AN15*H15*30.4</f>
        <v>0</v>
      </c>
      <c r="AP15" s="45"/>
      <c r="AQ15" s="37" t="n">
        <f aca="false">AP15*H15*30.4</f>
        <v>0</v>
      </c>
      <c r="AR15" s="45"/>
      <c r="AS15" s="37" t="n">
        <f aca="false">AR15*H15*30.4</f>
        <v>0</v>
      </c>
      <c r="AT15" s="45"/>
      <c r="AU15" s="37" t="n">
        <f aca="false">AT15*H15*30.4</f>
        <v>0</v>
      </c>
      <c r="AV15" s="45"/>
      <c r="AW15" s="37" t="n">
        <f aca="false">AV15*H15*30.4</f>
        <v>0</v>
      </c>
      <c r="AX15" s="45"/>
      <c r="AY15" s="37" t="n">
        <f aca="false">AX15*H15*30.4</f>
        <v>0</v>
      </c>
      <c r="AZ15" s="45"/>
      <c r="BA15" s="37" t="n">
        <f aca="false">AZ15*H15*30.4</f>
        <v>0</v>
      </c>
      <c r="BB15" s="45"/>
      <c r="BC15" s="37" t="n">
        <f aca="false">BB15*H15*30.4</f>
        <v>0</v>
      </c>
      <c r="BD15" s="45"/>
      <c r="BE15" s="37" t="n">
        <f aca="false">BD15*H15*30.4</f>
        <v>0</v>
      </c>
      <c r="BF15" s="37"/>
      <c r="BG15" s="46"/>
      <c r="BH15" s="37" t="n">
        <f aca="false">BG15*H15*30.4</f>
        <v>0</v>
      </c>
      <c r="BI15" s="45"/>
      <c r="BJ15" s="37" t="n">
        <f aca="false">BI15*H15*30.4</f>
        <v>0</v>
      </c>
      <c r="BK15" s="45"/>
      <c r="BL15" s="37" t="n">
        <f aca="false">BK15*H15*30.4</f>
        <v>0</v>
      </c>
      <c r="BM15" s="45"/>
      <c r="BN15" s="37" t="n">
        <f aca="false">BM15*H15*30.4</f>
        <v>0</v>
      </c>
      <c r="BO15" s="45"/>
      <c r="BP15" s="37" t="n">
        <f aca="false">BO15*H15*30.4</f>
        <v>0</v>
      </c>
      <c r="BQ15" s="45"/>
      <c r="BR15" s="37" t="n">
        <f aca="false">BQ15*H15*30.4</f>
        <v>0</v>
      </c>
      <c r="BS15" s="45"/>
      <c r="BT15" s="37" t="n">
        <f aca="false">BS15*H15*30.4</f>
        <v>0</v>
      </c>
      <c r="BU15" s="45"/>
      <c r="BV15" s="37" t="n">
        <f aca="false">BU15*H15*30.4</f>
        <v>0</v>
      </c>
      <c r="BW15" s="45"/>
      <c r="BX15" s="37" t="n">
        <f aca="false">BW15*H15*30.4</f>
        <v>0</v>
      </c>
      <c r="BY15" s="45"/>
      <c r="BZ15" s="37" t="n">
        <f aca="false">BY15*H15*30.4</f>
        <v>0</v>
      </c>
      <c r="CA15" s="45"/>
      <c r="CB15" s="37" t="n">
        <f aca="false">CA15*H15*30.4</f>
        <v>0</v>
      </c>
      <c r="CC15" s="45"/>
      <c r="CD15" s="37" t="n">
        <f aca="false">CC15*H15*30.4</f>
        <v>0</v>
      </c>
      <c r="CE15" s="37"/>
      <c r="CF15" s="46"/>
      <c r="CG15" s="37" t="n">
        <f aca="false">CF15*H15*30.4</f>
        <v>0</v>
      </c>
      <c r="CH15" s="45"/>
      <c r="CI15" s="37" t="n">
        <f aca="false">CH15*H15*30.4</f>
        <v>0</v>
      </c>
      <c r="CJ15" s="45"/>
      <c r="CK15" s="37" t="n">
        <f aca="false">CJ15*H15*30.4</f>
        <v>0</v>
      </c>
      <c r="CL15" s="45"/>
      <c r="CM15" s="37" t="n">
        <f aca="false">CL15*H15*30.4</f>
        <v>0</v>
      </c>
      <c r="CN15" s="45"/>
      <c r="CO15" s="37" t="n">
        <f aca="false">CN15*H15*30.4</f>
        <v>0</v>
      </c>
      <c r="CP15" s="45"/>
      <c r="CQ15" s="37" t="n">
        <f aca="false">CP15*H15*30.4</f>
        <v>0</v>
      </c>
      <c r="CR15" s="45"/>
      <c r="CS15" s="37" t="n">
        <f aca="false">CR15*H15*30.4</f>
        <v>0</v>
      </c>
      <c r="CT15" s="45"/>
      <c r="CU15" s="37" t="n">
        <f aca="false">CT15*H15*30.4</f>
        <v>0</v>
      </c>
      <c r="CV15" s="45"/>
      <c r="CW15" s="37" t="n">
        <f aca="false">CV15*H15*30.4</f>
        <v>0</v>
      </c>
      <c r="CX15" s="45"/>
      <c r="CY15" s="37" t="n">
        <f aca="false">CX15*H15*30.4</f>
        <v>0</v>
      </c>
      <c r="CZ15" s="45"/>
      <c r="DA15" s="37" t="n">
        <f aca="false">CZ15*H15*30.4</f>
        <v>0</v>
      </c>
      <c r="DB15" s="45"/>
      <c r="DC15" s="37" t="n">
        <f aca="false">DB15*H15*30.4</f>
        <v>0</v>
      </c>
      <c r="DD15" s="37"/>
      <c r="DE15" s="46"/>
      <c r="DF15" s="37" t="n">
        <f aca="false">DE15*H15*30.4</f>
        <v>0</v>
      </c>
      <c r="DG15" s="45"/>
      <c r="DH15" s="37" t="n">
        <f aca="false">DG15*H15*30.4</f>
        <v>0</v>
      </c>
      <c r="DI15" s="45"/>
      <c r="DJ15" s="37" t="n">
        <f aca="false">DI15*H15*30.4</f>
        <v>0</v>
      </c>
      <c r="DK15" s="45"/>
      <c r="DL15" s="37" t="n">
        <f aca="false">DK15*H15*30.4</f>
        <v>0</v>
      </c>
      <c r="DM15" s="45"/>
      <c r="DN15" s="37" t="n">
        <f aca="false">DM15*H15*30.4</f>
        <v>0</v>
      </c>
      <c r="DO15" s="45"/>
      <c r="DP15" s="37" t="n">
        <f aca="false">DO15*H15*30.4</f>
        <v>0</v>
      </c>
      <c r="DQ15" s="45"/>
      <c r="DR15" s="37" t="n">
        <f aca="false">DQ15*H15*30.4</f>
        <v>0</v>
      </c>
      <c r="DS15" s="45"/>
      <c r="DT15" s="37" t="n">
        <f aca="false">DS15*H15*30.4</f>
        <v>0</v>
      </c>
      <c r="DU15" s="45"/>
      <c r="DV15" s="37" t="n">
        <f aca="false">DU15*H15*30.4</f>
        <v>0</v>
      </c>
      <c r="DW15" s="45"/>
      <c r="DX15" s="37" t="n">
        <f aca="false">DW15*H15*30.4</f>
        <v>0</v>
      </c>
      <c r="DY15" s="45"/>
      <c r="DZ15" s="37" t="n">
        <f aca="false">DY15*H15*30.4</f>
        <v>0</v>
      </c>
      <c r="EA15" s="45"/>
      <c r="EB15" s="37" t="n">
        <f aca="false">EA15*H15*30.4</f>
        <v>0</v>
      </c>
      <c r="EC15" s="37"/>
      <c r="ED15" s="46"/>
      <c r="EE15" s="37" t="n">
        <f aca="false">ED15*H15*30.4</f>
        <v>0</v>
      </c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6"/>
      <c r="ES15" s="46"/>
      <c r="ET15" s="46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  <c r="GV15" s="76"/>
      <c r="GW15" s="76"/>
      <c r="GX15" s="76"/>
      <c r="GY15" s="76"/>
      <c r="GZ15" s="76"/>
      <c r="HA15" s="76"/>
      <c r="HB15" s="76"/>
      <c r="HC15" s="76"/>
      <c r="HD15" s="76"/>
      <c r="HE15" s="76"/>
      <c r="HF15" s="76"/>
      <c r="HG15" s="76"/>
      <c r="HH15" s="76"/>
      <c r="HI15" s="76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/>
      <c r="IE15" s="76"/>
      <c r="IF15" s="76"/>
      <c r="IG15" s="76"/>
      <c r="IH15" s="76"/>
      <c r="II15" s="76"/>
      <c r="IJ15" s="76"/>
      <c r="IK15" s="76"/>
      <c r="IL15" s="76"/>
      <c r="IM15" s="76"/>
      <c r="IN15" s="76"/>
      <c r="IO15" s="76"/>
      <c r="IP15" s="76"/>
      <c r="IQ15" s="76"/>
      <c r="IR15" s="76"/>
      <c r="IS15" s="76"/>
      <c r="IT15" s="76"/>
      <c r="IU15" s="76"/>
      <c r="IV15" s="76"/>
    </row>
    <row r="16" customFormat="false" ht="12.75" hidden="false" customHeight="false" outlineLevel="0" collapsed="false">
      <c r="A16" s="61" t="n">
        <v>0</v>
      </c>
      <c r="B16" s="105" t="s">
        <v>60</v>
      </c>
      <c r="C16" s="60" t="s">
        <v>74</v>
      </c>
      <c r="D16" s="26" t="n">
        <v>37165</v>
      </c>
      <c r="E16" s="26" t="n">
        <v>38990</v>
      </c>
      <c r="F16" s="26" t="s">
        <v>71</v>
      </c>
      <c r="G16" s="26" t="s">
        <v>19</v>
      </c>
      <c r="H16" s="117" t="n">
        <v>0.08</v>
      </c>
      <c r="I16" s="25" t="n">
        <v>80000</v>
      </c>
      <c r="J16" s="33" t="n">
        <f aca="false">I16*H16*30.4</f>
        <v>194560</v>
      </c>
      <c r="K16" s="57" t="n">
        <v>80000</v>
      </c>
      <c r="L16" s="33" t="n">
        <f aca="false">K16*H16*30.4</f>
        <v>194560</v>
      </c>
      <c r="M16" s="25" t="n">
        <v>35000</v>
      </c>
      <c r="N16" s="33" t="n">
        <f aca="false">M16*H16*30.4</f>
        <v>85120</v>
      </c>
      <c r="O16" s="25" t="n">
        <v>35000</v>
      </c>
      <c r="P16" s="33" t="n">
        <f aca="false">O16*H16*30.4</f>
        <v>85120</v>
      </c>
      <c r="Q16" s="25" t="n">
        <v>20000</v>
      </c>
      <c r="R16" s="33" t="n">
        <f aca="false">Q16*H16*30.4</f>
        <v>48640</v>
      </c>
      <c r="S16" s="25" t="n">
        <v>20000</v>
      </c>
      <c r="T16" s="33" t="n">
        <f aca="false">S16*H16*30.4</f>
        <v>48640</v>
      </c>
      <c r="U16" s="25" t="n">
        <v>20000</v>
      </c>
      <c r="V16" s="33" t="n">
        <f aca="false">U16*H16*30.4</f>
        <v>48640</v>
      </c>
      <c r="W16" s="25" t="n">
        <v>20000</v>
      </c>
      <c r="X16" s="33" t="n">
        <f aca="false">W16*H16*30.4</f>
        <v>48640</v>
      </c>
      <c r="Y16" s="25" t="n">
        <v>20000</v>
      </c>
      <c r="Z16" s="33" t="n">
        <f aca="false">Y16*H16*30.4</f>
        <v>48640</v>
      </c>
      <c r="AA16" s="25" t="n">
        <v>35000</v>
      </c>
      <c r="AB16" s="33" t="n">
        <f aca="false">AA16*H16*30.4</f>
        <v>85120</v>
      </c>
      <c r="AC16" s="25" t="n">
        <v>80000</v>
      </c>
      <c r="AD16" s="33" t="n">
        <f aca="false">AC16*H16*30.4</f>
        <v>194560</v>
      </c>
      <c r="AE16" s="25" t="n">
        <v>80000</v>
      </c>
      <c r="AF16" s="37" t="n">
        <f aca="false">AE16*H16*30.4</f>
        <v>194560</v>
      </c>
      <c r="AG16" s="36"/>
      <c r="AH16" s="41" t="n">
        <v>80000</v>
      </c>
      <c r="AI16" s="37" t="n">
        <f aca="false">AH16*H16*30.4</f>
        <v>194560</v>
      </c>
      <c r="AJ16" s="36" t="n">
        <v>80000</v>
      </c>
      <c r="AK16" s="37" t="n">
        <f aca="false">AJ16*H16*30.4</f>
        <v>194560</v>
      </c>
      <c r="AL16" s="36" t="n">
        <v>35000</v>
      </c>
      <c r="AM16" s="37" t="n">
        <f aca="false">AL16*H16*30.4</f>
        <v>85120</v>
      </c>
      <c r="AN16" s="36" t="n">
        <v>35000</v>
      </c>
      <c r="AO16" s="37" t="n">
        <f aca="false">AN16*H16*30.4</f>
        <v>85120</v>
      </c>
      <c r="AP16" s="36" t="n">
        <v>20000</v>
      </c>
      <c r="AQ16" s="37" t="n">
        <f aca="false">AP16*H16*30.4</f>
        <v>48640</v>
      </c>
      <c r="AR16" s="36" t="n">
        <v>20000</v>
      </c>
      <c r="AS16" s="37" t="n">
        <f aca="false">AR16*H16*30.4</f>
        <v>48640</v>
      </c>
      <c r="AT16" s="36" t="n">
        <v>20000</v>
      </c>
      <c r="AU16" s="37" t="n">
        <f aca="false">AT16*H16*30.4</f>
        <v>48640</v>
      </c>
      <c r="AV16" s="36" t="n">
        <v>20000</v>
      </c>
      <c r="AW16" s="37" t="n">
        <f aca="false">AV16*H16*30.4</f>
        <v>48640</v>
      </c>
      <c r="AX16" s="36" t="n">
        <v>20000</v>
      </c>
      <c r="AY16" s="37" t="n">
        <f aca="false">AX16*H16*30.4</f>
        <v>48640</v>
      </c>
      <c r="AZ16" s="36" t="n">
        <v>35000</v>
      </c>
      <c r="BA16" s="37" t="n">
        <f aca="false">AZ16*H16*30.4</f>
        <v>85120</v>
      </c>
      <c r="BB16" s="36" t="n">
        <v>80000</v>
      </c>
      <c r="BC16" s="37" t="n">
        <f aca="false">BB16*H16*30.4</f>
        <v>194560</v>
      </c>
      <c r="BD16" s="36" t="n">
        <v>80000</v>
      </c>
      <c r="BE16" s="37" t="n">
        <f aca="false">BD16*H16*30.4</f>
        <v>194560</v>
      </c>
      <c r="BF16" s="37"/>
      <c r="BG16" s="41" t="n">
        <v>80000</v>
      </c>
      <c r="BH16" s="37" t="n">
        <f aca="false">BG16*H16*30.4</f>
        <v>194560</v>
      </c>
      <c r="BI16" s="36" t="n">
        <v>80000</v>
      </c>
      <c r="BJ16" s="37" t="n">
        <f aca="false">BI16*H16*30.4</f>
        <v>194560</v>
      </c>
      <c r="BK16" s="36" t="n">
        <v>35000</v>
      </c>
      <c r="BL16" s="37" t="n">
        <f aca="false">BK16*H16*30.4</f>
        <v>85120</v>
      </c>
      <c r="BM16" s="36" t="n">
        <v>35000</v>
      </c>
      <c r="BN16" s="37" t="n">
        <f aca="false">BM16*H16*30.4</f>
        <v>85120</v>
      </c>
      <c r="BO16" s="36" t="n">
        <v>20000</v>
      </c>
      <c r="BP16" s="37" t="n">
        <f aca="false">BO16*H16*30.4</f>
        <v>48640</v>
      </c>
      <c r="BQ16" s="36" t="n">
        <v>20000</v>
      </c>
      <c r="BR16" s="37" t="n">
        <f aca="false">BQ16*H16*30.4</f>
        <v>48640</v>
      </c>
      <c r="BS16" s="36" t="n">
        <v>20000</v>
      </c>
      <c r="BT16" s="37" t="n">
        <f aca="false">BS16*H16*30.4</f>
        <v>48640</v>
      </c>
      <c r="BU16" s="36" t="n">
        <v>20000</v>
      </c>
      <c r="BV16" s="37" t="n">
        <f aca="false">BU16*H16*30.4</f>
        <v>48640</v>
      </c>
      <c r="BW16" s="36" t="n">
        <v>20000</v>
      </c>
      <c r="BX16" s="37" t="n">
        <f aca="false">BW16*H16*30.4</f>
        <v>48640</v>
      </c>
      <c r="BY16" s="36" t="n">
        <v>35000</v>
      </c>
      <c r="BZ16" s="37" t="n">
        <f aca="false">BY16*H16*30.4</f>
        <v>85120</v>
      </c>
      <c r="CA16" s="36" t="n">
        <v>80000</v>
      </c>
      <c r="CB16" s="37" t="n">
        <f aca="false">CA16*H16*30.4</f>
        <v>194560</v>
      </c>
      <c r="CC16" s="36" t="n">
        <v>80000</v>
      </c>
      <c r="CD16" s="37" t="n">
        <f aca="false">CC16*H16*30.4</f>
        <v>194560</v>
      </c>
      <c r="CE16" s="37"/>
      <c r="CF16" s="41" t="n">
        <v>80000</v>
      </c>
      <c r="CG16" s="37" t="n">
        <f aca="false">CF16*H16*30.4</f>
        <v>194560</v>
      </c>
      <c r="CH16" s="36" t="n">
        <v>80000</v>
      </c>
      <c r="CI16" s="37" t="n">
        <f aca="false">CH16*H16*30.4</f>
        <v>194560</v>
      </c>
      <c r="CJ16" s="36" t="n">
        <v>35000</v>
      </c>
      <c r="CK16" s="37" t="n">
        <f aca="false">CJ16*H16*30.4</f>
        <v>85120</v>
      </c>
      <c r="CL16" s="36" t="n">
        <v>35000</v>
      </c>
      <c r="CM16" s="37" t="n">
        <f aca="false">CL16*H16*30.4</f>
        <v>85120</v>
      </c>
      <c r="CN16" s="36" t="n">
        <v>20000</v>
      </c>
      <c r="CO16" s="37" t="n">
        <f aca="false">CN16*H16*30.4</f>
        <v>48640</v>
      </c>
      <c r="CP16" s="36" t="n">
        <v>20000</v>
      </c>
      <c r="CQ16" s="37" t="n">
        <f aca="false">CP16*H16*30.4</f>
        <v>48640</v>
      </c>
      <c r="CR16" s="36" t="n">
        <v>20000</v>
      </c>
      <c r="CS16" s="37" t="n">
        <f aca="false">CR16*H16*30.4</f>
        <v>48640</v>
      </c>
      <c r="CT16" s="36" t="n">
        <v>20000</v>
      </c>
      <c r="CU16" s="37" t="n">
        <f aca="false">CT16*H16*30.4</f>
        <v>48640</v>
      </c>
      <c r="CV16" s="36" t="n">
        <v>20000</v>
      </c>
      <c r="CW16" s="37" t="n">
        <f aca="false">CV16*H16*30.4</f>
        <v>48640</v>
      </c>
      <c r="CX16" s="36" t="n">
        <v>35000</v>
      </c>
      <c r="CY16" s="37" t="n">
        <f aca="false">CX16*H16*30.4</f>
        <v>85120</v>
      </c>
      <c r="CZ16" s="36" t="n">
        <v>80000</v>
      </c>
      <c r="DA16" s="37" t="n">
        <f aca="false">CZ16*H16*30.4</f>
        <v>194560</v>
      </c>
      <c r="DB16" s="36" t="n">
        <v>80000</v>
      </c>
      <c r="DC16" s="37" t="n">
        <f aca="false">DB16*H16*30.4</f>
        <v>194560</v>
      </c>
      <c r="DD16" s="37"/>
      <c r="DE16" s="41" t="n">
        <v>80000</v>
      </c>
      <c r="DF16" s="37" t="n">
        <f aca="false">DE16*H16*30.4</f>
        <v>194560</v>
      </c>
      <c r="DG16" s="36" t="n">
        <v>80000</v>
      </c>
      <c r="DH16" s="37" t="n">
        <f aca="false">DG16*H16*30.4</f>
        <v>194560</v>
      </c>
      <c r="DI16" s="36" t="n">
        <v>35000</v>
      </c>
      <c r="DJ16" s="37" t="n">
        <f aca="false">DI16*H16*30.4</f>
        <v>85120</v>
      </c>
      <c r="DK16" s="36" t="n">
        <v>35000</v>
      </c>
      <c r="DL16" s="37" t="n">
        <f aca="false">DK16*H16*30.4</f>
        <v>85120</v>
      </c>
      <c r="DM16" s="36" t="n">
        <v>20000</v>
      </c>
      <c r="DN16" s="37" t="n">
        <f aca="false">DM16*H16*30.4</f>
        <v>48640</v>
      </c>
      <c r="DO16" s="36" t="n">
        <v>20000</v>
      </c>
      <c r="DP16" s="37" t="n">
        <f aca="false">DO16*H16*30.4</f>
        <v>48640</v>
      </c>
      <c r="DQ16" s="36" t="n">
        <v>20000</v>
      </c>
      <c r="DR16" s="37" t="n">
        <f aca="false">DQ16*H16*30.4</f>
        <v>48640</v>
      </c>
      <c r="DS16" s="36" t="n">
        <v>20000</v>
      </c>
      <c r="DT16" s="37" t="n">
        <f aca="false">DS16*H16*30.4</f>
        <v>48640</v>
      </c>
      <c r="DU16" s="36" t="n">
        <v>20000</v>
      </c>
      <c r="DV16" s="37" t="n">
        <f aca="false">DU16*H16*30.4</f>
        <v>48640</v>
      </c>
      <c r="DW16" s="36"/>
      <c r="DX16" s="37" t="n">
        <f aca="false">DW16*H16*30.4</f>
        <v>0</v>
      </c>
      <c r="DY16" s="36"/>
      <c r="DZ16" s="37" t="n">
        <f aca="false">DY16*H16*30.4</f>
        <v>0</v>
      </c>
      <c r="EA16" s="36"/>
      <c r="EB16" s="37" t="n">
        <f aca="false">EA16*H16*30.4</f>
        <v>0</v>
      </c>
      <c r="EC16" s="37"/>
      <c r="ED16" s="41"/>
      <c r="EE16" s="37" t="n">
        <f aca="false">ED16*H16*30.4</f>
        <v>0</v>
      </c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41"/>
      <c r="ES16" s="41"/>
      <c r="ET16" s="41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  <c r="IU16" s="40"/>
      <c r="IV16" s="40"/>
    </row>
    <row r="17" customFormat="false" ht="12.75" hidden="false" customHeight="false" outlineLevel="0" collapsed="false">
      <c r="A17" s="61" t="n">
        <v>27495</v>
      </c>
      <c r="B17" s="0" t="s">
        <v>75</v>
      </c>
      <c r="C17" s="33" t="n">
        <v>50000</v>
      </c>
      <c r="D17" s="26" t="n">
        <v>36951</v>
      </c>
      <c r="E17" s="26" t="n">
        <v>37711</v>
      </c>
      <c r="F17" s="26" t="s">
        <v>72</v>
      </c>
      <c r="G17" s="26" t="s">
        <v>34</v>
      </c>
      <c r="H17" s="117" t="n">
        <v>0.0325</v>
      </c>
      <c r="I17" s="33" t="n">
        <v>50000</v>
      </c>
      <c r="J17" s="33" t="n">
        <f aca="false">I17*H17*30.4</f>
        <v>49400</v>
      </c>
      <c r="K17" s="33" t="n">
        <v>50000</v>
      </c>
      <c r="L17" s="33" t="n">
        <f aca="false">K17*H17*30.4</f>
        <v>49400</v>
      </c>
      <c r="M17" s="33" t="n">
        <v>50000</v>
      </c>
      <c r="N17" s="33" t="n">
        <f aca="false">M17*H17*30.4</f>
        <v>49400</v>
      </c>
      <c r="O17" s="33" t="n">
        <v>50000</v>
      </c>
      <c r="P17" s="33" t="n">
        <f aca="false">O17*H17*30.4</f>
        <v>49400</v>
      </c>
      <c r="Q17" s="33" t="n">
        <v>50000</v>
      </c>
      <c r="R17" s="33" t="n">
        <f aca="false">Q17*H17*30.4</f>
        <v>49400</v>
      </c>
      <c r="S17" s="33" t="n">
        <v>50000</v>
      </c>
      <c r="T17" s="33" t="n">
        <f aca="false">S17*H17*30.4</f>
        <v>49400</v>
      </c>
      <c r="U17" s="33" t="n">
        <v>50000</v>
      </c>
      <c r="V17" s="33" t="n">
        <f aca="false">U17*H17*30.4</f>
        <v>49400</v>
      </c>
      <c r="W17" s="33" t="n">
        <v>50000</v>
      </c>
      <c r="X17" s="33" t="n">
        <f aca="false">W17*H17*30.4</f>
        <v>49400</v>
      </c>
      <c r="Y17" s="33" t="n">
        <v>50000</v>
      </c>
      <c r="Z17" s="33" t="n">
        <f aca="false">Y17*H17*30.4</f>
        <v>49400</v>
      </c>
      <c r="AA17" s="33" t="n">
        <v>50000</v>
      </c>
      <c r="AB17" s="33" t="n">
        <f aca="false">AA17*H17*30.4</f>
        <v>49400</v>
      </c>
      <c r="AC17" s="33" t="n">
        <v>50000</v>
      </c>
      <c r="AD17" s="33" t="n">
        <f aca="false">AC17*H17*30.4</f>
        <v>49400</v>
      </c>
      <c r="AE17" s="33" t="n">
        <v>50000</v>
      </c>
      <c r="AF17" s="37" t="n">
        <f aca="false">AE17*H17*30.4</f>
        <v>49400</v>
      </c>
      <c r="AG17" s="37"/>
      <c r="AH17" s="43" t="n">
        <v>50000</v>
      </c>
      <c r="AI17" s="37" t="n">
        <f aca="false">AH17*H17*30.4</f>
        <v>49400</v>
      </c>
      <c r="AJ17" s="37" t="n">
        <v>50000</v>
      </c>
      <c r="AK17" s="37" t="n">
        <f aca="false">AJ17*H17*30.4</f>
        <v>49400</v>
      </c>
      <c r="AL17" s="37" t="n">
        <v>50000</v>
      </c>
      <c r="AM17" s="37" t="n">
        <f aca="false">AL17*H17*30.4</f>
        <v>49400</v>
      </c>
      <c r="AN17" s="36"/>
      <c r="AO17" s="37" t="n">
        <f aca="false">AN17*H17*30.4</f>
        <v>0</v>
      </c>
      <c r="AP17" s="36"/>
      <c r="AQ17" s="37" t="n">
        <f aca="false">AP17*H17*30.4</f>
        <v>0</v>
      </c>
      <c r="AR17" s="36"/>
      <c r="AS17" s="37" t="n">
        <f aca="false">AR17*H17*30.4</f>
        <v>0</v>
      </c>
      <c r="AT17" s="36"/>
      <c r="AU17" s="37" t="n">
        <f aca="false">AT17*H17*30.4</f>
        <v>0</v>
      </c>
      <c r="AV17" s="36"/>
      <c r="AW17" s="37" t="n">
        <f aca="false">AV17*H17*30.4</f>
        <v>0</v>
      </c>
      <c r="AX17" s="36"/>
      <c r="AY17" s="37" t="n">
        <f aca="false">AX17*H17*30.4</f>
        <v>0</v>
      </c>
      <c r="AZ17" s="36"/>
      <c r="BA17" s="37" t="n">
        <f aca="false">AZ17*H17*30.4</f>
        <v>0</v>
      </c>
      <c r="BB17" s="36"/>
      <c r="BC17" s="37" t="n">
        <f aca="false">BB17*H17*30.4</f>
        <v>0</v>
      </c>
      <c r="BD17" s="36"/>
      <c r="BE17" s="37" t="n">
        <f aca="false">BD17*H17*30.4</f>
        <v>0</v>
      </c>
      <c r="BF17" s="37"/>
      <c r="BG17" s="41"/>
      <c r="BH17" s="37" t="n">
        <f aca="false">BG17*H17*30.4</f>
        <v>0</v>
      </c>
      <c r="BI17" s="36"/>
      <c r="BJ17" s="37" t="n">
        <f aca="false">BI17*H17*30.4</f>
        <v>0</v>
      </c>
      <c r="BK17" s="36"/>
      <c r="BL17" s="37" t="n">
        <f aca="false">BK17*H17*30.4</f>
        <v>0</v>
      </c>
      <c r="BM17" s="36"/>
      <c r="BN17" s="37" t="n">
        <f aca="false">BM17*H17*30.4</f>
        <v>0</v>
      </c>
      <c r="BO17" s="36"/>
      <c r="BP17" s="37" t="n">
        <f aca="false">BO17*H17*30.4</f>
        <v>0</v>
      </c>
      <c r="BQ17" s="36"/>
      <c r="BR17" s="37" t="n">
        <f aca="false">BQ17*H17*30.4</f>
        <v>0</v>
      </c>
      <c r="BS17" s="36"/>
      <c r="BT17" s="37" t="n">
        <f aca="false">BS17*H17*30.4</f>
        <v>0</v>
      </c>
      <c r="BU17" s="36"/>
      <c r="BV17" s="37" t="n">
        <f aca="false">BU17*H17*30.4</f>
        <v>0</v>
      </c>
      <c r="BW17" s="36"/>
      <c r="BX17" s="37" t="n">
        <f aca="false">BW17*H17*30.4</f>
        <v>0</v>
      </c>
      <c r="BY17" s="36"/>
      <c r="BZ17" s="37" t="n">
        <f aca="false">BY17*H17*30.4</f>
        <v>0</v>
      </c>
      <c r="CA17" s="36"/>
      <c r="CB17" s="37" t="n">
        <f aca="false">CA17*H17*30.4</f>
        <v>0</v>
      </c>
      <c r="CC17" s="36"/>
      <c r="CD17" s="37" t="n">
        <f aca="false">CC17*H17*30.4</f>
        <v>0</v>
      </c>
      <c r="CE17" s="37"/>
      <c r="CF17" s="41"/>
      <c r="CG17" s="37" t="n">
        <f aca="false">CF17*H17*30.4</f>
        <v>0</v>
      </c>
      <c r="CH17" s="36"/>
      <c r="CI17" s="37" t="n">
        <f aca="false">CH17*H17*30.4</f>
        <v>0</v>
      </c>
      <c r="CJ17" s="36"/>
      <c r="CK17" s="37" t="n">
        <f aca="false">CJ17*H17*30.4</f>
        <v>0</v>
      </c>
      <c r="CL17" s="36"/>
      <c r="CM17" s="37" t="n">
        <f aca="false">CL17*H17*30.4</f>
        <v>0</v>
      </c>
      <c r="CN17" s="36"/>
      <c r="CO17" s="37" t="n">
        <f aca="false">CN17*H17*30.4</f>
        <v>0</v>
      </c>
      <c r="CP17" s="36"/>
      <c r="CQ17" s="37" t="n">
        <f aca="false">CP17*H17*30.4</f>
        <v>0</v>
      </c>
      <c r="CR17" s="36"/>
      <c r="CS17" s="37" t="n">
        <f aca="false">CR17*H17*30.4</f>
        <v>0</v>
      </c>
      <c r="CT17" s="36"/>
      <c r="CU17" s="37" t="n">
        <f aca="false">CT17*H17*30.4</f>
        <v>0</v>
      </c>
      <c r="CV17" s="36"/>
      <c r="CW17" s="37" t="n">
        <f aca="false">CV17*H17*30.4</f>
        <v>0</v>
      </c>
      <c r="CX17" s="36"/>
      <c r="CY17" s="37" t="n">
        <f aca="false">CX17*H17*30.4</f>
        <v>0</v>
      </c>
      <c r="CZ17" s="36"/>
      <c r="DA17" s="37" t="n">
        <f aca="false">CZ17*H17*30.4</f>
        <v>0</v>
      </c>
      <c r="DB17" s="36"/>
      <c r="DC17" s="37" t="n">
        <f aca="false">DB17*H17*30.4</f>
        <v>0</v>
      </c>
      <c r="DD17" s="37"/>
      <c r="DE17" s="41"/>
      <c r="DF17" s="37" t="n">
        <f aca="false">DE17*H17*30.4</f>
        <v>0</v>
      </c>
      <c r="DG17" s="36"/>
      <c r="DH17" s="37" t="n">
        <f aca="false">DG17*H17*30.4</f>
        <v>0</v>
      </c>
      <c r="DI17" s="36"/>
      <c r="DJ17" s="37" t="n">
        <f aca="false">DI17*H17*30.4</f>
        <v>0</v>
      </c>
      <c r="DK17" s="36"/>
      <c r="DL17" s="37" t="n">
        <f aca="false">DK17*H17*30.4</f>
        <v>0</v>
      </c>
      <c r="DM17" s="36"/>
      <c r="DN17" s="37" t="n">
        <f aca="false">DM17*H17*30.4</f>
        <v>0</v>
      </c>
      <c r="DO17" s="36"/>
      <c r="DP17" s="37" t="n">
        <f aca="false">DO17*H17*30.4</f>
        <v>0</v>
      </c>
      <c r="DQ17" s="36"/>
      <c r="DR17" s="37" t="n">
        <f aca="false">DQ17*H17*30.4</f>
        <v>0</v>
      </c>
      <c r="DS17" s="36"/>
      <c r="DT17" s="37" t="n">
        <f aca="false">DS17*H17*30.4</f>
        <v>0</v>
      </c>
      <c r="DU17" s="36"/>
      <c r="DV17" s="37" t="n">
        <f aca="false">DU17*H17*30.4</f>
        <v>0</v>
      </c>
      <c r="DW17" s="36"/>
      <c r="DX17" s="37" t="n">
        <f aca="false">DW17*H17*30.4</f>
        <v>0</v>
      </c>
      <c r="DY17" s="36"/>
      <c r="DZ17" s="37" t="n">
        <f aca="false">DY17*H17*30.4</f>
        <v>0</v>
      </c>
      <c r="EA17" s="36"/>
      <c r="EB17" s="37" t="n">
        <f aca="false">EA17*H17*30.4</f>
        <v>0</v>
      </c>
      <c r="EC17" s="37"/>
      <c r="ED17" s="41"/>
      <c r="EE17" s="37" t="n">
        <f aca="false">ED17*H17*30.4</f>
        <v>0</v>
      </c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41"/>
      <c r="ES17" s="41"/>
      <c r="ET17" s="41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  <c r="IU17" s="40"/>
      <c r="IV17" s="40"/>
    </row>
    <row r="18" customFormat="false" ht="12.75" hidden="false" customHeight="false" outlineLevel="0" collapsed="false">
      <c r="A18" s="2" t="n">
        <v>27377</v>
      </c>
      <c r="B18" s="0" t="s">
        <v>76</v>
      </c>
      <c r="C18" s="33" t="n">
        <v>10000</v>
      </c>
      <c r="D18" s="26" t="n">
        <v>36951</v>
      </c>
      <c r="E18" s="26" t="n">
        <v>37315</v>
      </c>
      <c r="F18" s="26" t="s">
        <v>72</v>
      </c>
      <c r="G18" s="0" t="s">
        <v>34</v>
      </c>
      <c r="H18" s="117" t="n">
        <v>0.05</v>
      </c>
      <c r="I18" s="87" t="n">
        <v>10000</v>
      </c>
      <c r="J18" s="33" t="n">
        <f aca="false">I18*H18*30.4</f>
        <v>15200</v>
      </c>
      <c r="K18" s="87" t="n">
        <v>10000</v>
      </c>
      <c r="L18" s="33" t="n">
        <f aca="false">K18*H18*30.4</f>
        <v>15200</v>
      </c>
      <c r="M18" s="89"/>
      <c r="N18" s="33" t="n">
        <f aca="false">M18*H18*30.4</f>
        <v>0</v>
      </c>
      <c r="O18" s="89"/>
      <c r="P18" s="33" t="n">
        <f aca="false">O18*H18*30.4</f>
        <v>0</v>
      </c>
      <c r="Q18" s="89"/>
      <c r="R18" s="33" t="n">
        <f aca="false">Q18*H18*30.4</f>
        <v>0</v>
      </c>
      <c r="S18" s="89"/>
      <c r="T18" s="33" t="n">
        <f aca="false">S18*H18*30.4</f>
        <v>0</v>
      </c>
      <c r="U18" s="89"/>
      <c r="V18" s="33" t="n">
        <f aca="false">U18*H18*30.4</f>
        <v>0</v>
      </c>
      <c r="W18" s="89"/>
      <c r="X18" s="33" t="n">
        <f aca="false">W18*H18*30.4</f>
        <v>0</v>
      </c>
      <c r="Y18" s="89"/>
      <c r="Z18" s="33" t="n">
        <f aca="false">Y18*H18*30.4</f>
        <v>0</v>
      </c>
      <c r="AA18" s="89"/>
      <c r="AB18" s="33" t="n">
        <f aca="false">AA18*H18*30.4</f>
        <v>0</v>
      </c>
      <c r="AC18" s="89"/>
      <c r="AD18" s="33" t="n">
        <f aca="false">AC18*H18*30.4</f>
        <v>0</v>
      </c>
      <c r="AE18" s="89"/>
      <c r="AF18" s="37" t="n">
        <f aca="false">AE18*H18*30.4</f>
        <v>0</v>
      </c>
      <c r="AG18" s="90"/>
      <c r="AH18" s="118"/>
      <c r="AI18" s="37" t="n">
        <f aca="false">AH18*H18*30.4</f>
        <v>0</v>
      </c>
      <c r="AJ18" s="90"/>
      <c r="AK18" s="37" t="n">
        <f aca="false">AJ18*H18*30.4</f>
        <v>0</v>
      </c>
      <c r="AL18" s="90"/>
      <c r="AM18" s="37" t="n">
        <f aca="false">AL18*H18*30.4</f>
        <v>0</v>
      </c>
      <c r="AN18" s="90"/>
      <c r="AO18" s="37" t="n">
        <f aca="false">AN18*H18*30.4</f>
        <v>0</v>
      </c>
      <c r="AP18" s="90"/>
      <c r="AQ18" s="37" t="n">
        <f aca="false">AP18*H18*30.4</f>
        <v>0</v>
      </c>
      <c r="AR18" s="90"/>
      <c r="AS18" s="37" t="n">
        <f aca="false">AR18*H18*30.4</f>
        <v>0</v>
      </c>
      <c r="AT18" s="90"/>
      <c r="AU18" s="37" t="n">
        <f aca="false">AT18*H18*30.4</f>
        <v>0</v>
      </c>
      <c r="AV18" s="90"/>
      <c r="AW18" s="37" t="n">
        <f aca="false">AV18*H18*30.4</f>
        <v>0</v>
      </c>
      <c r="AX18" s="90"/>
      <c r="AY18" s="37" t="n">
        <f aca="false">AX18*H18*30.4</f>
        <v>0</v>
      </c>
      <c r="AZ18" s="90"/>
      <c r="BA18" s="37" t="n">
        <f aca="false">AZ18*H18*30.4</f>
        <v>0</v>
      </c>
      <c r="BB18" s="90"/>
      <c r="BC18" s="37" t="n">
        <f aca="false">BB18*H18*30.4</f>
        <v>0</v>
      </c>
      <c r="BD18" s="90"/>
      <c r="BE18" s="37" t="n">
        <f aca="false">BD18*H18*30.4</f>
        <v>0</v>
      </c>
      <c r="BF18" s="37"/>
      <c r="BG18" s="118"/>
      <c r="BH18" s="37" t="n">
        <f aca="false">BG18*H18*30.4</f>
        <v>0</v>
      </c>
      <c r="BI18" s="90"/>
      <c r="BJ18" s="37" t="n">
        <f aca="false">BI18*H18*30.4</f>
        <v>0</v>
      </c>
      <c r="BK18" s="90"/>
      <c r="BL18" s="37" t="n">
        <f aca="false">BK18*H18*30.4</f>
        <v>0</v>
      </c>
      <c r="BM18" s="90"/>
      <c r="BN18" s="37" t="n">
        <f aca="false">BM18*H18*30.4</f>
        <v>0</v>
      </c>
      <c r="BO18" s="90"/>
      <c r="BP18" s="37" t="n">
        <f aca="false">BO18*H18*30.4</f>
        <v>0</v>
      </c>
      <c r="BQ18" s="90"/>
      <c r="BR18" s="37" t="n">
        <f aca="false">BQ18*H18*30.4</f>
        <v>0</v>
      </c>
      <c r="BS18" s="90"/>
      <c r="BT18" s="37" t="n">
        <f aca="false">BS18*H18*30.4</f>
        <v>0</v>
      </c>
      <c r="BU18" s="90"/>
      <c r="BV18" s="37" t="n">
        <f aca="false">BU18*H18*30.4</f>
        <v>0</v>
      </c>
      <c r="BW18" s="90"/>
      <c r="BX18" s="37" t="n">
        <f aca="false">BW18*H18*30.4</f>
        <v>0</v>
      </c>
      <c r="BY18" s="90"/>
      <c r="BZ18" s="37" t="n">
        <f aca="false">BY18*H18*30.4</f>
        <v>0</v>
      </c>
      <c r="CA18" s="90"/>
      <c r="CB18" s="37" t="n">
        <f aca="false">CA18*H18*30.4</f>
        <v>0</v>
      </c>
      <c r="CC18" s="90"/>
      <c r="CD18" s="37" t="n">
        <f aca="false">CC18*H18*30.4</f>
        <v>0</v>
      </c>
      <c r="CE18" s="37"/>
      <c r="CF18" s="118"/>
      <c r="CG18" s="37" t="n">
        <f aca="false">CF18*H18*30.4</f>
        <v>0</v>
      </c>
      <c r="CH18" s="90"/>
      <c r="CI18" s="37" t="n">
        <f aca="false">CH18*H18*30.4</f>
        <v>0</v>
      </c>
      <c r="CJ18" s="90"/>
      <c r="CK18" s="37" t="n">
        <f aca="false">CJ18*H18*30.4</f>
        <v>0</v>
      </c>
      <c r="CL18" s="90"/>
      <c r="CM18" s="37" t="n">
        <f aca="false">CL18*H18*30.4</f>
        <v>0</v>
      </c>
      <c r="CN18" s="90"/>
      <c r="CO18" s="37" t="n">
        <f aca="false">CN18*H18*30.4</f>
        <v>0</v>
      </c>
      <c r="CP18" s="90"/>
      <c r="CQ18" s="37" t="n">
        <f aca="false">CP18*H18*30.4</f>
        <v>0</v>
      </c>
      <c r="CR18" s="90"/>
      <c r="CS18" s="37" t="n">
        <f aca="false">CR18*H18*30.4</f>
        <v>0</v>
      </c>
      <c r="CT18" s="90"/>
      <c r="CU18" s="37" t="n">
        <f aca="false">CT18*H18*30.4</f>
        <v>0</v>
      </c>
      <c r="CV18" s="90"/>
      <c r="CW18" s="37" t="n">
        <f aca="false">CV18*H18*30.4</f>
        <v>0</v>
      </c>
      <c r="CX18" s="90"/>
      <c r="CY18" s="37" t="n">
        <f aca="false">CX18*H18*30.4</f>
        <v>0</v>
      </c>
      <c r="CZ18" s="90"/>
      <c r="DA18" s="37" t="n">
        <f aca="false">CZ18*H18*30.4</f>
        <v>0</v>
      </c>
      <c r="DB18" s="90"/>
      <c r="DC18" s="37" t="n">
        <f aca="false">DB18*H18*30.4</f>
        <v>0</v>
      </c>
      <c r="DD18" s="37"/>
      <c r="DE18" s="118"/>
      <c r="DF18" s="37" t="n">
        <f aca="false">DE18*H18*30.4</f>
        <v>0</v>
      </c>
      <c r="DG18" s="90"/>
      <c r="DH18" s="37" t="n">
        <f aca="false">DG18*H18*30.4</f>
        <v>0</v>
      </c>
      <c r="DI18" s="90"/>
      <c r="DJ18" s="37" t="n">
        <f aca="false">DI18*H18*30.4</f>
        <v>0</v>
      </c>
      <c r="DK18" s="90"/>
      <c r="DL18" s="37" t="n">
        <f aca="false">DK18*H18*30.4</f>
        <v>0</v>
      </c>
      <c r="DM18" s="90"/>
      <c r="DN18" s="37" t="n">
        <f aca="false">DM18*H18*30.4</f>
        <v>0</v>
      </c>
      <c r="DO18" s="90"/>
      <c r="DP18" s="37" t="n">
        <f aca="false">DO18*H18*30.4</f>
        <v>0</v>
      </c>
      <c r="DQ18" s="90"/>
      <c r="DR18" s="37" t="n">
        <f aca="false">DQ18*H18*30.4</f>
        <v>0</v>
      </c>
      <c r="DS18" s="90"/>
      <c r="DT18" s="37" t="n">
        <f aca="false">DS18*H18*30.4</f>
        <v>0</v>
      </c>
      <c r="DU18" s="90"/>
      <c r="DV18" s="37" t="n">
        <f aca="false">DU18*H18*30.4</f>
        <v>0</v>
      </c>
      <c r="DW18" s="90"/>
      <c r="DX18" s="37" t="n">
        <f aca="false">DW18*H18*30.4</f>
        <v>0</v>
      </c>
      <c r="DY18" s="90"/>
      <c r="DZ18" s="37" t="n">
        <f aca="false">DY18*H18*30.4</f>
        <v>0</v>
      </c>
      <c r="EA18" s="90"/>
      <c r="EB18" s="37" t="n">
        <f aca="false">EA18*H18*30.4</f>
        <v>0</v>
      </c>
      <c r="EC18" s="73"/>
      <c r="ED18" s="118"/>
      <c r="EE18" s="37" t="n">
        <f aca="false">ED18*H18*30.4</f>
        <v>0</v>
      </c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118"/>
      <c r="ES18" s="118"/>
      <c r="ET18" s="118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  <c r="IU18" s="40"/>
      <c r="IV18" s="40"/>
    </row>
    <row r="19" customFormat="false" ht="12.75" hidden="false" customHeight="false" outlineLevel="0" collapsed="false">
      <c r="A19" s="71" t="s">
        <v>48</v>
      </c>
      <c r="I19" s="25" t="n">
        <f aca="false">SUM(I6:I18)</f>
        <v>688827</v>
      </c>
      <c r="J19" s="25"/>
      <c r="K19" s="25" t="n">
        <f aca="false">SUM(K6:K18)</f>
        <v>688827</v>
      </c>
      <c r="L19" s="25"/>
      <c r="M19" s="25" t="n">
        <f aca="false">SUM(M6:M18)</f>
        <v>633827</v>
      </c>
      <c r="N19" s="25"/>
      <c r="O19" s="25" t="n">
        <f aca="false">SUM(O6:O18)</f>
        <v>633827</v>
      </c>
      <c r="P19" s="25"/>
      <c r="Q19" s="25" t="n">
        <f aca="false">SUM(Q6:Q18)</f>
        <v>618827</v>
      </c>
      <c r="R19" s="25"/>
      <c r="S19" s="25" t="n">
        <f aca="false">SUM(S6:S18)</f>
        <v>596327</v>
      </c>
      <c r="T19" s="25"/>
      <c r="U19" s="25" t="n">
        <f aca="false">SUM(U6:U18)</f>
        <v>596327</v>
      </c>
      <c r="V19" s="25"/>
      <c r="W19" s="25" t="n">
        <f aca="false">SUM(W6:W18)</f>
        <v>576327</v>
      </c>
      <c r="X19" s="25"/>
      <c r="Y19" s="25" t="n">
        <f aca="false">SUM(Y6:Y18)</f>
        <v>576327</v>
      </c>
      <c r="Z19" s="25"/>
      <c r="AA19" s="25" t="n">
        <f aca="false">SUM(AA6:AA18)</f>
        <v>591327</v>
      </c>
      <c r="AB19" s="25"/>
      <c r="AC19" s="25" t="n">
        <f aca="false">SUM(AC6:AC18)</f>
        <v>636327</v>
      </c>
      <c r="AD19" s="25"/>
      <c r="AE19" s="25" t="n">
        <f aca="false">SUM(AE6:AE18)</f>
        <v>600613</v>
      </c>
      <c r="AF19" s="36"/>
      <c r="AG19" s="72" t="n">
        <f aca="false">SUM(I19:AF19)/12</f>
        <v>619809.166666667</v>
      </c>
      <c r="AH19" s="41" t="n">
        <f aca="false">SUM(AH6:AH18)</f>
        <v>600613</v>
      </c>
      <c r="AI19" s="36"/>
      <c r="AJ19" s="36" t="n">
        <f aca="false">SUM(AJ6:AJ18)</f>
        <v>600613</v>
      </c>
      <c r="AK19" s="36"/>
      <c r="AL19" s="36" t="n">
        <f aca="false">SUM(AL6:AL18)</f>
        <v>555613</v>
      </c>
      <c r="AM19" s="36"/>
      <c r="AN19" s="36" t="n">
        <f aca="false">SUM(AN6:AN18)</f>
        <v>105613</v>
      </c>
      <c r="AO19" s="36"/>
      <c r="AP19" s="36" t="n">
        <f aca="false">SUM(AP6:AP18)</f>
        <v>90613</v>
      </c>
      <c r="AQ19" s="36"/>
      <c r="AR19" s="36" t="n">
        <f aca="false">SUM(AR6:AR18)</f>
        <v>90613</v>
      </c>
      <c r="AS19" s="36"/>
      <c r="AT19" s="36" t="n">
        <f aca="false">SUM(AT6:AT18)</f>
        <v>90613</v>
      </c>
      <c r="AU19" s="36"/>
      <c r="AV19" s="36" t="n">
        <f aca="false">SUM(AV6:AV18)</f>
        <v>90613</v>
      </c>
      <c r="AW19" s="36"/>
      <c r="AX19" s="36" t="n">
        <f aca="false">SUM(AX6:AX18)</f>
        <v>90613</v>
      </c>
      <c r="AY19" s="36"/>
      <c r="AZ19" s="36" t="n">
        <f aca="false">SUM(AZ6:AZ18)</f>
        <v>105613</v>
      </c>
      <c r="BA19" s="36"/>
      <c r="BB19" s="36" t="n">
        <f aca="false">SUM(BB6:BB18)</f>
        <v>110613</v>
      </c>
      <c r="BC19" s="36"/>
      <c r="BD19" s="36" t="n">
        <f aca="false">SUM(BD6:BD18)</f>
        <v>110613</v>
      </c>
      <c r="BE19" s="36"/>
      <c r="BF19" s="72" t="n">
        <f aca="false">SUM(AH19:BE19)/12</f>
        <v>220196.333333333</v>
      </c>
      <c r="BG19" s="41" t="n">
        <f aca="false">SUM(BG6:BG18)</f>
        <v>110613</v>
      </c>
      <c r="BH19" s="36"/>
      <c r="BI19" s="36" t="n">
        <f aca="false">SUM(BI6:BI18)</f>
        <v>110613</v>
      </c>
      <c r="BJ19" s="36"/>
      <c r="BK19" s="36" t="n">
        <f aca="false">SUM(BK6:BK18)</f>
        <v>65613</v>
      </c>
      <c r="BL19" s="36"/>
      <c r="BM19" s="36" t="n">
        <f aca="false">SUM(BM6:BM18)</f>
        <v>65613</v>
      </c>
      <c r="BN19" s="36"/>
      <c r="BO19" s="36" t="n">
        <f aca="false">SUM(BO6:BO18)</f>
        <v>50613</v>
      </c>
      <c r="BP19" s="36"/>
      <c r="BQ19" s="36" t="n">
        <f aca="false">SUM(BQ6:BQ18)</f>
        <v>50613</v>
      </c>
      <c r="BR19" s="36"/>
      <c r="BS19" s="36" t="n">
        <f aca="false">SUM(BS6:BS18)</f>
        <v>50613</v>
      </c>
      <c r="BT19" s="36"/>
      <c r="BU19" s="36" t="n">
        <f aca="false">SUM(BU6:BU18)</f>
        <v>50613</v>
      </c>
      <c r="BV19" s="36"/>
      <c r="BW19" s="36" t="n">
        <f aca="false">SUM(BW6:BW18)</f>
        <v>50613</v>
      </c>
      <c r="BX19" s="36"/>
      <c r="BY19" s="36" t="n">
        <f aca="false">SUM(BY6:BY18)</f>
        <v>65613</v>
      </c>
      <c r="BZ19" s="36"/>
      <c r="CA19" s="36" t="n">
        <f aca="false">SUM(CA6:CA18)</f>
        <v>110613</v>
      </c>
      <c r="CB19" s="36"/>
      <c r="CC19" s="36" t="n">
        <f aca="false">SUM(CC6:CC18)</f>
        <v>110613</v>
      </c>
      <c r="CD19" s="36"/>
      <c r="CE19" s="72" t="n">
        <f aca="false">SUM(BG19:CD19)/12</f>
        <v>74363</v>
      </c>
      <c r="CF19" s="41" t="n">
        <f aca="false">SUM(CF6:CF18)</f>
        <v>110613</v>
      </c>
      <c r="CG19" s="36"/>
      <c r="CH19" s="36" t="n">
        <f aca="false">SUM(CH6:CH18)</f>
        <v>109000</v>
      </c>
      <c r="CI19" s="36"/>
      <c r="CJ19" s="36" t="n">
        <f aca="false">SUM(CJ6:CJ18)</f>
        <v>64000</v>
      </c>
      <c r="CK19" s="37"/>
      <c r="CL19" s="36" t="n">
        <f aca="false">SUM(CL6:CL18)</f>
        <v>64000</v>
      </c>
      <c r="CM19" s="36"/>
      <c r="CN19" s="36" t="n">
        <f aca="false">SUM(CN6:CN18)</f>
        <v>48000</v>
      </c>
      <c r="CO19" s="36"/>
      <c r="CP19" s="36" t="n">
        <f aca="false">SUM(CP6:CP18)</f>
        <v>48000</v>
      </c>
      <c r="CQ19" s="36"/>
      <c r="CR19" s="36" t="n">
        <f aca="false">SUM(CR6:CR18)</f>
        <v>48000</v>
      </c>
      <c r="CS19" s="36"/>
      <c r="CT19" s="36" t="n">
        <f aca="false">SUM(CT6:CT18)</f>
        <v>48000</v>
      </c>
      <c r="CU19" s="36"/>
      <c r="CV19" s="36" t="n">
        <f aca="false">SUM(CV6:CV18)</f>
        <v>48000</v>
      </c>
      <c r="CW19" s="36"/>
      <c r="CX19" s="36" t="n">
        <f aca="false">SUM(CX6:CX18)</f>
        <v>63000</v>
      </c>
      <c r="CY19" s="36"/>
      <c r="CZ19" s="36" t="n">
        <f aca="false">SUM(CZ6:CZ18)</f>
        <v>108000</v>
      </c>
      <c r="DA19" s="36"/>
      <c r="DB19" s="36" t="n">
        <f aca="false">SUM(DB6:DB18)</f>
        <v>108000</v>
      </c>
      <c r="DC19" s="36"/>
      <c r="DD19" s="72" t="n">
        <f aca="false">SUM(CF19:DC19)/12</f>
        <v>72217.75</v>
      </c>
      <c r="DE19" s="41" t="n">
        <f aca="false">SUM(DE6:DE18)</f>
        <v>88000</v>
      </c>
      <c r="DF19" s="36"/>
      <c r="DG19" s="36" t="n">
        <f aca="false">SUM(DG6:DG18)</f>
        <v>88000</v>
      </c>
      <c r="DH19" s="37"/>
      <c r="DI19" s="36" t="n">
        <f aca="false">SUM(DI6:DI18)</f>
        <v>43000</v>
      </c>
      <c r="DJ19" s="37"/>
      <c r="DK19" s="36" t="n">
        <f aca="false">SUM(DK6:DK18)</f>
        <v>43000</v>
      </c>
      <c r="DL19" s="36"/>
      <c r="DM19" s="36" t="n">
        <f aca="false">SUM(DM6:DM18)</f>
        <v>28000</v>
      </c>
      <c r="DN19" s="36"/>
      <c r="DO19" s="36" t="n">
        <f aca="false">SUM(DO6:DO18)</f>
        <v>28000</v>
      </c>
      <c r="DP19" s="36"/>
      <c r="DQ19" s="36" t="n">
        <f aca="false">SUM(DQ6:DQ18)</f>
        <v>28000</v>
      </c>
      <c r="DR19" s="36"/>
      <c r="DS19" s="36" t="n">
        <f aca="false">SUM(DS6:DS18)</f>
        <v>28000</v>
      </c>
      <c r="DT19" s="36"/>
      <c r="DU19" s="36" t="n">
        <f aca="false">SUM(DU6:DU18)</f>
        <v>28000</v>
      </c>
      <c r="DV19" s="36"/>
      <c r="DW19" s="36" t="n">
        <f aca="false">SUM(DW6:DW18)</f>
        <v>8000</v>
      </c>
      <c r="DX19" s="36"/>
      <c r="DY19" s="36" t="n">
        <f aca="false">SUM(DY6:DY18)</f>
        <v>8000</v>
      </c>
      <c r="DZ19" s="36"/>
      <c r="EA19" s="36" t="n">
        <f aca="false">SUM(EA6:EA18)</f>
        <v>8000</v>
      </c>
      <c r="EB19" s="36"/>
      <c r="EC19" s="72" t="n">
        <f aca="false">SUM(DE19:EB19)/12</f>
        <v>35500</v>
      </c>
      <c r="ED19" s="41" t="n">
        <f aca="false">SUM(ED6:ED18)</f>
        <v>8000</v>
      </c>
      <c r="EE19" s="36"/>
      <c r="EF19" s="36" t="n">
        <f aca="false">SUM(EF6:EF18)</f>
        <v>0</v>
      </c>
      <c r="EG19" s="36" t="n">
        <f aca="false">SUM(EG6:EG18)</f>
        <v>0</v>
      </c>
      <c r="EH19" s="36" t="n">
        <f aca="false">SUM(EH6:EH18)</f>
        <v>0</v>
      </c>
      <c r="EI19" s="36" t="n">
        <f aca="false">SUM(EI6:EI18)</f>
        <v>0</v>
      </c>
      <c r="EJ19" s="36" t="n">
        <f aca="false">SUM(EJ6:EJ18)</f>
        <v>0</v>
      </c>
      <c r="EK19" s="36" t="n">
        <f aca="false">SUM(EK6:EK18)</f>
        <v>0</v>
      </c>
      <c r="EL19" s="36" t="n">
        <f aca="false">SUM(EL6:EL18)</f>
        <v>0</v>
      </c>
      <c r="EM19" s="36" t="n">
        <f aca="false">SUM(EM6:EM18)</f>
        <v>0</v>
      </c>
      <c r="EN19" s="36" t="n">
        <f aca="false">SUM(EN6:EN18)</f>
        <v>0</v>
      </c>
      <c r="EO19" s="36" t="n">
        <f aca="false">SUM(EO6:EO18)</f>
        <v>0</v>
      </c>
      <c r="EP19" s="36" t="n">
        <f aca="false">SUM(EP6:EP18)</f>
        <v>0</v>
      </c>
      <c r="EQ19" s="72" t="n">
        <f aca="false">SUM(ED19:EP19)/12</f>
        <v>666.666666666667</v>
      </c>
      <c r="ER19" s="109" t="n">
        <f aca="false">SUM(ER6:ER18)</f>
        <v>0</v>
      </c>
      <c r="ES19" s="109" t="n">
        <f aca="false">SUM(ES6:ES18)</f>
        <v>0</v>
      </c>
      <c r="ET19" s="109" t="n">
        <f aca="false">SUM(ET6:ET18)</f>
        <v>0</v>
      </c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6"/>
      <c r="HI19" s="76"/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76"/>
      <c r="IF19" s="76"/>
      <c r="IG19" s="76"/>
      <c r="IH19" s="76"/>
      <c r="II19" s="76"/>
      <c r="IJ19" s="76"/>
      <c r="IK19" s="76"/>
      <c r="IL19" s="76"/>
      <c r="IM19" s="76"/>
      <c r="IN19" s="76"/>
      <c r="IO19" s="76"/>
      <c r="IP19" s="76"/>
      <c r="IQ19" s="76"/>
      <c r="IR19" s="76"/>
      <c r="IS19" s="76"/>
      <c r="IT19" s="76"/>
      <c r="IU19" s="76"/>
      <c r="IV19" s="76"/>
    </row>
    <row r="20" customFormat="false" ht="12.75" hidden="false" customHeight="false" outlineLevel="0" collapsed="false">
      <c r="A20" s="71" t="s">
        <v>49</v>
      </c>
      <c r="C20" s="25"/>
      <c r="D20" s="26"/>
      <c r="E20" s="26"/>
      <c r="G20" s="27"/>
      <c r="H20" s="27"/>
      <c r="I20" s="57" t="n">
        <f aca="false">688827-I19</f>
        <v>0</v>
      </c>
      <c r="J20" s="57"/>
      <c r="K20" s="57" t="n">
        <f aca="false">688827-K19</f>
        <v>0</v>
      </c>
      <c r="L20" s="57"/>
      <c r="M20" s="57" t="n">
        <f aca="false">688827-M19</f>
        <v>55000</v>
      </c>
      <c r="N20" s="57"/>
      <c r="O20" s="57" t="n">
        <f aca="false">688827-O19</f>
        <v>55000</v>
      </c>
      <c r="P20" s="57"/>
      <c r="Q20" s="57" t="n">
        <f aca="false">688827-Q19</f>
        <v>70000</v>
      </c>
      <c r="R20" s="57"/>
      <c r="S20" s="57" t="n">
        <f aca="false">688827-S19</f>
        <v>92500</v>
      </c>
      <c r="T20" s="57"/>
      <c r="U20" s="57" t="n">
        <f aca="false">688827-U19</f>
        <v>92500</v>
      </c>
      <c r="V20" s="57"/>
      <c r="W20" s="57" t="n">
        <f aca="false">688827-W19</f>
        <v>112500</v>
      </c>
      <c r="X20" s="57"/>
      <c r="Y20" s="57" t="n">
        <f aca="false">688827-Y19</f>
        <v>112500</v>
      </c>
      <c r="Z20" s="57"/>
      <c r="AA20" s="57" t="n">
        <f aca="false">688827-AA19</f>
        <v>97500</v>
      </c>
      <c r="AB20" s="57"/>
      <c r="AC20" s="57" t="n">
        <f aca="false">688827-AC19</f>
        <v>52500</v>
      </c>
      <c r="AD20" s="57"/>
      <c r="AE20" s="57" t="n">
        <f aca="false">688827-AE19</f>
        <v>88214</v>
      </c>
      <c r="AF20" s="119"/>
      <c r="AG20" s="72" t="n">
        <f aca="false">SUM(I20:AF20)/12</f>
        <v>69017.8333333333</v>
      </c>
      <c r="AH20" s="120" t="n">
        <f aca="false">688827-AH19</f>
        <v>88214</v>
      </c>
      <c r="AI20" s="119"/>
      <c r="AJ20" s="119" t="n">
        <f aca="false">688827-AJ19</f>
        <v>88214</v>
      </c>
      <c r="AK20" s="119"/>
      <c r="AL20" s="119" t="n">
        <f aca="false">688827-AL19</f>
        <v>133214</v>
      </c>
      <c r="AM20" s="119"/>
      <c r="AN20" s="119" t="n">
        <f aca="false">688827-AN19</f>
        <v>583214</v>
      </c>
      <c r="AO20" s="119"/>
      <c r="AP20" s="119" t="n">
        <f aca="false">688827-AP19</f>
        <v>598214</v>
      </c>
      <c r="AQ20" s="119"/>
      <c r="AR20" s="119" t="n">
        <f aca="false">688827-AR19</f>
        <v>598214</v>
      </c>
      <c r="AS20" s="119"/>
      <c r="AT20" s="119" t="n">
        <f aca="false">688827-AT19</f>
        <v>598214</v>
      </c>
      <c r="AU20" s="119"/>
      <c r="AV20" s="119" t="n">
        <f aca="false">688827-AV19</f>
        <v>598214</v>
      </c>
      <c r="AW20" s="119"/>
      <c r="AX20" s="119" t="n">
        <f aca="false">688827-AX19</f>
        <v>598214</v>
      </c>
      <c r="AY20" s="119"/>
      <c r="AZ20" s="119" t="n">
        <f aca="false">688827-AZ19</f>
        <v>583214</v>
      </c>
      <c r="BA20" s="119"/>
      <c r="BB20" s="119" t="n">
        <f aca="false">688827-BB19</f>
        <v>578214</v>
      </c>
      <c r="BC20" s="119"/>
      <c r="BD20" s="119" t="n">
        <f aca="false">688827-BD19</f>
        <v>578214</v>
      </c>
      <c r="BE20" s="119"/>
      <c r="BF20" s="72" t="n">
        <f aca="false">SUM(AH20:BE20)/12</f>
        <v>468630.666666667</v>
      </c>
      <c r="BG20" s="120" t="n">
        <f aca="false">688827-BG19</f>
        <v>578214</v>
      </c>
      <c r="BH20" s="119"/>
      <c r="BI20" s="119" t="n">
        <f aca="false">688827-BI19</f>
        <v>578214</v>
      </c>
      <c r="BJ20" s="119"/>
      <c r="BK20" s="119" t="n">
        <f aca="false">688827-BK19</f>
        <v>623214</v>
      </c>
      <c r="BL20" s="119"/>
      <c r="BM20" s="119" t="n">
        <f aca="false">688827-BM19</f>
        <v>623214</v>
      </c>
      <c r="BN20" s="119"/>
      <c r="BO20" s="119" t="n">
        <f aca="false">688827-BO19</f>
        <v>638214</v>
      </c>
      <c r="BP20" s="119"/>
      <c r="BQ20" s="119" t="n">
        <f aca="false">688827-BQ19</f>
        <v>638214</v>
      </c>
      <c r="BR20" s="119"/>
      <c r="BS20" s="119" t="n">
        <f aca="false">688827-BS19</f>
        <v>638214</v>
      </c>
      <c r="BT20" s="119"/>
      <c r="BU20" s="119" t="n">
        <f aca="false">688827-BU19</f>
        <v>638214</v>
      </c>
      <c r="BV20" s="119"/>
      <c r="BW20" s="119" t="n">
        <f aca="false">688827-BW19</f>
        <v>638214</v>
      </c>
      <c r="BX20" s="119"/>
      <c r="BY20" s="119" t="n">
        <f aca="false">688827-BY19</f>
        <v>623214</v>
      </c>
      <c r="BZ20" s="119"/>
      <c r="CA20" s="119" t="n">
        <f aca="false">688827-CA19</f>
        <v>578214</v>
      </c>
      <c r="CB20" s="119"/>
      <c r="CC20" s="119" t="n">
        <f aca="false">688827-CC19</f>
        <v>578214</v>
      </c>
      <c r="CD20" s="119"/>
      <c r="CE20" s="72" t="n">
        <f aca="false">SUM(BG20:CD20)/12</f>
        <v>614464</v>
      </c>
      <c r="CF20" s="120" t="n">
        <f aca="false">688827-CF19</f>
        <v>578214</v>
      </c>
      <c r="CG20" s="119"/>
      <c r="CH20" s="119" t="n">
        <f aca="false">688827-CH19</f>
        <v>579827</v>
      </c>
      <c r="CI20" s="119"/>
      <c r="CJ20" s="119" t="n">
        <f aca="false">688827-CJ19</f>
        <v>624827</v>
      </c>
      <c r="CK20" s="119"/>
      <c r="CL20" s="119" t="n">
        <f aca="false">688827-CL19</f>
        <v>624827</v>
      </c>
      <c r="CM20" s="119"/>
      <c r="CN20" s="119" t="n">
        <f aca="false">688827-CN19</f>
        <v>640827</v>
      </c>
      <c r="CO20" s="119"/>
      <c r="CP20" s="119" t="n">
        <f aca="false">688827-CP19</f>
        <v>640827</v>
      </c>
      <c r="CQ20" s="119"/>
      <c r="CR20" s="119" t="n">
        <f aca="false">688827-CR19</f>
        <v>640827</v>
      </c>
      <c r="CS20" s="119"/>
      <c r="CT20" s="119" t="n">
        <f aca="false">688827-CT19</f>
        <v>640827</v>
      </c>
      <c r="CU20" s="119"/>
      <c r="CV20" s="119" t="n">
        <f aca="false">688827-CV19</f>
        <v>640827</v>
      </c>
      <c r="CW20" s="119"/>
      <c r="CX20" s="119" t="n">
        <f aca="false">688827-CX19</f>
        <v>625827</v>
      </c>
      <c r="CY20" s="119"/>
      <c r="CZ20" s="119" t="n">
        <f aca="false">688827-CZ19</f>
        <v>580827</v>
      </c>
      <c r="DA20" s="119"/>
      <c r="DB20" s="119" t="n">
        <f aca="false">688827-DB19</f>
        <v>580827</v>
      </c>
      <c r="DC20" s="119"/>
      <c r="DD20" s="72" t="n">
        <f aca="false">SUM(CF20:DC20)/12</f>
        <v>616609.25</v>
      </c>
      <c r="DE20" s="120" t="n">
        <f aca="false">688827-DE19</f>
        <v>600827</v>
      </c>
      <c r="DF20" s="119"/>
      <c r="DG20" s="119" t="n">
        <f aca="false">688827-DG19</f>
        <v>600827</v>
      </c>
      <c r="DH20" s="119"/>
      <c r="DI20" s="119" t="n">
        <f aca="false">688827-DI19</f>
        <v>645827</v>
      </c>
      <c r="DJ20" s="119"/>
      <c r="DK20" s="119" t="n">
        <f aca="false">688827-DK19</f>
        <v>645827</v>
      </c>
      <c r="DL20" s="119"/>
      <c r="DM20" s="119" t="n">
        <f aca="false">688827-DM19</f>
        <v>660827</v>
      </c>
      <c r="DN20" s="119"/>
      <c r="DO20" s="119" t="n">
        <f aca="false">688827-DO19</f>
        <v>660827</v>
      </c>
      <c r="DP20" s="119"/>
      <c r="DQ20" s="119" t="n">
        <f aca="false">688827-DQ19</f>
        <v>660827</v>
      </c>
      <c r="DR20" s="119"/>
      <c r="DS20" s="119" t="n">
        <f aca="false">688827-DS19</f>
        <v>660827</v>
      </c>
      <c r="DT20" s="119"/>
      <c r="DU20" s="119" t="n">
        <f aca="false">688827-DU19</f>
        <v>660827</v>
      </c>
      <c r="DV20" s="119"/>
      <c r="DW20" s="119" t="n">
        <f aca="false">688827-DW19</f>
        <v>680827</v>
      </c>
      <c r="DX20" s="119"/>
      <c r="DY20" s="119" t="n">
        <f aca="false">688827-DY19</f>
        <v>680827</v>
      </c>
      <c r="DZ20" s="119"/>
      <c r="EA20" s="119" t="n">
        <f aca="false">688827-EA19</f>
        <v>680827</v>
      </c>
      <c r="EB20" s="119"/>
      <c r="EC20" s="72" t="n">
        <f aca="false">SUM(DE20:EB20)/12</f>
        <v>653327</v>
      </c>
      <c r="ED20" s="120" t="n">
        <f aca="false">688827-ED19</f>
        <v>680827</v>
      </c>
      <c r="EE20" s="119"/>
      <c r="EF20" s="119" t="n">
        <f aca="false">688827-EF19</f>
        <v>688827</v>
      </c>
      <c r="EG20" s="119" t="n">
        <f aca="false">688827-EG19</f>
        <v>688827</v>
      </c>
      <c r="EH20" s="119" t="n">
        <f aca="false">688827-EH19</f>
        <v>688827</v>
      </c>
      <c r="EI20" s="119" t="n">
        <f aca="false">688827-EI19</f>
        <v>688827</v>
      </c>
      <c r="EJ20" s="119" t="n">
        <f aca="false">688827-EJ19</f>
        <v>688827</v>
      </c>
      <c r="EK20" s="119" t="n">
        <f aca="false">688827-EK19</f>
        <v>688827</v>
      </c>
      <c r="EL20" s="119" t="n">
        <f aca="false">688827-EL19</f>
        <v>688827</v>
      </c>
      <c r="EM20" s="119" t="n">
        <f aca="false">688827-EM19</f>
        <v>688827</v>
      </c>
      <c r="EN20" s="119" t="n">
        <f aca="false">688827-EN19</f>
        <v>688827</v>
      </c>
      <c r="EO20" s="119" t="n">
        <f aca="false">688827-EO19</f>
        <v>688827</v>
      </c>
      <c r="EP20" s="119" t="n">
        <f aca="false">688827-EP19</f>
        <v>688827</v>
      </c>
      <c r="EQ20" s="72" t="n">
        <f aca="false">SUM(ED20:EP20)/12</f>
        <v>688160.333333333</v>
      </c>
      <c r="ER20" s="121" t="n">
        <f aca="false">688827-ER19</f>
        <v>688827</v>
      </c>
      <c r="ES20" s="121" t="n">
        <f aca="false">688827-ES19</f>
        <v>688827</v>
      </c>
      <c r="ET20" s="121" t="n">
        <f aca="false">688827-ET19</f>
        <v>688827</v>
      </c>
      <c r="EU20" s="70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  <c r="HL20" s="76"/>
      <c r="HM20" s="76"/>
      <c r="HN20" s="76"/>
      <c r="HO20" s="76"/>
      <c r="HP20" s="76"/>
      <c r="HQ20" s="76"/>
      <c r="HR20" s="76"/>
      <c r="HS20" s="76"/>
      <c r="HT20" s="76"/>
      <c r="HU20" s="76"/>
      <c r="HV20" s="76"/>
      <c r="HW20" s="76"/>
      <c r="HX20" s="76"/>
      <c r="HY20" s="76"/>
      <c r="HZ20" s="76"/>
      <c r="IA20" s="76"/>
      <c r="IB20" s="76"/>
      <c r="IC20" s="76"/>
      <c r="ID20" s="76"/>
      <c r="IE20" s="76"/>
      <c r="IF20" s="76"/>
      <c r="IG20" s="76"/>
      <c r="IH20" s="76"/>
      <c r="II20" s="76"/>
      <c r="IJ20" s="76"/>
      <c r="IK20" s="76"/>
      <c r="IL20" s="76"/>
      <c r="IM20" s="76"/>
      <c r="IN20" s="76"/>
      <c r="IO20" s="76"/>
      <c r="IP20" s="76"/>
      <c r="IQ20" s="76"/>
      <c r="IR20" s="76"/>
      <c r="IS20" s="76"/>
      <c r="IT20" s="76"/>
      <c r="IU20" s="76"/>
      <c r="IV20" s="76"/>
    </row>
    <row r="21" customFormat="false" ht="12.75" hidden="false" customHeight="false" outlineLevel="0" collapsed="false">
      <c r="AG21" s="72"/>
      <c r="AH21" s="9"/>
      <c r="BF21" s="72"/>
      <c r="BG21" s="9"/>
      <c r="CE21" s="72"/>
      <c r="CF21" s="9"/>
      <c r="DD21" s="72"/>
      <c r="DE21" s="9"/>
      <c r="EC21" s="72"/>
      <c r="ED21" s="9"/>
      <c r="EQ21" s="72"/>
      <c r="ER21" s="110"/>
      <c r="ES21" s="110"/>
      <c r="ET21" s="1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</row>
    <row r="22" customFormat="false" ht="12.75" hidden="false" customHeight="false" outlineLevel="0" collapsed="false">
      <c r="A22" s="71" t="s">
        <v>50</v>
      </c>
      <c r="J22" s="77" t="n">
        <f aca="false">SUM(J6:J18)</f>
        <v>809137.04</v>
      </c>
      <c r="K22" s="77"/>
      <c r="L22" s="77" t="n">
        <f aca="false">SUM(L6:L18)</f>
        <v>809137.04</v>
      </c>
      <c r="M22" s="77"/>
      <c r="N22" s="77" t="n">
        <f aca="false">SUM(N6:N18)</f>
        <v>684497.04</v>
      </c>
      <c r="O22" s="77"/>
      <c r="P22" s="77" t="n">
        <f aca="false">SUM(P6:P18)</f>
        <v>684497.04</v>
      </c>
      <c r="Q22" s="77"/>
      <c r="R22" s="77" t="n">
        <f aca="false">SUM(R6:R18)</f>
        <v>648017.04</v>
      </c>
      <c r="S22" s="77"/>
      <c r="T22" s="77" t="n">
        <f aca="false">SUM(T6:T18)</f>
        <v>604697.04</v>
      </c>
      <c r="U22" s="77"/>
      <c r="V22" s="77" t="n">
        <f aca="false">SUM(V6:V18)</f>
        <v>604697.04</v>
      </c>
      <c r="W22" s="77"/>
      <c r="X22" s="77" t="n">
        <f aca="false">SUM(X6:X18)</f>
        <v>589497.04</v>
      </c>
      <c r="Y22" s="77"/>
      <c r="Z22" s="77" t="n">
        <f aca="false">SUM(Z6:Z18)</f>
        <v>589497.04</v>
      </c>
      <c r="AA22" s="77"/>
      <c r="AB22" s="77" t="n">
        <f aca="false">SUM(AB6:AB18)</f>
        <v>625977.04</v>
      </c>
      <c r="AC22" s="77"/>
      <c r="AD22" s="77" t="n">
        <f aca="false">SUM(AD6:AD18)</f>
        <v>735417.04</v>
      </c>
      <c r="AE22" s="77"/>
      <c r="AF22" s="77" t="n">
        <f aca="false">SUM(AF6:AF18)</f>
        <v>681131.76</v>
      </c>
      <c r="AG22" s="78" t="n">
        <f aca="false">SUM(I22:AF22)</f>
        <v>8066199.2</v>
      </c>
      <c r="AH22" s="77"/>
      <c r="AI22" s="77" t="n">
        <f aca="false">SUM(AI6:AI18)</f>
        <v>681131.76</v>
      </c>
      <c r="AJ22" s="77"/>
      <c r="AK22" s="77" t="n">
        <f aca="false">SUM(AK6:AK18)</f>
        <v>681131.76</v>
      </c>
      <c r="AL22" s="77"/>
      <c r="AM22" s="77" t="n">
        <f aca="false">SUM(AM6:AM18)</f>
        <v>571691.76</v>
      </c>
      <c r="AN22" s="77"/>
      <c r="AO22" s="77" t="n">
        <f aca="false">SUM(AO6:AO18)</f>
        <v>218291.76</v>
      </c>
      <c r="AP22" s="77"/>
      <c r="AQ22" s="77" t="n">
        <f aca="false">SUM(AQ6:AQ18)</f>
        <v>181811.76</v>
      </c>
      <c r="AR22" s="77"/>
      <c r="AS22" s="77" t="n">
        <f aca="false">SUM(AS6:AS18)</f>
        <v>181811.76</v>
      </c>
      <c r="AT22" s="77"/>
      <c r="AU22" s="77" t="n">
        <f aca="false">SUM(AU6:AU18)</f>
        <v>181811.76</v>
      </c>
      <c r="AV22" s="77"/>
      <c r="AW22" s="77" t="n">
        <f aca="false">SUM(AW6:AW18)</f>
        <v>181811.76</v>
      </c>
      <c r="AX22" s="77"/>
      <c r="AY22" s="77" t="n">
        <f aca="false">SUM(AY6:AY18)</f>
        <v>181811.76</v>
      </c>
      <c r="AZ22" s="77"/>
      <c r="BA22" s="77" t="n">
        <f aca="false">SUM(BA6:BA18)</f>
        <v>218291.76</v>
      </c>
      <c r="BB22" s="77"/>
      <c r="BC22" s="77" t="n">
        <f aca="false">SUM(BC6:BC18)</f>
        <v>242611.76</v>
      </c>
      <c r="BD22" s="77"/>
      <c r="BE22" s="77" t="n">
        <f aca="false">SUM(BE6:BE18)</f>
        <v>242611.76</v>
      </c>
      <c r="BF22" s="78" t="n">
        <f aca="false">SUM(AH22:BE22)</f>
        <v>3764821.12</v>
      </c>
      <c r="BG22" s="122"/>
      <c r="BH22" s="77" t="n">
        <f aca="false">SUM(BH6:BH18)</f>
        <v>242611.76</v>
      </c>
      <c r="BI22" s="77"/>
      <c r="BJ22" s="77" t="n">
        <f aca="false">SUM(BJ6:BJ18)</f>
        <v>242611.76</v>
      </c>
      <c r="BK22" s="77"/>
      <c r="BL22" s="77" t="n">
        <f aca="false">SUM(BL6:BL18)</f>
        <v>133171.76</v>
      </c>
      <c r="BM22" s="77"/>
      <c r="BN22" s="77" t="n">
        <f aca="false">SUM(BN6:BN18)</f>
        <v>133171.76</v>
      </c>
      <c r="BO22" s="77"/>
      <c r="BP22" s="77" t="n">
        <f aca="false">SUM(BP6:BP18)</f>
        <v>96691.76</v>
      </c>
      <c r="BQ22" s="77"/>
      <c r="BR22" s="77" t="n">
        <f aca="false">SUM(BR6:BR18)</f>
        <v>96691.76</v>
      </c>
      <c r="BS22" s="77"/>
      <c r="BT22" s="77" t="n">
        <f aca="false">SUM(BT6:BT18)</f>
        <v>96691.76</v>
      </c>
      <c r="BU22" s="77"/>
      <c r="BV22" s="77" t="n">
        <f aca="false">SUM(BV6:BV18)</f>
        <v>96691.76</v>
      </c>
      <c r="BW22" s="77"/>
      <c r="BX22" s="77" t="n">
        <f aca="false">SUM(BX6:BX18)</f>
        <v>96691.76</v>
      </c>
      <c r="BY22" s="77"/>
      <c r="BZ22" s="77" t="n">
        <f aca="false">SUM(BZ6:BZ18)</f>
        <v>133171.76</v>
      </c>
      <c r="CA22" s="77"/>
      <c r="CB22" s="77" t="n">
        <f aca="false">SUM(CB6:CB18)</f>
        <v>242611.76</v>
      </c>
      <c r="CC22" s="77"/>
      <c r="CD22" s="77" t="n">
        <f aca="false">SUM(CD6:CD18)</f>
        <v>242611.76</v>
      </c>
      <c r="CE22" s="78" t="n">
        <f aca="false">SUM(BG22:CD22)</f>
        <v>1853421.12</v>
      </c>
      <c r="CF22" s="122"/>
      <c r="CG22" s="77" t="n">
        <f aca="false">SUM(CG6:CG18)</f>
        <v>242611.76</v>
      </c>
      <c r="CH22" s="77"/>
      <c r="CI22" s="77" t="n">
        <f aca="false">SUM(CI6:CI18)</f>
        <v>240160</v>
      </c>
      <c r="CJ22" s="77"/>
      <c r="CK22" s="77" t="n">
        <f aca="false">SUM(CK6:CK18)</f>
        <v>130720</v>
      </c>
      <c r="CL22" s="77"/>
      <c r="CM22" s="77" t="n">
        <f aca="false">SUM(CM6:CM18)</f>
        <v>130720</v>
      </c>
      <c r="CN22" s="77"/>
      <c r="CO22" s="77" t="n">
        <f aca="false">SUM(CO6:CO18)</f>
        <v>91200</v>
      </c>
      <c r="CP22" s="77"/>
      <c r="CQ22" s="77" t="n">
        <f aca="false">SUM(CQ6:CQ18)</f>
        <v>91200</v>
      </c>
      <c r="CR22" s="77"/>
      <c r="CS22" s="77" t="n">
        <f aca="false">SUM(CS6:CS18)</f>
        <v>91200</v>
      </c>
      <c r="CT22" s="77"/>
      <c r="CU22" s="77" t="n">
        <f aca="false">SUM(CU6:CU18)</f>
        <v>91200</v>
      </c>
      <c r="CV22" s="77"/>
      <c r="CW22" s="77" t="n">
        <f aca="false">SUM(CW6:CW18)</f>
        <v>91200</v>
      </c>
      <c r="CX22" s="77"/>
      <c r="CY22" s="77" t="n">
        <f aca="false">SUM(CY6:CY18)</f>
        <v>127680</v>
      </c>
      <c r="CZ22" s="77"/>
      <c r="DA22" s="77" t="n">
        <f aca="false">SUM(DA6:DA18)</f>
        <v>237120</v>
      </c>
      <c r="DB22" s="77"/>
      <c r="DC22" s="77" t="n">
        <f aca="false">SUM(DC6:DC18)</f>
        <v>237120</v>
      </c>
      <c r="DD22" s="78" t="n">
        <f aca="false">SUM(CF22:DC22)</f>
        <v>1802131.76</v>
      </c>
      <c r="DE22" s="122"/>
      <c r="DF22" s="77" t="n">
        <f aca="false">SUM(DF6:DF18)</f>
        <v>206720</v>
      </c>
      <c r="DG22" s="77"/>
      <c r="DH22" s="77" t="n">
        <f aca="false">SUM(DH6:DH18)</f>
        <v>206720</v>
      </c>
      <c r="DI22" s="77"/>
      <c r="DJ22" s="77" t="n">
        <f aca="false">SUM(DJ6:DJ18)</f>
        <v>97280</v>
      </c>
      <c r="DK22" s="77"/>
      <c r="DL22" s="77" t="n">
        <f aca="false">SUM(DL6:DL18)</f>
        <v>97280</v>
      </c>
      <c r="DM22" s="77"/>
      <c r="DN22" s="77" t="n">
        <f aca="false">SUM(DN6:DN18)</f>
        <v>60800</v>
      </c>
      <c r="DO22" s="77"/>
      <c r="DP22" s="77" t="n">
        <f aca="false">SUM(DP6:DP18)</f>
        <v>60800</v>
      </c>
      <c r="DQ22" s="77"/>
      <c r="DR22" s="77" t="n">
        <f aca="false">SUM(DR6:DR18)</f>
        <v>60800</v>
      </c>
      <c r="DS22" s="77"/>
      <c r="DT22" s="77" t="n">
        <f aca="false">SUM(DT6:DT18)</f>
        <v>60800</v>
      </c>
      <c r="DU22" s="77"/>
      <c r="DV22" s="77" t="n">
        <f aca="false">SUM(DV6:DV18)</f>
        <v>60800</v>
      </c>
      <c r="DW22" s="77"/>
      <c r="DX22" s="77" t="n">
        <f aca="false">SUM(DX6:DX18)</f>
        <v>12160</v>
      </c>
      <c r="DY22" s="77"/>
      <c r="DZ22" s="77" t="n">
        <f aca="false">SUM(DZ6:DZ18)</f>
        <v>12160</v>
      </c>
      <c r="EA22" s="77"/>
      <c r="EB22" s="77" t="n">
        <f aca="false">SUM(EB6:EB18)</f>
        <v>12160</v>
      </c>
      <c r="EC22" s="78" t="n">
        <f aca="false">SUM(DE22:EB22)</f>
        <v>948480</v>
      </c>
      <c r="ED22" s="122"/>
      <c r="EE22" s="77" t="n">
        <f aca="false">SUM(EE6:EE18)</f>
        <v>12160</v>
      </c>
      <c r="EF22" s="77"/>
      <c r="EG22" s="77"/>
      <c r="EH22" s="77"/>
      <c r="EI22" s="77"/>
      <c r="EJ22" s="77"/>
      <c r="EK22" s="77"/>
      <c r="EL22" s="77"/>
      <c r="EM22" s="77"/>
      <c r="EN22" s="77"/>
      <c r="EO22" s="77"/>
      <c r="EP22" s="77"/>
      <c r="EQ22" s="78" t="n">
        <f aca="false">SUM(ED22:EP22)</f>
        <v>12160</v>
      </c>
      <c r="ER22" s="112" t="n">
        <v>0</v>
      </c>
      <c r="ES22" s="112" t="n">
        <v>0</v>
      </c>
      <c r="ET22" s="112" t="n">
        <v>0</v>
      </c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</row>
    <row r="23" customFormat="false" ht="12.75" hidden="false" customHeight="false" outlineLevel="0" collapsed="false">
      <c r="BG23" s="9"/>
      <c r="CF23" s="9"/>
      <c r="DE23" s="9"/>
      <c r="EC23" s="123"/>
      <c r="ED23" s="9"/>
      <c r="ES23" s="9"/>
      <c r="ET23" s="9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</row>
    <row r="24" customFormat="false" ht="12.75" hidden="false" customHeight="false" outlineLevel="0" collapsed="false">
      <c r="BG24" s="9"/>
      <c r="DE24" s="9"/>
      <c r="ED24" s="9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4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2001-02-09T19:18:16Z</dcterms:created>
  <dc:creator>Enron</dc:creator>
  <dc:description/>
  <dc:language>en-US</dc:language>
  <cp:lastModifiedBy>ldonoho</cp:lastModifiedBy>
  <cp:lastPrinted>2002-02-15T19:23:27Z</cp:lastPrinted>
  <dcterms:modified xsi:type="dcterms:W3CDTF">2002-03-12T17:25:55Z</dcterms:modified>
  <cp:revision>0</cp:revision>
  <dc:subject/>
  <dc:title/>
</cp:coreProperties>
</file>