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<sst xmlns="http://schemas.openxmlformats.org/spreadsheetml/2006/main" count="7" uniqueCount="6">
  <si>
    <t xml:space="preserve">Chris</t>
  </si>
  <si>
    <t xml:space="preserve">Carley</t>
  </si>
  <si>
    <t xml:space="preserve">Payment</t>
  </si>
  <si>
    <t xml:space="preserve">Growth</t>
  </si>
  <si>
    <t xml:space="preserve">Principal</t>
  </si>
  <si>
    <t xml:space="preserve">Balance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</si>
</sst>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0.00%"/>
    <numFmt numFmtId="167" formatCode="#,##0.0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85"/>
    <col collapsed="false" customWidth="true" hidden="false" outlineLevel="0" max="2" min="2" style="0" width="6.56"/>
    <col collapsed="false" customWidth="true" hidden="false" outlineLevel="0" max="3" min="3" style="0" width="6.85"/>
    <col collapsed="false" customWidth="true" hidden="false" outlineLevel="0" max="4" min="4" style="0" width="12.28"/>
    <col collapsed="false" customWidth="true" hidden="false" outlineLevel="0" max="6" min="5" style="0" width="11.56"/>
    <col collapsed="false" customWidth="true" hidden="false" outlineLevel="0" max="8" min="7" style="0" width="13.99"/>
  </cols>
  <sheetData>
    <row r="1" customFormat="false" ht="12.75" hidden="false" customHeight="false" outlineLevel="0" collapsed="false">
      <c r="A1" s="1"/>
      <c r="B1" s="2" t="n">
        <v>33695</v>
      </c>
      <c r="C1" s="2" t="n">
        <v>34731</v>
      </c>
      <c r="D1" s="1"/>
      <c r="E1" s="3" t="n">
        <v>0.09</v>
      </c>
      <c r="F1" s="1"/>
      <c r="G1" s="1"/>
      <c r="H1" s="1"/>
    </row>
    <row r="2" customFormat="false" ht="12.75" hidden="false" customHeight="false" outlineLevel="0" collapsed="false">
      <c r="A2" s="1"/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3</v>
      </c>
      <c r="H2" s="4" t="s">
        <v>5</v>
      </c>
    </row>
    <row r="3" customFormat="false" ht="12.75" hidden="false" customHeight="false" outlineLevel="0" collapsed="false">
      <c r="D3" s="5"/>
      <c r="E3" s="5"/>
      <c r="F3" s="5"/>
      <c r="G3" s="5"/>
      <c r="H3" s="5" t="n">
        <v>693850</v>
      </c>
    </row>
    <row r="4" customFormat="false" ht="12.75" hidden="false" customHeight="false" outlineLevel="0" collapsed="false">
      <c r="A4" s="6" t="n">
        <v>36526</v>
      </c>
      <c r="B4" s="0" t="n">
        <f aca="false">ROUND((A4-$B$1-180)/365,0)</f>
        <v>7</v>
      </c>
      <c r="C4" s="0" t="n">
        <f aca="false">ROUND((A4-$C$1-180)/365,0)</f>
        <v>4</v>
      </c>
      <c r="D4" s="5" t="n">
        <v>-1000</v>
      </c>
      <c r="E4" s="5" t="n">
        <f aca="false">H3*$E$1/12</f>
        <v>5203.875</v>
      </c>
      <c r="F4" s="5" t="n">
        <f aca="false">+D4</f>
        <v>-1000</v>
      </c>
      <c r="G4" s="5" t="n">
        <f aca="false">+E4</f>
        <v>5203.875</v>
      </c>
      <c r="H4" s="5" t="n">
        <f aca="false">H3+D4+E4</f>
        <v>698053.875</v>
      </c>
    </row>
    <row r="5" customFormat="false" ht="12.75" hidden="false" customHeight="false" outlineLevel="0" collapsed="false">
      <c r="A5" s="6" t="n">
        <v>36557</v>
      </c>
      <c r="B5" s="0" t="n">
        <f aca="false">ROUND((A5-$B$1-180)/365,0)</f>
        <v>7</v>
      </c>
      <c r="C5" s="0" t="n">
        <f aca="false">ROUND((A5-$C$1-180)/365,0)</f>
        <v>5</v>
      </c>
      <c r="D5" s="5" t="n">
        <v>-1000</v>
      </c>
      <c r="E5" s="5" t="n">
        <f aca="false">H4*$E$1/12</f>
        <v>5235.4040625</v>
      </c>
      <c r="F5" s="5" t="n">
        <f aca="false">F4+D5</f>
        <v>-2000</v>
      </c>
      <c r="G5" s="5" t="n">
        <f aca="false">G4+E5</f>
        <v>10439.2790625</v>
      </c>
      <c r="H5" s="5" t="n">
        <f aca="false">H4+D5+E5</f>
        <v>702289.2790625</v>
      </c>
    </row>
    <row r="6" customFormat="false" ht="12.75" hidden="false" customHeight="false" outlineLevel="0" collapsed="false">
      <c r="A6" s="6" t="n">
        <v>36586</v>
      </c>
      <c r="B6" s="0" t="n">
        <f aca="false">ROUND((A6-$B$1-180)/365,0)</f>
        <v>7</v>
      </c>
      <c r="C6" s="0" t="n">
        <f aca="false">ROUND((A6-$C$1-180)/365,0)</f>
        <v>5</v>
      </c>
      <c r="D6" s="5" t="n">
        <v>-1000</v>
      </c>
      <c r="E6" s="5" t="n">
        <f aca="false">H5*$E$1/12</f>
        <v>5267.16959296875</v>
      </c>
      <c r="F6" s="5" t="n">
        <f aca="false">F5+D6</f>
        <v>-3000</v>
      </c>
      <c r="G6" s="5" t="n">
        <f aca="false">G5+E6</f>
        <v>15706.4486554688</v>
      </c>
      <c r="H6" s="5" t="n">
        <f aca="false">H5+D6+E6</f>
        <v>706556.448655469</v>
      </c>
    </row>
    <row r="7" customFormat="false" ht="12.75" hidden="false" customHeight="false" outlineLevel="0" collapsed="false">
      <c r="A7" s="6" t="n">
        <v>36617</v>
      </c>
      <c r="B7" s="0" t="n">
        <f aca="false">ROUND((A7-$B$1-180)/365,0)</f>
        <v>8</v>
      </c>
      <c r="C7" s="0" t="n">
        <f aca="false">ROUND((A7-$C$1-180)/365,0)</f>
        <v>5</v>
      </c>
      <c r="D7" s="5" t="n">
        <v>-1000</v>
      </c>
      <c r="E7" s="5" t="n">
        <f aca="false">H6*$E$1/12</f>
        <v>5299.17336491602</v>
      </c>
      <c r="F7" s="5" t="n">
        <f aca="false">F6+D7</f>
        <v>-4000</v>
      </c>
      <c r="G7" s="5" t="n">
        <f aca="false">G6+E7</f>
        <v>21005.6220203848</v>
      </c>
      <c r="H7" s="5" t="n">
        <f aca="false">H6+D7+E7</f>
        <v>710855.622020385</v>
      </c>
    </row>
    <row r="8" customFormat="false" ht="12.75" hidden="false" customHeight="false" outlineLevel="0" collapsed="false">
      <c r="A8" s="6" t="n">
        <v>36647</v>
      </c>
      <c r="B8" s="0" t="n">
        <f aca="false">ROUND((A8-$B$1-180)/365,0)</f>
        <v>8</v>
      </c>
      <c r="C8" s="0" t="n">
        <f aca="false">ROUND((A8-$C$1-180)/365,0)</f>
        <v>5</v>
      </c>
      <c r="D8" s="5" t="n">
        <v>-1000</v>
      </c>
      <c r="E8" s="5" t="n">
        <f aca="false">H7*$E$1/12</f>
        <v>5331.41716515289</v>
      </c>
      <c r="F8" s="5" t="n">
        <f aca="false">F7+D8</f>
        <v>-5000</v>
      </c>
      <c r="G8" s="5" t="n">
        <f aca="false">G7+E8</f>
        <v>26337.0391855377</v>
      </c>
      <c r="H8" s="5" t="n">
        <f aca="false">H7+D8+E8</f>
        <v>715187.039185538</v>
      </c>
    </row>
    <row r="9" customFormat="false" ht="12.75" hidden="false" customHeight="false" outlineLevel="0" collapsed="false">
      <c r="A9" s="6" t="n">
        <v>36678</v>
      </c>
      <c r="B9" s="0" t="n">
        <f aca="false">ROUND((A9-$B$1-180)/365,0)</f>
        <v>8</v>
      </c>
      <c r="C9" s="0" t="n">
        <f aca="false">ROUND((A9-$C$1-180)/365,0)</f>
        <v>5</v>
      </c>
      <c r="D9" s="5" t="n">
        <v>-1000</v>
      </c>
      <c r="E9" s="5" t="n">
        <f aca="false">H8*$E$1/12</f>
        <v>5363.90279389153</v>
      </c>
      <c r="F9" s="5" t="n">
        <f aca="false">F8+D9</f>
        <v>-6000</v>
      </c>
      <c r="G9" s="5" t="n">
        <f aca="false">G8+E9</f>
        <v>31700.9419794292</v>
      </c>
      <c r="H9" s="5" t="n">
        <f aca="false">H8+D9+E9</f>
        <v>719550.941979429</v>
      </c>
    </row>
    <row r="10" customFormat="false" ht="12.75" hidden="false" customHeight="false" outlineLevel="0" collapsed="false">
      <c r="A10" s="6" t="n">
        <v>36708</v>
      </c>
      <c r="B10" s="0" t="n">
        <f aca="false">ROUND((A10-$B$1-180)/365,0)</f>
        <v>8</v>
      </c>
      <c r="C10" s="0" t="n">
        <f aca="false">ROUND((A10-$C$1-180)/365,0)</f>
        <v>5</v>
      </c>
      <c r="D10" s="5" t="n">
        <v>-1000</v>
      </c>
      <c r="E10" s="5" t="n">
        <f aca="false">H9*$E$1/12</f>
        <v>5396.63206484572</v>
      </c>
      <c r="F10" s="5" t="n">
        <f aca="false">F9+D10</f>
        <v>-7000</v>
      </c>
      <c r="G10" s="5" t="n">
        <f aca="false">G9+E10</f>
        <v>37097.5740442749</v>
      </c>
      <c r="H10" s="5" t="n">
        <f aca="false">H9+D10+E10</f>
        <v>723947.574044275</v>
      </c>
    </row>
    <row r="11" customFormat="false" ht="12.75" hidden="false" customHeight="false" outlineLevel="0" collapsed="false">
      <c r="A11" s="6" t="n">
        <v>36739</v>
      </c>
      <c r="B11" s="0" t="n">
        <f aca="false">ROUND((A11-$B$1-180)/365,0)</f>
        <v>8</v>
      </c>
      <c r="C11" s="0" t="n">
        <f aca="false">ROUND((A11-$C$1-180)/365,0)</f>
        <v>5</v>
      </c>
      <c r="D11" s="5" t="n">
        <v>-1000</v>
      </c>
      <c r="E11" s="5" t="n">
        <f aca="false">H10*$E$1/12</f>
        <v>5429.60680533206</v>
      </c>
      <c r="F11" s="5" t="n">
        <f aca="false">F10+D11</f>
        <v>-8000</v>
      </c>
      <c r="G11" s="5" t="n">
        <f aca="false">G10+E11</f>
        <v>42527.180849607</v>
      </c>
      <c r="H11" s="5" t="n">
        <f aca="false">H10+D11+E11</f>
        <v>728377.180849607</v>
      </c>
    </row>
    <row r="12" customFormat="false" ht="12.75" hidden="false" customHeight="false" outlineLevel="0" collapsed="false">
      <c r="A12" s="6" t="n">
        <v>36770</v>
      </c>
      <c r="B12" s="0" t="n">
        <f aca="false">ROUND((A12-$B$1-180)/365,0)</f>
        <v>8</v>
      </c>
      <c r="C12" s="0" t="n">
        <f aca="false">ROUND((A12-$C$1-180)/365,0)</f>
        <v>5</v>
      </c>
      <c r="D12" s="5" t="n">
        <v>-1000</v>
      </c>
      <c r="E12" s="5" t="n">
        <f aca="false">H11*$E$1/12</f>
        <v>5462.82885637205</v>
      </c>
      <c r="F12" s="5" t="n">
        <f aca="false">F11+D12</f>
        <v>-9000</v>
      </c>
      <c r="G12" s="5" t="n">
        <f aca="false">G11+E12</f>
        <v>47990.009705979</v>
      </c>
      <c r="H12" s="5" t="n">
        <f aca="false">H11+D12+E12</f>
        <v>732840.009705979</v>
      </c>
    </row>
    <row r="13" customFormat="false" ht="12.75" hidden="false" customHeight="false" outlineLevel="0" collapsed="false">
      <c r="A13" s="6" t="n">
        <v>36800</v>
      </c>
      <c r="B13" s="0" t="n">
        <f aca="false">ROUND((A13-$B$1-180)/365,0)</f>
        <v>8</v>
      </c>
      <c r="C13" s="0" t="n">
        <f aca="false">ROUND((A13-$C$1-180)/365,0)</f>
        <v>5</v>
      </c>
      <c r="D13" s="5" t="n">
        <v>-1000</v>
      </c>
      <c r="E13" s="5" t="n">
        <f aca="false">H12*$E$1/12</f>
        <v>5496.30007279484</v>
      </c>
      <c r="F13" s="5" t="n">
        <f aca="false">F12+D13</f>
        <v>-10000</v>
      </c>
      <c r="G13" s="5" t="n">
        <f aca="false">G12+E13</f>
        <v>53486.3097787739</v>
      </c>
      <c r="H13" s="5" t="n">
        <f aca="false">H12+D13+E13</f>
        <v>737336.309778774</v>
      </c>
    </row>
    <row r="14" customFormat="false" ht="12.75" hidden="false" customHeight="false" outlineLevel="0" collapsed="false">
      <c r="A14" s="6" t="n">
        <v>36831</v>
      </c>
      <c r="B14" s="0" t="n">
        <f aca="false">ROUND((A14-$B$1-180)/365,0)</f>
        <v>8</v>
      </c>
      <c r="C14" s="0" t="n">
        <f aca="false">ROUND((A14-$C$1-180)/365,0)</f>
        <v>5</v>
      </c>
      <c r="D14" s="5" t="n">
        <v>-1000</v>
      </c>
      <c r="E14" s="5" t="n">
        <f aca="false">H13*$E$1/12</f>
        <v>5530.0223233408</v>
      </c>
      <c r="F14" s="5" t="n">
        <f aca="false">F13+D14</f>
        <v>-11000</v>
      </c>
      <c r="G14" s="5" t="n">
        <f aca="false">G13+E14</f>
        <v>59016.3321021147</v>
      </c>
      <c r="H14" s="5" t="n">
        <f aca="false">H13+D14+E14</f>
        <v>741866.332102115</v>
      </c>
    </row>
    <row r="15" customFormat="false" ht="12.75" hidden="false" customHeight="false" outlineLevel="0" collapsed="false">
      <c r="A15" s="6" t="n">
        <v>36861</v>
      </c>
      <c r="B15" s="0" t="n">
        <f aca="false">ROUND((A15-$B$1-180)/365,0)</f>
        <v>8</v>
      </c>
      <c r="C15" s="0" t="n">
        <f aca="false">ROUND((A15-$C$1-180)/365,0)</f>
        <v>5</v>
      </c>
      <c r="D15" s="5" t="n">
        <v>-1000</v>
      </c>
      <c r="E15" s="5" t="n">
        <f aca="false">H14*$E$1/12</f>
        <v>5563.99749076586</v>
      </c>
      <c r="F15" s="5" t="n">
        <f aca="false">F14+D15</f>
        <v>-12000</v>
      </c>
      <c r="G15" s="5" t="n">
        <f aca="false">G14+E15</f>
        <v>64580.3295928805</v>
      </c>
      <c r="H15" s="5" t="n">
        <f aca="false">H14+D15+E15</f>
        <v>746430.32959288</v>
      </c>
    </row>
    <row r="16" customFormat="false" ht="12.75" hidden="false" customHeight="false" outlineLevel="0" collapsed="false">
      <c r="A16" s="6" t="n">
        <v>36892</v>
      </c>
      <c r="B16" s="0" t="n">
        <f aca="false">ROUND((A16-$B$1-180)/365,0)</f>
        <v>8</v>
      </c>
      <c r="C16" s="0" t="n">
        <f aca="false">ROUND((A16-$C$1-180)/365,0)</f>
        <v>5</v>
      </c>
      <c r="D16" s="5" t="n">
        <v>-1000</v>
      </c>
      <c r="E16" s="5" t="n">
        <f aca="false">H15*$E$1/12</f>
        <v>5598.2274719466</v>
      </c>
      <c r="F16" s="5" t="n">
        <f aca="false">F15+D16</f>
        <v>-13000</v>
      </c>
      <c r="G16" s="5" t="n">
        <f aca="false">G15+E16</f>
        <v>70178.5570648271</v>
      </c>
      <c r="H16" s="5" t="n">
        <f aca="false">H15+D16+E16</f>
        <v>751028.557064827</v>
      </c>
    </row>
    <row r="17" customFormat="false" ht="12.75" hidden="false" customHeight="false" outlineLevel="0" collapsed="false">
      <c r="A17" s="6" t="n">
        <v>36923</v>
      </c>
      <c r="B17" s="0" t="n">
        <f aca="false">ROUND((A17-$B$1-180)/365,0)</f>
        <v>8</v>
      </c>
      <c r="C17" s="0" t="n">
        <f aca="false">ROUND((A17-$C$1-180)/365,0)</f>
        <v>6</v>
      </c>
      <c r="D17" s="5" t="n">
        <v>-1000</v>
      </c>
      <c r="E17" s="5" t="n">
        <f aca="false">H16*$E$1/12</f>
        <v>5632.7141779862</v>
      </c>
      <c r="F17" s="5" t="n">
        <f aca="false">F16+D17</f>
        <v>-14000</v>
      </c>
      <c r="G17" s="5" t="n">
        <f aca="false">G16+E17</f>
        <v>75811.2712428133</v>
      </c>
      <c r="H17" s="5" t="n">
        <f aca="false">H16+D17+E17</f>
        <v>755661.271242813</v>
      </c>
    </row>
    <row r="18" customFormat="false" ht="12.75" hidden="false" customHeight="false" outlineLevel="0" collapsed="false">
      <c r="A18" s="6" t="n">
        <v>36951</v>
      </c>
      <c r="B18" s="0" t="n">
        <f aca="false">ROUND((A18-$B$1-180)/365,0)</f>
        <v>8</v>
      </c>
      <c r="C18" s="0" t="n">
        <f aca="false">ROUND((A18-$C$1-180)/365,0)</f>
        <v>6</v>
      </c>
      <c r="D18" s="5" t="n">
        <v>-1000</v>
      </c>
      <c r="E18" s="5" t="n">
        <f aca="false">H17*$E$1/12</f>
        <v>5667.4595343211</v>
      </c>
      <c r="F18" s="5" t="n">
        <f aca="false">F17+D18</f>
        <v>-15000</v>
      </c>
      <c r="G18" s="5" t="n">
        <f aca="false">G17+E18</f>
        <v>81478.7307771344</v>
      </c>
      <c r="H18" s="5" t="n">
        <f aca="false">H17+D18+E18</f>
        <v>760328.730777134</v>
      </c>
    </row>
    <row r="19" customFormat="false" ht="12.75" hidden="false" customHeight="false" outlineLevel="0" collapsed="false">
      <c r="A19" s="6" t="n">
        <v>36982</v>
      </c>
      <c r="B19" s="0" t="n">
        <f aca="false">ROUND((A19-$B$1-180)/365,0)</f>
        <v>9</v>
      </c>
      <c r="C19" s="0" t="n">
        <f aca="false">ROUND((A19-$C$1-180)/365,0)</f>
        <v>6</v>
      </c>
      <c r="D19" s="5" t="n">
        <v>-1000</v>
      </c>
      <c r="E19" s="5" t="n">
        <f aca="false">H18*$E$1/12</f>
        <v>5702.46548082851</v>
      </c>
      <c r="F19" s="5" t="n">
        <f aca="false">F18+D19</f>
        <v>-16000</v>
      </c>
      <c r="G19" s="5" t="n">
        <f aca="false">G18+E19</f>
        <v>87181.1962579629</v>
      </c>
      <c r="H19" s="5" t="n">
        <f aca="false">H18+D19+E19</f>
        <v>765031.196257963</v>
      </c>
    </row>
    <row r="20" customFormat="false" ht="12.75" hidden="false" customHeight="false" outlineLevel="0" collapsed="false">
      <c r="A20" s="6" t="n">
        <v>37012</v>
      </c>
      <c r="B20" s="0" t="n">
        <f aca="false">ROUND((A20-$B$1-180)/365,0)</f>
        <v>9</v>
      </c>
      <c r="C20" s="0" t="n">
        <f aca="false">ROUND((A20-$C$1-180)/365,0)</f>
        <v>6</v>
      </c>
      <c r="D20" s="5" t="n">
        <v>-1000</v>
      </c>
      <c r="E20" s="5" t="n">
        <f aca="false">H19*$E$1/12</f>
        <v>5737.73397193472</v>
      </c>
      <c r="F20" s="5" t="n">
        <f aca="false">F19+D20</f>
        <v>-17000</v>
      </c>
      <c r="G20" s="5" t="n">
        <f aca="false">G19+E20</f>
        <v>92918.9302298977</v>
      </c>
      <c r="H20" s="5" t="n">
        <f aca="false">H19+D20+E20</f>
        <v>769768.930229898</v>
      </c>
    </row>
    <row r="21" customFormat="false" ht="12.75" hidden="false" customHeight="false" outlineLevel="0" collapsed="false">
      <c r="A21" s="6" t="n">
        <v>37043</v>
      </c>
      <c r="B21" s="0" t="n">
        <f aca="false">ROUND((A21-$B$1-180)/365,0)</f>
        <v>9</v>
      </c>
      <c r="C21" s="0" t="n">
        <f aca="false">ROUND((A21-$C$1-180)/365,0)</f>
        <v>6</v>
      </c>
      <c r="D21" s="5" t="n">
        <v>-1000</v>
      </c>
      <c r="E21" s="5" t="n">
        <f aca="false">H20*$E$1/12</f>
        <v>5773.26697672423</v>
      </c>
      <c r="F21" s="5" t="n">
        <f aca="false">F20+D21</f>
        <v>-18000</v>
      </c>
      <c r="G21" s="5" t="n">
        <f aca="false">G20+E21</f>
        <v>98692.1972066219</v>
      </c>
      <c r="H21" s="5" t="n">
        <f aca="false">H20+D21+E21</f>
        <v>774542.197206622</v>
      </c>
    </row>
    <row r="22" customFormat="false" ht="12.75" hidden="false" customHeight="false" outlineLevel="0" collapsed="false">
      <c r="A22" s="6" t="n">
        <v>37073</v>
      </c>
      <c r="B22" s="0" t="n">
        <f aca="false">ROUND((A22-$B$1-180)/365,0)</f>
        <v>9</v>
      </c>
      <c r="C22" s="0" t="n">
        <f aca="false">ROUND((A22-$C$1-180)/365,0)</f>
        <v>6</v>
      </c>
      <c r="D22" s="5" t="n">
        <v>-1000</v>
      </c>
      <c r="E22" s="5" t="n">
        <f aca="false">H21*$E$1/12</f>
        <v>5809.06647904966</v>
      </c>
      <c r="F22" s="5" t="n">
        <f aca="false">F21+D22</f>
        <v>-19000</v>
      </c>
      <c r="G22" s="5" t="n">
        <f aca="false">G21+E22</f>
        <v>104501.263685672</v>
      </c>
      <c r="H22" s="5" t="n">
        <f aca="false">H21+D22+E22</f>
        <v>779351.263685672</v>
      </c>
    </row>
    <row r="23" customFormat="false" ht="12.75" hidden="false" customHeight="false" outlineLevel="0" collapsed="false">
      <c r="A23" s="6" t="n">
        <v>37104</v>
      </c>
      <c r="B23" s="0" t="n">
        <f aca="false">ROUND((A23-$B$1-180)/365,0)</f>
        <v>9</v>
      </c>
      <c r="C23" s="0" t="n">
        <f aca="false">ROUND((A23-$C$1-180)/365,0)</f>
        <v>6</v>
      </c>
      <c r="D23" s="5" t="n">
        <v>-1000</v>
      </c>
      <c r="E23" s="5" t="n">
        <f aca="false">H22*$E$1/12</f>
        <v>5845.13447764254</v>
      </c>
      <c r="F23" s="5" t="n">
        <f aca="false">F22+D23</f>
        <v>-20000</v>
      </c>
      <c r="G23" s="5" t="n">
        <f aca="false">G22+E23</f>
        <v>110346.398163314</v>
      </c>
      <c r="H23" s="5" t="n">
        <f aca="false">H22+D23+E23</f>
        <v>784196.398163314</v>
      </c>
    </row>
    <row r="24" customFormat="false" ht="12.75" hidden="false" customHeight="false" outlineLevel="0" collapsed="false">
      <c r="A24" s="6" t="n">
        <v>37135</v>
      </c>
      <c r="B24" s="0" t="n">
        <f aca="false">ROUND((A24-$B$1-180)/365,0)</f>
        <v>9</v>
      </c>
      <c r="C24" s="0" t="n">
        <f aca="false">ROUND((A24-$C$1-180)/365,0)</f>
        <v>6</v>
      </c>
      <c r="D24" s="5" t="n">
        <v>-1000</v>
      </c>
      <c r="E24" s="5" t="n">
        <f aca="false">H23*$E$1/12</f>
        <v>5881.47298622486</v>
      </c>
      <c r="F24" s="5" t="n">
        <f aca="false">F23+D24</f>
        <v>-21000</v>
      </c>
      <c r="G24" s="5" t="n">
        <f aca="false">G23+E24</f>
        <v>116227.871149539</v>
      </c>
      <c r="H24" s="5" t="n">
        <f aca="false">H23+D24+E24</f>
        <v>789077.871149539</v>
      </c>
    </row>
    <row r="25" customFormat="false" ht="12.75" hidden="false" customHeight="false" outlineLevel="0" collapsed="false">
      <c r="A25" s="6" t="n">
        <v>37165</v>
      </c>
      <c r="B25" s="0" t="n">
        <f aca="false">ROUND((A25-$B$1-180)/365,0)</f>
        <v>9</v>
      </c>
      <c r="C25" s="0" t="n">
        <f aca="false">ROUND((A25-$C$1-180)/365,0)</f>
        <v>6</v>
      </c>
      <c r="D25" s="5" t="n">
        <v>-1000</v>
      </c>
      <c r="E25" s="5" t="n">
        <f aca="false">H24*$E$1/12</f>
        <v>5918.08403362154</v>
      </c>
      <c r="F25" s="5" t="n">
        <f aca="false">F24+D25</f>
        <v>-22000</v>
      </c>
      <c r="G25" s="5" t="n">
        <f aca="false">G24+E25</f>
        <v>122145.95518316</v>
      </c>
      <c r="H25" s="5" t="n">
        <f aca="false">H24+D25+E25</f>
        <v>793995.955183161</v>
      </c>
    </row>
    <row r="26" customFormat="false" ht="12.75" hidden="false" customHeight="false" outlineLevel="0" collapsed="false">
      <c r="A26" s="6" t="n">
        <v>37196</v>
      </c>
      <c r="B26" s="0" t="n">
        <f aca="false">ROUND((A26-$B$1-180)/365,0)</f>
        <v>9</v>
      </c>
      <c r="C26" s="0" t="n">
        <f aca="false">ROUND((A26-$C$1-180)/365,0)</f>
        <v>6</v>
      </c>
      <c r="D26" s="5" t="n">
        <v>-1000</v>
      </c>
      <c r="E26" s="5" t="n">
        <f aca="false">H25*$E$1/12</f>
        <v>5954.9696638737</v>
      </c>
      <c r="F26" s="5" t="n">
        <f aca="false">F25+D26</f>
        <v>-23000</v>
      </c>
      <c r="G26" s="5" t="n">
        <f aca="false">G25+E26</f>
        <v>128100.924847034</v>
      </c>
      <c r="H26" s="5" t="n">
        <f aca="false">H25+D26+E26</f>
        <v>798950.924847034</v>
      </c>
    </row>
    <row r="27" customFormat="false" ht="12.75" hidden="false" customHeight="false" outlineLevel="0" collapsed="false">
      <c r="A27" s="6" t="n">
        <v>37226</v>
      </c>
      <c r="B27" s="0" t="n">
        <f aca="false">ROUND((A27-$B$1-180)/365,0)</f>
        <v>9</v>
      </c>
      <c r="C27" s="0" t="n">
        <f aca="false">ROUND((A27-$C$1-180)/365,0)</f>
        <v>6</v>
      </c>
      <c r="D27" s="5" t="n">
        <v>-1000</v>
      </c>
      <c r="E27" s="5" t="n">
        <f aca="false">H26*$E$1/12</f>
        <v>5992.13193635276</v>
      </c>
      <c r="F27" s="5" t="n">
        <f aca="false">F26+D27</f>
        <v>-24000</v>
      </c>
      <c r="G27" s="5" t="n">
        <f aca="false">G26+E27</f>
        <v>134093.056783387</v>
      </c>
      <c r="H27" s="5" t="n">
        <f aca="false">H26+D27+E27</f>
        <v>803943.056783387</v>
      </c>
    </row>
    <row r="28" customFormat="false" ht="12.75" hidden="false" customHeight="false" outlineLevel="0" collapsed="false">
      <c r="A28" s="6" t="n">
        <v>37257</v>
      </c>
      <c r="B28" s="0" t="n">
        <f aca="false">ROUND((A28-$B$1-180)/365,0)</f>
        <v>9</v>
      </c>
      <c r="C28" s="0" t="n">
        <f aca="false">ROUND((A28-$C$1-180)/365,0)</f>
        <v>6</v>
      </c>
      <c r="D28" s="5" t="n">
        <v>-1000</v>
      </c>
      <c r="E28" s="5" t="n">
        <f aca="false">H27*$E$1/12</f>
        <v>6029.5729258754</v>
      </c>
      <c r="F28" s="5" t="n">
        <f aca="false">F27+D28</f>
        <v>-25000</v>
      </c>
      <c r="G28" s="5" t="n">
        <f aca="false">G27+E28</f>
        <v>140122.629709262</v>
      </c>
      <c r="H28" s="5" t="n">
        <f aca="false">H27+D28+E28</f>
        <v>808972.629709262</v>
      </c>
    </row>
    <row r="29" customFormat="false" ht="12.75" hidden="false" customHeight="false" outlineLevel="0" collapsed="false">
      <c r="A29" s="6" t="n">
        <v>37288</v>
      </c>
      <c r="B29" s="0" t="n">
        <f aca="false">ROUND((A29-$B$1-180)/365,0)</f>
        <v>9</v>
      </c>
      <c r="C29" s="0" t="n">
        <f aca="false">ROUND((A29-$C$1-180)/365,0)</f>
        <v>7</v>
      </c>
      <c r="D29" s="5" t="n">
        <v>-1000</v>
      </c>
      <c r="E29" s="5" t="n">
        <f aca="false">H28*$E$1/12</f>
        <v>6067.29472281947</v>
      </c>
      <c r="F29" s="5" t="n">
        <f aca="false">F28+D29</f>
        <v>-26000</v>
      </c>
      <c r="G29" s="5" t="n">
        <f aca="false">G28+E29</f>
        <v>146189.924432082</v>
      </c>
      <c r="H29" s="5" t="n">
        <f aca="false">H28+D29+E29</f>
        <v>814039.924432082</v>
      </c>
    </row>
    <row r="30" customFormat="false" ht="12.75" hidden="false" customHeight="false" outlineLevel="0" collapsed="false">
      <c r="A30" s="6" t="n">
        <v>37316</v>
      </c>
      <c r="B30" s="0" t="n">
        <f aca="false">ROUND((A30-$B$1-180)/365,0)</f>
        <v>9</v>
      </c>
      <c r="C30" s="0" t="n">
        <f aca="false">ROUND((A30-$C$1-180)/365,0)</f>
        <v>7</v>
      </c>
      <c r="D30" s="5" t="n">
        <v>-1000</v>
      </c>
      <c r="E30" s="5" t="n">
        <f aca="false">H29*$E$1/12</f>
        <v>6105.29943324061</v>
      </c>
      <c r="F30" s="5" t="n">
        <f aca="false">F29+D30</f>
        <v>-27000</v>
      </c>
      <c r="G30" s="5" t="n">
        <f aca="false">G29+E30</f>
        <v>152295.223865322</v>
      </c>
      <c r="H30" s="5" t="n">
        <f aca="false">H29+D30+E30</f>
        <v>819145.223865322</v>
      </c>
    </row>
    <row r="31" customFormat="false" ht="12.75" hidden="false" customHeight="false" outlineLevel="0" collapsed="false">
      <c r="A31" s="6" t="n">
        <v>37347</v>
      </c>
      <c r="B31" s="0" t="n">
        <f aca="false">ROUND((A31-$B$1-180)/365,0)</f>
        <v>10</v>
      </c>
      <c r="C31" s="0" t="n">
        <f aca="false">ROUND((A31-$C$1-180)/365,0)</f>
        <v>7</v>
      </c>
      <c r="D31" s="5" t="n">
        <v>-1000</v>
      </c>
      <c r="E31" s="5" t="n">
        <f aca="false">H30*$E$1/12</f>
        <v>6143.58917898992</v>
      </c>
      <c r="F31" s="5" t="n">
        <f aca="false">F30+D31</f>
        <v>-28000</v>
      </c>
      <c r="G31" s="5" t="n">
        <f aca="false">G30+E31</f>
        <v>158438.813044312</v>
      </c>
      <c r="H31" s="5" t="n">
        <f aca="false">H30+D31+E31</f>
        <v>824288.813044312</v>
      </c>
    </row>
    <row r="32" customFormat="false" ht="12.75" hidden="false" customHeight="false" outlineLevel="0" collapsed="false">
      <c r="A32" s="6" t="n">
        <v>37377</v>
      </c>
      <c r="B32" s="0" t="n">
        <f aca="false">ROUND((A32-$B$1-180)/365,0)</f>
        <v>10</v>
      </c>
      <c r="C32" s="0" t="n">
        <f aca="false">ROUND((A32-$C$1-180)/365,0)</f>
        <v>7</v>
      </c>
      <c r="D32" s="5" t="n">
        <v>-1000</v>
      </c>
      <c r="E32" s="5" t="n">
        <f aca="false">H31*$E$1/12</f>
        <v>6182.16609783234</v>
      </c>
      <c r="F32" s="5" t="n">
        <f aca="false">F31+D32</f>
        <v>-29000</v>
      </c>
      <c r="G32" s="5" t="n">
        <f aca="false">G31+E32</f>
        <v>164620.979142145</v>
      </c>
      <c r="H32" s="5" t="n">
        <f aca="false">H31+D32+E32</f>
        <v>829470.979142145</v>
      </c>
    </row>
    <row r="33" customFormat="false" ht="12.75" hidden="false" customHeight="false" outlineLevel="0" collapsed="false">
      <c r="A33" s="6" t="n">
        <v>37408</v>
      </c>
      <c r="B33" s="0" t="n">
        <f aca="false">ROUND((A33-$B$1-180)/365,0)</f>
        <v>10</v>
      </c>
      <c r="C33" s="0" t="n">
        <f aca="false">ROUND((A33-$C$1-180)/365,0)</f>
        <v>7</v>
      </c>
      <c r="D33" s="5" t="n">
        <v>-1000</v>
      </c>
      <c r="E33" s="5" t="n">
        <f aca="false">H32*$E$1/12</f>
        <v>6221.03234356608</v>
      </c>
      <c r="F33" s="5" t="n">
        <f aca="false">F32+D33</f>
        <v>-30000</v>
      </c>
      <c r="G33" s="5" t="n">
        <f aca="false">G32+E33</f>
        <v>170842.011485711</v>
      </c>
      <c r="H33" s="5" t="n">
        <f aca="false">H32+D33+E33</f>
        <v>834692.011485711</v>
      </c>
    </row>
    <row r="34" customFormat="false" ht="12.75" hidden="false" customHeight="false" outlineLevel="0" collapsed="false">
      <c r="A34" s="6" t="n">
        <v>37438</v>
      </c>
      <c r="B34" s="0" t="n">
        <f aca="false">ROUND((A34-$B$1-180)/365,0)</f>
        <v>10</v>
      </c>
      <c r="C34" s="0" t="n">
        <f aca="false">ROUND((A34-$C$1-180)/365,0)</f>
        <v>7</v>
      </c>
      <c r="D34" s="5" t="n">
        <v>-1000</v>
      </c>
      <c r="E34" s="5" t="n">
        <f aca="false">H33*$E$1/12</f>
        <v>6260.19008614283</v>
      </c>
      <c r="F34" s="5" t="n">
        <f aca="false">F33+D34</f>
        <v>-31000</v>
      </c>
      <c r="G34" s="5" t="n">
        <f aca="false">G33+E34</f>
        <v>177102.201571854</v>
      </c>
      <c r="H34" s="5" t="n">
        <f aca="false">H33+D34+E34</f>
        <v>839952.201571854</v>
      </c>
    </row>
    <row r="35" customFormat="false" ht="12.75" hidden="false" customHeight="false" outlineLevel="0" collapsed="false">
      <c r="A35" s="6" t="n">
        <v>37469</v>
      </c>
      <c r="B35" s="0" t="n">
        <f aca="false">ROUND((A35-$B$1-180)/365,0)</f>
        <v>10</v>
      </c>
      <c r="C35" s="0" t="n">
        <f aca="false">ROUND((A35-$C$1-180)/365,0)</f>
        <v>7</v>
      </c>
      <c r="D35" s="5" t="n">
        <v>-1000</v>
      </c>
      <c r="E35" s="5" t="n">
        <f aca="false">H34*$E$1/12</f>
        <v>6299.6415117889</v>
      </c>
      <c r="F35" s="5" t="n">
        <f aca="false">F34+D35</f>
        <v>-32000</v>
      </c>
      <c r="G35" s="5" t="n">
        <f aca="false">G34+E35</f>
        <v>183401.843083643</v>
      </c>
      <c r="H35" s="5" t="n">
        <f aca="false">H34+D35+E35</f>
        <v>845251.843083643</v>
      </c>
    </row>
    <row r="36" customFormat="false" ht="12.75" hidden="false" customHeight="false" outlineLevel="0" collapsed="false">
      <c r="A36" s="6" t="n">
        <v>37500</v>
      </c>
      <c r="B36" s="0" t="n">
        <f aca="false">ROUND((A36-$B$1-180)/365,0)</f>
        <v>10</v>
      </c>
      <c r="C36" s="0" t="n">
        <f aca="false">ROUND((A36-$C$1-180)/365,0)</f>
        <v>7</v>
      </c>
      <c r="D36" s="5" t="n">
        <v>-1000</v>
      </c>
      <c r="E36" s="5" t="n">
        <f aca="false">H35*$E$1/12</f>
        <v>6339.38882312732</v>
      </c>
      <c r="F36" s="5" t="n">
        <f aca="false">F35+D36</f>
        <v>-33000</v>
      </c>
      <c r="G36" s="5" t="n">
        <f aca="false">G35+E36</f>
        <v>189741.23190677</v>
      </c>
      <c r="H36" s="5" t="n">
        <f aca="false">H35+D36+E36</f>
        <v>850591.23190677</v>
      </c>
    </row>
    <row r="37" customFormat="false" ht="12.75" hidden="false" customHeight="false" outlineLevel="0" collapsed="false">
      <c r="A37" s="6" t="n">
        <v>37530</v>
      </c>
      <c r="B37" s="0" t="n">
        <f aca="false">ROUND((A37-$B$1-180)/365,0)</f>
        <v>10</v>
      </c>
      <c r="C37" s="0" t="n">
        <f aca="false">ROUND((A37-$C$1-180)/365,0)</f>
        <v>7</v>
      </c>
      <c r="D37" s="5" t="n">
        <v>-1000</v>
      </c>
      <c r="E37" s="5" t="n">
        <f aca="false">H36*$E$1/12</f>
        <v>6379.43423930078</v>
      </c>
      <c r="F37" s="5" t="n">
        <f aca="false">F36+D37</f>
        <v>-34000</v>
      </c>
      <c r="G37" s="5" t="n">
        <f aca="false">G36+E37</f>
        <v>196120.666146071</v>
      </c>
      <c r="H37" s="5" t="n">
        <f aca="false">H36+D37+E37</f>
        <v>855970.666146071</v>
      </c>
    </row>
    <row r="38" customFormat="false" ht="12.75" hidden="false" customHeight="false" outlineLevel="0" collapsed="false">
      <c r="A38" s="6" t="n">
        <v>37561</v>
      </c>
      <c r="B38" s="0" t="n">
        <f aca="false">ROUND((A38-$B$1-180)/365,0)</f>
        <v>10</v>
      </c>
      <c r="C38" s="0" t="n">
        <f aca="false">ROUND((A38-$C$1-180)/365,0)</f>
        <v>7</v>
      </c>
      <c r="D38" s="5" t="n">
        <v>-1000</v>
      </c>
      <c r="E38" s="5" t="n">
        <f aca="false">H37*$E$1/12</f>
        <v>6419.77999609553</v>
      </c>
      <c r="F38" s="5" t="n">
        <f aca="false">F37+D38</f>
        <v>-35000</v>
      </c>
      <c r="G38" s="5" t="n">
        <f aca="false">G37+E38</f>
        <v>202540.446142166</v>
      </c>
      <c r="H38" s="5" t="n">
        <f aca="false">H37+D38+E38</f>
        <v>861390.446142166</v>
      </c>
    </row>
    <row r="39" customFormat="false" ht="12.75" hidden="false" customHeight="false" outlineLevel="0" collapsed="false">
      <c r="A39" s="6" t="n">
        <v>37591</v>
      </c>
      <c r="B39" s="0" t="n">
        <f aca="false">ROUND((A39-$B$1-180)/365,0)</f>
        <v>10</v>
      </c>
      <c r="C39" s="0" t="n">
        <f aca="false">ROUND((A39-$C$1-180)/365,0)</f>
        <v>7</v>
      </c>
      <c r="D39" s="5" t="n">
        <v>-1000</v>
      </c>
      <c r="E39" s="5" t="n">
        <f aca="false">H38*$E$1/12</f>
        <v>6460.42834606625</v>
      </c>
      <c r="F39" s="5" t="n">
        <f aca="false">F38+D39</f>
        <v>-36000</v>
      </c>
      <c r="G39" s="5" t="n">
        <f aca="false">G38+E39</f>
        <v>209000.874488232</v>
      </c>
      <c r="H39" s="5" t="n">
        <f aca="false">H38+D39+E39</f>
        <v>866850.874488233</v>
      </c>
    </row>
    <row r="40" customFormat="false" ht="12.75" hidden="false" customHeight="false" outlineLevel="0" collapsed="false">
      <c r="A40" s="6" t="n">
        <v>37622</v>
      </c>
      <c r="B40" s="0" t="n">
        <f aca="false">ROUND((A40-$B$1-180)/365,0)</f>
        <v>10</v>
      </c>
      <c r="C40" s="0" t="n">
        <f aca="false">ROUND((A40-$C$1-180)/365,0)</f>
        <v>7</v>
      </c>
      <c r="D40" s="5" t="n">
        <v>-1000</v>
      </c>
      <c r="E40" s="5" t="n">
        <f aca="false">H39*$E$1/12</f>
        <v>6501.38155866174</v>
      </c>
      <c r="F40" s="5" t="n">
        <f aca="false">F39+D40</f>
        <v>-37000</v>
      </c>
      <c r="G40" s="5" t="n">
        <f aca="false">G39+E40</f>
        <v>215502.256046894</v>
      </c>
      <c r="H40" s="5" t="n">
        <f aca="false">H39+D40+E40</f>
        <v>872352.256046894</v>
      </c>
    </row>
    <row r="41" customFormat="false" ht="12.75" hidden="false" customHeight="false" outlineLevel="0" collapsed="false">
      <c r="A41" s="6" t="n">
        <v>37653</v>
      </c>
      <c r="B41" s="0" t="n">
        <f aca="false">ROUND((A41-$B$1-180)/365,0)</f>
        <v>10</v>
      </c>
      <c r="C41" s="0" t="n">
        <f aca="false">ROUND((A41-$C$1-180)/365,0)</f>
        <v>8</v>
      </c>
      <c r="D41" s="5" t="n">
        <v>-1000</v>
      </c>
      <c r="E41" s="5" t="n">
        <f aca="false">H40*$E$1/12</f>
        <v>6542.64192035171</v>
      </c>
      <c r="F41" s="5" t="n">
        <f aca="false">F40+D41</f>
        <v>-38000</v>
      </c>
      <c r="G41" s="5" t="n">
        <f aca="false">G40+E41</f>
        <v>222044.897967246</v>
      </c>
      <c r="H41" s="5" t="n">
        <f aca="false">H40+D41+E41</f>
        <v>877894.897967246</v>
      </c>
    </row>
    <row r="42" customFormat="false" ht="12.75" hidden="false" customHeight="false" outlineLevel="0" collapsed="false">
      <c r="A42" s="6" t="n">
        <v>37681</v>
      </c>
      <c r="B42" s="0" t="n">
        <f aca="false">ROUND((A42-$B$1-180)/365,0)</f>
        <v>10</v>
      </c>
      <c r="C42" s="0" t="n">
        <f aca="false">ROUND((A42-$C$1-180)/365,0)</f>
        <v>8</v>
      </c>
      <c r="D42" s="5" t="n">
        <v>-1000</v>
      </c>
      <c r="E42" s="5" t="n">
        <f aca="false">H41*$E$1/12</f>
        <v>6584.21173475434</v>
      </c>
      <c r="F42" s="5" t="n">
        <f aca="false">F41+D42</f>
        <v>-39000</v>
      </c>
      <c r="G42" s="5" t="n">
        <f aca="false">G41+E42</f>
        <v>228629.109702</v>
      </c>
      <c r="H42" s="5" t="n">
        <f aca="false">H41+D42+E42</f>
        <v>883479.109702</v>
      </c>
    </row>
    <row r="43" customFormat="false" ht="12.75" hidden="false" customHeight="false" outlineLevel="0" collapsed="false">
      <c r="A43" s="6" t="n">
        <v>37712</v>
      </c>
      <c r="B43" s="0" t="n">
        <f aca="false">ROUND((A43-$B$1-180)/365,0)</f>
        <v>11</v>
      </c>
      <c r="C43" s="0" t="n">
        <f aca="false">ROUND((A43-$C$1-180)/365,0)</f>
        <v>8</v>
      </c>
      <c r="D43" s="5" t="n">
        <v>-1000</v>
      </c>
      <c r="E43" s="5" t="n">
        <f aca="false">H42*$E$1/12</f>
        <v>6626.093322765</v>
      </c>
      <c r="F43" s="5" t="n">
        <f aca="false">F42+D43</f>
        <v>-40000</v>
      </c>
      <c r="G43" s="5" t="n">
        <f aca="false">G42+E43</f>
        <v>235255.203024765</v>
      </c>
      <c r="H43" s="5" t="n">
        <f aca="false">H42+D43+E43</f>
        <v>889105.203024765</v>
      </c>
    </row>
    <row r="44" customFormat="false" ht="12.75" hidden="false" customHeight="false" outlineLevel="0" collapsed="false">
      <c r="A44" s="6" t="n">
        <v>37742</v>
      </c>
      <c r="B44" s="0" t="n">
        <f aca="false">ROUND((A44-$B$1-180)/365,0)</f>
        <v>11</v>
      </c>
      <c r="C44" s="0" t="n">
        <f aca="false">ROUND((A44-$C$1-180)/365,0)</f>
        <v>8</v>
      </c>
      <c r="D44" s="5" t="n">
        <v>-1000</v>
      </c>
      <c r="E44" s="5" t="n">
        <f aca="false">H43*$E$1/12</f>
        <v>6668.28902268574</v>
      </c>
      <c r="F44" s="5" t="n">
        <f aca="false">F43+D44</f>
        <v>-41000</v>
      </c>
      <c r="G44" s="5" t="n">
        <f aca="false">G43+E44</f>
        <v>241923.492047451</v>
      </c>
      <c r="H44" s="5" t="n">
        <f aca="false">H43+D44+E44</f>
        <v>894773.492047451</v>
      </c>
    </row>
    <row r="45" customFormat="false" ht="12.75" hidden="false" customHeight="false" outlineLevel="0" collapsed="false">
      <c r="A45" s="6" t="n">
        <v>37773</v>
      </c>
      <c r="B45" s="0" t="n">
        <f aca="false">ROUND((A45-$B$1-180)/365,0)</f>
        <v>11</v>
      </c>
      <c r="C45" s="0" t="n">
        <f aca="false">ROUND((A45-$C$1-180)/365,0)</f>
        <v>8</v>
      </c>
      <c r="D45" s="5" t="n">
        <v>-1000</v>
      </c>
      <c r="E45" s="5" t="n">
        <f aca="false">H44*$E$1/12</f>
        <v>6710.80119035588</v>
      </c>
      <c r="F45" s="5" t="n">
        <f aca="false">F44+D45</f>
        <v>-42000</v>
      </c>
      <c r="G45" s="5" t="n">
        <f aca="false">G44+E45</f>
        <v>248634.293237807</v>
      </c>
      <c r="H45" s="5" t="n">
        <f aca="false">H44+D45+E45</f>
        <v>900484.293237807</v>
      </c>
    </row>
    <row r="46" customFormat="false" ht="12.75" hidden="false" customHeight="false" outlineLevel="0" collapsed="false">
      <c r="A46" s="6" t="n">
        <v>37803</v>
      </c>
      <c r="B46" s="0" t="n">
        <f aca="false">ROUND((A46-$B$1-180)/365,0)</f>
        <v>11</v>
      </c>
      <c r="C46" s="0" t="n">
        <f aca="false">ROUND((A46-$C$1-180)/365,0)</f>
        <v>8</v>
      </c>
      <c r="D46" s="5" t="n">
        <v>-1000</v>
      </c>
      <c r="E46" s="5" t="n">
        <f aca="false">H45*$E$1/12</f>
        <v>6753.63219928355</v>
      </c>
      <c r="F46" s="5" t="n">
        <f aca="false">F45+D46</f>
        <v>-43000</v>
      </c>
      <c r="G46" s="5" t="n">
        <f aca="false">G45+E46</f>
        <v>255387.92543709</v>
      </c>
      <c r="H46" s="5" t="n">
        <f aca="false">H45+D46+E46</f>
        <v>906237.925437091</v>
      </c>
    </row>
    <row r="47" customFormat="false" ht="12.75" hidden="false" customHeight="false" outlineLevel="0" collapsed="false">
      <c r="A47" s="6" t="n">
        <v>37834</v>
      </c>
      <c r="B47" s="0" t="n">
        <f aca="false">ROUND((A47-$B$1-180)/365,0)</f>
        <v>11</v>
      </c>
      <c r="C47" s="0" t="n">
        <f aca="false">ROUND((A47-$C$1-180)/365,0)</f>
        <v>8</v>
      </c>
      <c r="D47" s="5" t="n">
        <v>-1000</v>
      </c>
      <c r="E47" s="5" t="n">
        <f aca="false">H46*$E$1/12</f>
        <v>6796.78444077818</v>
      </c>
      <c r="F47" s="5" t="n">
        <f aca="false">F46+D47</f>
        <v>-44000</v>
      </c>
      <c r="G47" s="5" t="n">
        <f aca="false">G46+E47</f>
        <v>262184.709877869</v>
      </c>
      <c r="H47" s="5" t="n">
        <f aca="false">H46+D47+E47</f>
        <v>912034.709877869</v>
      </c>
    </row>
    <row r="48" customFormat="false" ht="12.75" hidden="false" customHeight="false" outlineLevel="0" collapsed="false">
      <c r="A48" s="6" t="n">
        <v>37865</v>
      </c>
      <c r="B48" s="0" t="n">
        <f aca="false">ROUND((A48-$B$1-180)/365,0)</f>
        <v>11</v>
      </c>
      <c r="C48" s="0" t="n">
        <f aca="false">ROUND((A48-$C$1-180)/365,0)</f>
        <v>8</v>
      </c>
      <c r="D48" s="5" t="n">
        <v>-1000</v>
      </c>
      <c r="E48" s="5" t="n">
        <f aca="false">H47*$E$1/12</f>
        <v>6840.26032408401</v>
      </c>
      <c r="F48" s="5" t="n">
        <f aca="false">F47+D48</f>
        <v>-45000</v>
      </c>
      <c r="G48" s="5" t="n">
        <f aca="false">G47+E48</f>
        <v>269024.970201953</v>
      </c>
      <c r="H48" s="5" t="n">
        <f aca="false">H47+D48+E48</f>
        <v>917874.970201953</v>
      </c>
    </row>
    <row r="49" customFormat="false" ht="12.75" hidden="false" customHeight="false" outlineLevel="0" collapsed="false">
      <c r="A49" s="6" t="n">
        <v>37895</v>
      </c>
      <c r="B49" s="0" t="n">
        <f aca="false">ROUND((A49-$B$1-180)/365,0)</f>
        <v>11</v>
      </c>
      <c r="C49" s="0" t="n">
        <f aca="false">ROUND((A49-$C$1-180)/365,0)</f>
        <v>8</v>
      </c>
      <c r="D49" s="5" t="n">
        <v>-1000</v>
      </c>
      <c r="E49" s="5" t="n">
        <f aca="false">H48*$E$1/12</f>
        <v>6884.06227651464</v>
      </c>
      <c r="F49" s="5" t="n">
        <f aca="false">F48+D49</f>
        <v>-46000</v>
      </c>
      <c r="G49" s="5" t="n">
        <f aca="false">G48+E49</f>
        <v>275909.032478467</v>
      </c>
      <c r="H49" s="5" t="n">
        <f aca="false">H48+D49+E49</f>
        <v>923759.032478467</v>
      </c>
    </row>
    <row r="50" customFormat="false" ht="12.75" hidden="false" customHeight="false" outlineLevel="0" collapsed="false">
      <c r="A50" s="6" t="n">
        <v>37926</v>
      </c>
      <c r="B50" s="0" t="n">
        <f aca="false">ROUND((A50-$B$1-180)/365,0)</f>
        <v>11</v>
      </c>
      <c r="C50" s="0" t="n">
        <f aca="false">ROUND((A50-$C$1-180)/365,0)</f>
        <v>8</v>
      </c>
      <c r="D50" s="5" t="n">
        <v>-1000</v>
      </c>
      <c r="E50" s="5" t="n">
        <f aca="false">H49*$E$1/12</f>
        <v>6928.1927435885</v>
      </c>
      <c r="F50" s="5" t="n">
        <f aca="false">F49+D50</f>
        <v>-47000</v>
      </c>
      <c r="G50" s="5" t="n">
        <f aca="false">G49+E50</f>
        <v>282837.225222056</v>
      </c>
      <c r="H50" s="5" t="n">
        <f aca="false">H49+D50+E50</f>
        <v>929687.225222056</v>
      </c>
    </row>
    <row r="51" customFormat="false" ht="12.75" hidden="false" customHeight="false" outlineLevel="0" collapsed="false">
      <c r="A51" s="6" t="n">
        <v>37956</v>
      </c>
      <c r="B51" s="0" t="n">
        <f aca="false">ROUND((A51-$B$1-180)/365,0)</f>
        <v>11</v>
      </c>
      <c r="C51" s="0" t="n">
        <f aca="false">ROUND((A51-$C$1-180)/365,0)</f>
        <v>8</v>
      </c>
      <c r="D51" s="5" t="n">
        <v>-1000</v>
      </c>
      <c r="E51" s="5" t="n">
        <f aca="false">H50*$E$1/12</f>
        <v>6972.65418916542</v>
      </c>
      <c r="F51" s="5" t="n">
        <f aca="false">F50+D51</f>
        <v>-48000</v>
      </c>
      <c r="G51" s="5" t="n">
        <f aca="false">G50+E51</f>
        <v>289809.879411221</v>
      </c>
      <c r="H51" s="5" t="n">
        <f aca="false">H50+D51+E51</f>
        <v>935659.879411221</v>
      </c>
    </row>
    <row r="52" customFormat="false" ht="12.75" hidden="false" customHeight="false" outlineLevel="0" collapsed="false">
      <c r="A52" s="6" t="n">
        <v>37987</v>
      </c>
      <c r="B52" s="0" t="n">
        <f aca="false">ROUND((A52-$B$1-180)/365,0)</f>
        <v>11</v>
      </c>
      <c r="C52" s="0" t="n">
        <f aca="false">ROUND((A52-$C$1-180)/365,0)</f>
        <v>8</v>
      </c>
      <c r="D52" s="5" t="n">
        <v>-1000</v>
      </c>
      <c r="E52" s="5" t="n">
        <f aca="false">H51*$E$1/12</f>
        <v>7017.44909558416</v>
      </c>
      <c r="F52" s="5" t="n">
        <f aca="false">F51+D52</f>
        <v>-49000</v>
      </c>
      <c r="G52" s="5" t="n">
        <f aca="false">G51+E52</f>
        <v>296827.328506805</v>
      </c>
      <c r="H52" s="5" t="n">
        <f aca="false">H51+D52+E52</f>
        <v>941677.328506805</v>
      </c>
    </row>
    <row r="53" customFormat="false" ht="12.75" hidden="false" customHeight="false" outlineLevel="0" collapsed="false">
      <c r="A53" s="6" t="n">
        <v>38018</v>
      </c>
      <c r="B53" s="0" t="n">
        <f aca="false">ROUND((A53-$B$1-180)/365,0)</f>
        <v>11</v>
      </c>
      <c r="C53" s="0" t="n">
        <f aca="false">ROUND((A53-$C$1-180)/365,0)</f>
        <v>9</v>
      </c>
      <c r="D53" s="5" t="n">
        <v>-1000</v>
      </c>
      <c r="E53" s="5" t="n">
        <f aca="false">H52*$E$1/12</f>
        <v>7062.57996380104</v>
      </c>
      <c r="F53" s="5" t="n">
        <f aca="false">F52+D53</f>
        <v>-50000</v>
      </c>
      <c r="G53" s="5" t="n">
        <f aca="false">G52+E53</f>
        <v>303889.908470606</v>
      </c>
      <c r="H53" s="5" t="n">
        <f aca="false">H52+D53+E53</f>
        <v>947739.908470606</v>
      </c>
    </row>
    <row r="54" customFormat="false" ht="12.75" hidden="false" customHeight="false" outlineLevel="0" collapsed="false">
      <c r="A54" s="6" t="n">
        <v>38047</v>
      </c>
      <c r="B54" s="0" t="n">
        <f aca="false">ROUND((A54-$B$1-180)/365,0)</f>
        <v>11</v>
      </c>
      <c r="C54" s="0" t="n">
        <f aca="false">ROUND((A54-$C$1-180)/365,0)</f>
        <v>9</v>
      </c>
      <c r="D54" s="5" t="n">
        <v>-1000</v>
      </c>
      <c r="E54" s="5" t="n">
        <f aca="false">H53*$E$1/12</f>
        <v>7108.04931352955</v>
      </c>
      <c r="F54" s="5" t="n">
        <f aca="false">F53+D54</f>
        <v>-51000</v>
      </c>
      <c r="G54" s="5" t="n">
        <f aca="false">G53+E54</f>
        <v>310997.957784136</v>
      </c>
      <c r="H54" s="5" t="n">
        <f aca="false">H53+D54+E54</f>
        <v>953847.957784136</v>
      </c>
    </row>
    <row r="55" customFormat="false" ht="12.75" hidden="false" customHeight="false" outlineLevel="0" collapsed="false">
      <c r="A55" s="6" t="n">
        <v>38078</v>
      </c>
      <c r="B55" s="0" t="n">
        <f aca="false">ROUND((A55-$B$1-180)/365,0)</f>
        <v>12</v>
      </c>
      <c r="C55" s="0" t="n">
        <f aca="false">ROUND((A55-$C$1-180)/365,0)</f>
        <v>9</v>
      </c>
      <c r="D55" s="5" t="n">
        <v>-1000</v>
      </c>
      <c r="E55" s="5" t="n">
        <f aca="false">H54*$E$1/12</f>
        <v>7153.85968338102</v>
      </c>
      <c r="F55" s="5" t="n">
        <f aca="false">F54+D55</f>
        <v>-52000</v>
      </c>
      <c r="G55" s="5" t="n">
        <f aca="false">G54+E55</f>
        <v>318151.817467517</v>
      </c>
      <c r="H55" s="5" t="n">
        <f aca="false">H54+D55+E55</f>
        <v>960001.817467517</v>
      </c>
    </row>
    <row r="56" customFormat="false" ht="12.75" hidden="false" customHeight="false" outlineLevel="0" collapsed="false">
      <c r="A56" s="6" t="n">
        <v>38108</v>
      </c>
      <c r="B56" s="0" t="n">
        <f aca="false">ROUND((A56-$B$1-180)/365,0)</f>
        <v>12</v>
      </c>
      <c r="C56" s="0" t="n">
        <f aca="false">ROUND((A56-$C$1-180)/365,0)</f>
        <v>9</v>
      </c>
      <c r="D56" s="5" t="n">
        <v>-1000</v>
      </c>
      <c r="E56" s="5" t="n">
        <f aca="false">H55*$E$1/12</f>
        <v>7200.01363100638</v>
      </c>
      <c r="F56" s="5" t="n">
        <f aca="false">F55+D56</f>
        <v>-53000</v>
      </c>
      <c r="G56" s="5" t="n">
        <f aca="false">G55+E56</f>
        <v>325351.831098523</v>
      </c>
      <c r="H56" s="5" t="n">
        <f aca="false">H55+D56+E56</f>
        <v>966201.831098523</v>
      </c>
    </row>
    <row r="57" customFormat="false" ht="12.75" hidden="false" customHeight="false" outlineLevel="0" collapsed="false">
      <c r="A57" s="6" t="n">
        <v>38139</v>
      </c>
      <c r="B57" s="0" t="n">
        <f aca="false">ROUND((A57-$B$1-180)/365,0)</f>
        <v>12</v>
      </c>
      <c r="C57" s="0" t="n">
        <f aca="false">ROUND((A57-$C$1-180)/365,0)</f>
        <v>9</v>
      </c>
      <c r="D57" s="5" t="n">
        <v>-1000</v>
      </c>
      <c r="E57" s="5" t="n">
        <f aca="false">H56*$E$1/12</f>
        <v>7246.51373323892</v>
      </c>
      <c r="F57" s="5" t="n">
        <f aca="false">F56+D57</f>
        <v>-54000</v>
      </c>
      <c r="G57" s="5" t="n">
        <f aca="false">G56+E57</f>
        <v>332598.344831762</v>
      </c>
      <c r="H57" s="5" t="n">
        <f aca="false">H56+D57+E57</f>
        <v>972448.344831762</v>
      </c>
    </row>
    <row r="58" customFormat="false" ht="12.75" hidden="false" customHeight="false" outlineLevel="0" collapsed="false">
      <c r="A58" s="6" t="n">
        <v>38169</v>
      </c>
      <c r="B58" s="0" t="n">
        <f aca="false">ROUND((A58-$B$1-180)/365,0)</f>
        <v>12</v>
      </c>
      <c r="C58" s="0" t="n">
        <f aca="false">ROUND((A58-$C$1-180)/365,0)</f>
        <v>9</v>
      </c>
      <c r="D58" s="5" t="n">
        <v>-1000</v>
      </c>
      <c r="E58" s="5" t="n">
        <f aca="false">H57*$E$1/12</f>
        <v>7293.36258623822</v>
      </c>
      <c r="F58" s="5" t="n">
        <f aca="false">F57+D58</f>
        <v>-55000</v>
      </c>
      <c r="G58" s="5" t="n">
        <f aca="false">G57+E58</f>
        <v>339891.707418</v>
      </c>
      <c r="H58" s="5" t="n">
        <f aca="false">H57+D58+E58</f>
        <v>978741.707418</v>
      </c>
    </row>
    <row r="59" customFormat="false" ht="12.75" hidden="false" customHeight="false" outlineLevel="0" collapsed="false">
      <c r="A59" s="6" t="n">
        <v>38200</v>
      </c>
      <c r="B59" s="0" t="n">
        <f aca="false">ROUND((A59-$B$1-180)/365,0)</f>
        <v>12</v>
      </c>
      <c r="C59" s="0" t="n">
        <f aca="false">ROUND((A59-$C$1-180)/365,0)</f>
        <v>9</v>
      </c>
      <c r="D59" s="5" t="n">
        <v>-1000</v>
      </c>
      <c r="E59" s="5" t="n">
        <f aca="false">H58*$E$1/12</f>
        <v>7340.562805635</v>
      </c>
      <c r="F59" s="5" t="n">
        <f aca="false">F58+D59</f>
        <v>-56000</v>
      </c>
      <c r="G59" s="5" t="n">
        <f aca="false">G58+E59</f>
        <v>347232.270223635</v>
      </c>
      <c r="H59" s="5" t="n">
        <f aca="false">H58+D59+E59</f>
        <v>985082.270223635</v>
      </c>
    </row>
    <row r="60" customFormat="false" ht="12.75" hidden="false" customHeight="false" outlineLevel="0" collapsed="false">
      <c r="A60" s="6" t="n">
        <v>38231</v>
      </c>
      <c r="B60" s="0" t="n">
        <f aca="false">ROUND((A60-$B$1-180)/365,0)</f>
        <v>12</v>
      </c>
      <c r="C60" s="0" t="n">
        <f aca="false">ROUND((A60-$C$1-180)/365,0)</f>
        <v>9</v>
      </c>
      <c r="D60" s="5" t="n">
        <v>-1000</v>
      </c>
      <c r="E60" s="5" t="n">
        <f aca="false">H59*$E$1/12</f>
        <v>7388.11702667727</v>
      </c>
      <c r="F60" s="5" t="n">
        <f aca="false">F59+D60</f>
        <v>-57000</v>
      </c>
      <c r="G60" s="5" t="n">
        <f aca="false">G59+E60</f>
        <v>354620.387250313</v>
      </c>
      <c r="H60" s="5" t="n">
        <f aca="false">H59+D60+E60</f>
        <v>991470.387250313</v>
      </c>
    </row>
    <row r="61" customFormat="false" ht="12.75" hidden="false" customHeight="false" outlineLevel="0" collapsed="false">
      <c r="A61" s="6" t="n">
        <v>38261</v>
      </c>
      <c r="B61" s="0" t="n">
        <f aca="false">ROUND((A61-$B$1-180)/365,0)</f>
        <v>12</v>
      </c>
      <c r="C61" s="0" t="n">
        <f aca="false">ROUND((A61-$C$1-180)/365,0)</f>
        <v>9</v>
      </c>
      <c r="D61" s="5" t="n">
        <v>-1000</v>
      </c>
      <c r="E61" s="5" t="n">
        <f aca="false">H60*$E$1/12</f>
        <v>7436.02790437734</v>
      </c>
      <c r="F61" s="5" t="n">
        <f aca="false">F60+D61</f>
        <v>-58000</v>
      </c>
      <c r="G61" s="5" t="n">
        <f aca="false">G60+E61</f>
        <v>362056.41515469</v>
      </c>
      <c r="H61" s="5" t="n">
        <f aca="false">H60+D61+E61</f>
        <v>997906.41515469</v>
      </c>
    </row>
    <row r="62" customFormat="false" ht="12.75" hidden="false" customHeight="false" outlineLevel="0" collapsed="false">
      <c r="A62" s="6" t="n">
        <v>38292</v>
      </c>
      <c r="B62" s="0" t="n">
        <f aca="false">ROUND((A62-$B$1-180)/365,0)</f>
        <v>12</v>
      </c>
      <c r="C62" s="0" t="n">
        <f aca="false">ROUND((A62-$C$1-180)/365,0)</f>
        <v>9</v>
      </c>
      <c r="D62" s="5" t="n">
        <v>-1000</v>
      </c>
      <c r="E62" s="5" t="n">
        <f aca="false">H61*$E$1/12</f>
        <v>7484.29811366017</v>
      </c>
      <c r="F62" s="5" t="n">
        <f aca="false">F61+D62</f>
        <v>-59000</v>
      </c>
      <c r="G62" s="5" t="n">
        <f aca="false">G61+E62</f>
        <v>369540.71326835</v>
      </c>
      <c r="H62" s="5" t="n">
        <f aca="false">H61+D62+E62</f>
        <v>1004390.71326835</v>
      </c>
    </row>
    <row r="63" customFormat="false" ht="12.75" hidden="false" customHeight="false" outlineLevel="0" collapsed="false">
      <c r="A63" s="6" t="n">
        <v>38322</v>
      </c>
      <c r="B63" s="0" t="n">
        <f aca="false">ROUND((A63-$B$1-180)/365,0)</f>
        <v>12</v>
      </c>
      <c r="C63" s="0" t="n">
        <f aca="false">ROUND((A63-$C$1-180)/365,0)</f>
        <v>9</v>
      </c>
      <c r="D63" s="5" t="n">
        <v>-1000</v>
      </c>
      <c r="E63" s="5" t="n">
        <f aca="false">H62*$E$1/12</f>
        <v>7532.93034951263</v>
      </c>
      <c r="F63" s="5" t="n">
        <f aca="false">F62+D63</f>
        <v>-60000</v>
      </c>
      <c r="G63" s="5" t="n">
        <f aca="false">G62+E63</f>
        <v>377073.643617863</v>
      </c>
      <c r="H63" s="5" t="n">
        <f aca="false">H62+D63+E63</f>
        <v>1010923.64361786</v>
      </c>
    </row>
    <row r="64" customFormat="false" ht="12.75" hidden="false" customHeight="false" outlineLevel="0" collapsed="false">
      <c r="A64" s="6" t="n">
        <v>38353</v>
      </c>
      <c r="B64" s="0" t="n">
        <f aca="false">ROUND((A64-$B$1-180)/365,0)</f>
        <v>12</v>
      </c>
      <c r="C64" s="0" t="n">
        <f aca="false">ROUND((A64-$C$1-180)/365,0)</f>
        <v>9</v>
      </c>
      <c r="D64" s="5" t="n">
        <v>-1000</v>
      </c>
      <c r="E64" s="5" t="n">
        <f aca="false">H63*$E$1/12</f>
        <v>7581.92732713397</v>
      </c>
      <c r="F64" s="5" t="n">
        <f aca="false">F63+D64</f>
        <v>-61000</v>
      </c>
      <c r="G64" s="5" t="n">
        <f aca="false">G63+E64</f>
        <v>384655.570944997</v>
      </c>
      <c r="H64" s="5" t="n">
        <f aca="false">H63+D64+E64</f>
        <v>1017505.570945</v>
      </c>
    </row>
    <row r="65" customFormat="false" ht="12.75" hidden="false" customHeight="false" outlineLevel="0" collapsed="false">
      <c r="A65" s="6" t="n">
        <v>38384</v>
      </c>
      <c r="B65" s="0" t="n">
        <f aca="false">ROUND((A65-$B$1-180)/365,0)</f>
        <v>12</v>
      </c>
      <c r="C65" s="0" t="n">
        <f aca="false">ROUND((A65-$C$1-180)/365,0)</f>
        <v>10</v>
      </c>
      <c r="D65" s="5" t="n">
        <v>-1000</v>
      </c>
      <c r="E65" s="5" t="n">
        <f aca="false">H64*$E$1/12</f>
        <v>7631.29178208747</v>
      </c>
      <c r="F65" s="5" t="n">
        <f aca="false">F64+D65</f>
        <v>-62000</v>
      </c>
      <c r="G65" s="5" t="n">
        <f aca="false">G64+E65</f>
        <v>392286.862727084</v>
      </c>
      <c r="H65" s="5" t="n">
        <f aca="false">H64+D65+E65</f>
        <v>1024136.86272708</v>
      </c>
    </row>
    <row r="66" customFormat="false" ht="12.75" hidden="false" customHeight="false" outlineLevel="0" collapsed="false">
      <c r="A66" s="6" t="n">
        <v>38412</v>
      </c>
      <c r="B66" s="0" t="n">
        <f aca="false">ROUND((A66-$B$1-180)/365,0)</f>
        <v>12</v>
      </c>
      <c r="C66" s="0" t="n">
        <f aca="false">ROUND((A66-$C$1-180)/365,0)</f>
        <v>10</v>
      </c>
      <c r="D66" s="5" t="n">
        <v>-1000</v>
      </c>
      <c r="E66" s="5" t="n">
        <f aca="false">H65*$E$1/12</f>
        <v>7681.02647045313</v>
      </c>
      <c r="F66" s="5" t="n">
        <f aca="false">F65+D66</f>
        <v>-63000</v>
      </c>
      <c r="G66" s="5" t="n">
        <f aca="false">G65+E66</f>
        <v>399967.889197537</v>
      </c>
      <c r="H66" s="5" t="n">
        <f aca="false">H65+D66+E66</f>
        <v>1030817.88919754</v>
      </c>
    </row>
    <row r="67" customFormat="false" ht="12.75" hidden="false" customHeight="false" outlineLevel="0" collapsed="false">
      <c r="A67" s="6" t="n">
        <v>38443</v>
      </c>
      <c r="B67" s="0" t="n">
        <f aca="false">ROUND((A67-$B$1-180)/365,0)</f>
        <v>13</v>
      </c>
      <c r="C67" s="0" t="n">
        <f aca="false">ROUND((A67-$C$1-180)/365,0)</f>
        <v>10</v>
      </c>
      <c r="D67" s="5" t="n">
        <v>-1000</v>
      </c>
      <c r="E67" s="5" t="n">
        <f aca="false">H66*$E$1/12</f>
        <v>7731.13416898153</v>
      </c>
      <c r="F67" s="5" t="n">
        <f aca="false">F66+D67</f>
        <v>-64000</v>
      </c>
      <c r="G67" s="5" t="n">
        <f aca="false">G66+E67</f>
        <v>407699.023366519</v>
      </c>
      <c r="H67" s="5" t="n">
        <f aca="false">H66+D67+E67</f>
        <v>1037549.02336652</v>
      </c>
    </row>
    <row r="68" customFormat="false" ht="12.75" hidden="false" customHeight="false" outlineLevel="0" collapsed="false">
      <c r="A68" s="6" t="n">
        <v>38473</v>
      </c>
      <c r="B68" s="0" t="n">
        <f aca="false">ROUND((A68-$B$1-180)/365,0)</f>
        <v>13</v>
      </c>
      <c r="C68" s="0" t="n">
        <f aca="false">ROUND((A68-$C$1-180)/365,0)</f>
        <v>10</v>
      </c>
      <c r="D68" s="5" t="n">
        <v>-1000</v>
      </c>
      <c r="E68" s="5" t="n">
        <f aca="false">H67*$E$1/12</f>
        <v>7781.61767524889</v>
      </c>
      <c r="F68" s="5" t="n">
        <f aca="false">F67+D68</f>
        <v>-65000</v>
      </c>
      <c r="G68" s="5" t="n">
        <f aca="false">G67+E68</f>
        <v>415480.641041768</v>
      </c>
      <c r="H68" s="5" t="n">
        <f aca="false">H67+D68+E68</f>
        <v>1044330.64104177</v>
      </c>
    </row>
    <row r="69" customFormat="false" ht="12.75" hidden="false" customHeight="false" outlineLevel="0" collapsed="false">
      <c r="A69" s="6" t="n">
        <v>38504</v>
      </c>
      <c r="B69" s="0" t="n">
        <f aca="false">ROUND((A69-$B$1-180)/365,0)</f>
        <v>13</v>
      </c>
      <c r="C69" s="0" t="n">
        <f aca="false">ROUND((A69-$C$1-180)/365,0)</f>
        <v>10</v>
      </c>
      <c r="D69" s="5" t="n">
        <v>-1000</v>
      </c>
      <c r="E69" s="5" t="n">
        <f aca="false">H68*$E$1/12</f>
        <v>7832.47980781326</v>
      </c>
      <c r="F69" s="5" t="n">
        <f aca="false">F68+D69</f>
        <v>-66000</v>
      </c>
      <c r="G69" s="5" t="n">
        <f aca="false">G68+E69</f>
        <v>423313.120849581</v>
      </c>
      <c r="H69" s="5" t="n">
        <f aca="false">H68+D69+E69</f>
        <v>1051163.12084958</v>
      </c>
    </row>
    <row r="70" customFormat="false" ht="12.75" hidden="false" customHeight="false" outlineLevel="0" collapsed="false">
      <c r="A70" s="6" t="n">
        <v>38534</v>
      </c>
      <c r="B70" s="0" t="n">
        <f aca="false">ROUND((A70-$B$1-180)/365,0)</f>
        <v>13</v>
      </c>
      <c r="C70" s="0" t="n">
        <f aca="false">ROUND((A70-$C$1-180)/365,0)</f>
        <v>10</v>
      </c>
      <c r="D70" s="5" t="n">
        <v>-1000</v>
      </c>
      <c r="E70" s="5" t="n">
        <f aca="false">H69*$E$1/12</f>
        <v>7883.72340637186</v>
      </c>
      <c r="F70" s="5" t="n">
        <f aca="false">F69+D70</f>
        <v>-67000</v>
      </c>
      <c r="G70" s="5" t="n">
        <f aca="false">G69+E70</f>
        <v>431196.844255953</v>
      </c>
      <c r="H70" s="5" t="n">
        <f aca="false">H69+D70+E70</f>
        <v>1058046.84425595</v>
      </c>
    </row>
    <row r="71" customFormat="false" ht="12.75" hidden="false" customHeight="false" outlineLevel="0" collapsed="false">
      <c r="A71" s="6" t="n">
        <v>38565</v>
      </c>
      <c r="B71" s="0" t="n">
        <f aca="false">ROUND((A71-$B$1-180)/365,0)</f>
        <v>13</v>
      </c>
      <c r="C71" s="0" t="n">
        <f aca="false">ROUND((A71-$C$1-180)/365,0)</f>
        <v>10</v>
      </c>
      <c r="D71" s="5" t="n">
        <v>-1000</v>
      </c>
      <c r="E71" s="5" t="n">
        <f aca="false">H70*$E$1/12</f>
        <v>7935.35133191965</v>
      </c>
      <c r="F71" s="5" t="n">
        <f aca="false">F70+D71</f>
        <v>-68000</v>
      </c>
      <c r="G71" s="5" t="n">
        <f aca="false">G70+E71</f>
        <v>439132.195587872</v>
      </c>
      <c r="H71" s="5" t="n">
        <f aca="false">H70+D71+E71</f>
        <v>1064982.19558787</v>
      </c>
    </row>
    <row r="72" customFormat="false" ht="12.75" hidden="false" customHeight="false" outlineLevel="0" collapsed="false">
      <c r="A72" s="6" t="n">
        <v>38596</v>
      </c>
      <c r="B72" s="0" t="n">
        <f aca="false">ROUND((A72-$B$1-180)/365,0)</f>
        <v>13</v>
      </c>
      <c r="C72" s="0" t="n">
        <f aca="false">ROUND((A72-$C$1-180)/365,0)</f>
        <v>10</v>
      </c>
      <c r="D72" s="5" t="n">
        <v>-1000</v>
      </c>
      <c r="E72" s="5" t="n">
        <f aca="false">H71*$E$1/12</f>
        <v>7987.36646690904</v>
      </c>
      <c r="F72" s="5" t="n">
        <f aca="false">F71+D72</f>
        <v>-69000</v>
      </c>
      <c r="G72" s="5" t="n">
        <f aca="false">G71+E72</f>
        <v>447119.562054782</v>
      </c>
      <c r="H72" s="5" t="n">
        <f aca="false">H71+D72+E72</f>
        <v>1071969.56205478</v>
      </c>
    </row>
    <row r="73" customFormat="false" ht="12.75" hidden="false" customHeight="false" outlineLevel="0" collapsed="false">
      <c r="A73" s="6" t="n">
        <v>38626</v>
      </c>
      <c r="B73" s="0" t="n">
        <f aca="false">ROUND((A73-$B$1-180)/365,0)</f>
        <v>13</v>
      </c>
      <c r="C73" s="0" t="n">
        <f aca="false">ROUND((A73-$C$1-180)/365,0)</f>
        <v>10</v>
      </c>
      <c r="D73" s="5" t="n">
        <v>-1000</v>
      </c>
      <c r="E73" s="5" t="n">
        <f aca="false">H72*$E$1/12</f>
        <v>8039.77171541086</v>
      </c>
      <c r="F73" s="5" t="n">
        <f aca="false">F72+D73</f>
        <v>-70000</v>
      </c>
      <c r="G73" s="5" t="n">
        <f aca="false">G72+E73</f>
        <v>455159.333770192</v>
      </c>
      <c r="H73" s="5" t="n">
        <f aca="false">H72+D73+E73</f>
        <v>1079009.33377019</v>
      </c>
    </row>
    <row r="74" customFormat="false" ht="12.75" hidden="false" customHeight="false" outlineLevel="0" collapsed="false">
      <c r="A74" s="6" t="n">
        <v>38657</v>
      </c>
      <c r="B74" s="0" t="n">
        <f aca="false">ROUND((A74-$B$1-180)/365,0)</f>
        <v>13</v>
      </c>
      <c r="C74" s="0" t="n">
        <f aca="false">ROUND((A74-$C$1-180)/365,0)</f>
        <v>10</v>
      </c>
      <c r="D74" s="5" t="n">
        <v>-1000</v>
      </c>
      <c r="E74" s="5" t="n">
        <f aca="false">H73*$E$1/12</f>
        <v>8092.57000327644</v>
      </c>
      <c r="F74" s="5" t="n">
        <f aca="false">F73+D74</f>
        <v>-71000</v>
      </c>
      <c r="G74" s="5" t="n">
        <f aca="false">G73+E74</f>
        <v>463251.903773469</v>
      </c>
      <c r="H74" s="5" t="n">
        <f aca="false">H73+D74+E74</f>
        <v>1086101.90377347</v>
      </c>
    </row>
    <row r="75" customFormat="false" ht="12.75" hidden="false" customHeight="false" outlineLevel="0" collapsed="false">
      <c r="A75" s="6" t="n">
        <v>38687</v>
      </c>
      <c r="B75" s="0" t="n">
        <f aca="false">ROUND((A75-$B$1-180)/365,0)</f>
        <v>13</v>
      </c>
      <c r="C75" s="0" t="n">
        <f aca="false">ROUND((A75-$C$1-180)/365,0)</f>
        <v>10</v>
      </c>
      <c r="D75" s="5" t="n">
        <v>-1000</v>
      </c>
      <c r="E75" s="5" t="n">
        <f aca="false">H74*$E$1/12</f>
        <v>8145.76427830102</v>
      </c>
      <c r="F75" s="5" t="n">
        <f aca="false">F74+D75</f>
        <v>-72000</v>
      </c>
      <c r="G75" s="5" t="n">
        <f aca="false">G74+E75</f>
        <v>471397.66805177</v>
      </c>
      <c r="H75" s="5" t="n">
        <f aca="false">H74+D75+E75</f>
        <v>1093247.66805177</v>
      </c>
    </row>
    <row r="76" customFormat="false" ht="12.75" hidden="false" customHeight="false" outlineLevel="0" collapsed="false">
      <c r="A76" s="6" t="n">
        <v>38718</v>
      </c>
      <c r="B76" s="0" t="n">
        <f aca="false">ROUND((A76-$B$1-180)/365,0)</f>
        <v>13</v>
      </c>
      <c r="C76" s="0" t="n">
        <f aca="false">ROUND((A76-$C$1-180)/365,0)</f>
        <v>10</v>
      </c>
      <c r="D76" s="5" t="n">
        <v>-1000</v>
      </c>
      <c r="E76" s="5" t="n">
        <f aca="false">H75*$E$1/12</f>
        <v>8199.35751038827</v>
      </c>
      <c r="F76" s="5" t="n">
        <f aca="false">F75+D76</f>
        <v>-73000</v>
      </c>
      <c r="G76" s="5" t="n">
        <f aca="false">G75+E76</f>
        <v>479597.025562158</v>
      </c>
      <c r="H76" s="5" t="n">
        <f aca="false">H75+D76+E76</f>
        <v>1100447.02556216</v>
      </c>
    </row>
    <row r="77" customFormat="false" ht="12.75" hidden="false" customHeight="false" outlineLevel="0" collapsed="false">
      <c r="A77" s="6" t="n">
        <v>38749</v>
      </c>
      <c r="B77" s="0" t="n">
        <f aca="false">ROUND((A77-$B$1-180)/365,0)</f>
        <v>13</v>
      </c>
      <c r="C77" s="0" t="n">
        <f aca="false">ROUND((A77-$C$1-180)/365,0)</f>
        <v>11</v>
      </c>
      <c r="D77" s="5" t="n">
        <v>-1000</v>
      </c>
      <c r="E77" s="5" t="n">
        <f aca="false">H76*$E$1/12</f>
        <v>8253.35269171619</v>
      </c>
      <c r="F77" s="5" t="n">
        <f aca="false">F76+D77</f>
        <v>-74000</v>
      </c>
      <c r="G77" s="5" t="n">
        <f aca="false">G76+E77</f>
        <v>487850.378253874</v>
      </c>
      <c r="H77" s="5" t="n">
        <f aca="false">H76+D77+E77</f>
        <v>1107700.37825387</v>
      </c>
    </row>
    <row r="78" customFormat="false" ht="12.75" hidden="false" customHeight="false" outlineLevel="0" collapsed="false">
      <c r="A78" s="6" t="n">
        <v>38777</v>
      </c>
      <c r="B78" s="0" t="n">
        <f aca="false">ROUND((A78-$B$1-180)/365,0)</f>
        <v>13</v>
      </c>
      <c r="C78" s="0" t="n">
        <f aca="false">ROUND((A78-$C$1-180)/365,0)</f>
        <v>11</v>
      </c>
      <c r="D78" s="5" t="n">
        <v>-1000</v>
      </c>
      <c r="E78" s="5" t="n">
        <f aca="false">H77*$E$1/12</f>
        <v>8307.75283690406</v>
      </c>
      <c r="F78" s="5" t="n">
        <f aca="false">F77+D78</f>
        <v>-75000</v>
      </c>
      <c r="G78" s="5" t="n">
        <f aca="false">G77+E78</f>
        <v>496158.131090778</v>
      </c>
      <c r="H78" s="5" t="n">
        <f aca="false">H77+D78+E78</f>
        <v>1115008.13109078</v>
      </c>
    </row>
    <row r="79" customFormat="false" ht="12.75" hidden="false" customHeight="false" outlineLevel="0" collapsed="false">
      <c r="A79" s="6" t="n">
        <v>38808</v>
      </c>
      <c r="B79" s="0" t="n">
        <f aca="false">ROUND((A79-$B$1-180)/365,0)</f>
        <v>14</v>
      </c>
      <c r="C79" s="0" t="n">
        <f aca="false">ROUND((A79-$C$1-180)/365,0)</f>
        <v>11</v>
      </c>
      <c r="D79" s="5" t="n">
        <v>-1000</v>
      </c>
      <c r="E79" s="5" t="n">
        <f aca="false">H78*$E$1/12</f>
        <v>8362.56098318084</v>
      </c>
      <c r="F79" s="5" t="n">
        <f aca="false">F78+D79</f>
        <v>-76000</v>
      </c>
      <c r="G79" s="5" t="n">
        <f aca="false">G78+E79</f>
        <v>504520.692073959</v>
      </c>
      <c r="H79" s="5" t="n">
        <f aca="false">H78+D79+E79</f>
        <v>1122370.69207396</v>
      </c>
    </row>
    <row r="80" customFormat="false" ht="12.75" hidden="false" customHeight="false" outlineLevel="0" collapsed="false">
      <c r="A80" s="6" t="n">
        <v>38838</v>
      </c>
      <c r="B80" s="0" t="n">
        <f aca="false">ROUND((A80-$B$1-180)/365,0)</f>
        <v>14</v>
      </c>
      <c r="C80" s="0" t="n">
        <f aca="false">ROUND((A80-$C$1-180)/365,0)</f>
        <v>11</v>
      </c>
      <c r="D80" s="5" t="n">
        <v>-1000</v>
      </c>
      <c r="E80" s="5" t="n">
        <f aca="false">H79*$E$1/12</f>
        <v>8417.78019055469</v>
      </c>
      <c r="F80" s="5" t="n">
        <f aca="false">F79+D80</f>
        <v>-77000</v>
      </c>
      <c r="G80" s="5" t="n">
        <f aca="false">G79+E80</f>
        <v>512938.472264514</v>
      </c>
      <c r="H80" s="5" t="n">
        <f aca="false">H79+D80+E80</f>
        <v>1129788.47226451</v>
      </c>
    </row>
    <row r="81" customFormat="false" ht="12.75" hidden="false" customHeight="false" outlineLevel="0" collapsed="false">
      <c r="A81" s="6" t="n">
        <v>38869</v>
      </c>
      <c r="B81" s="0" t="n">
        <f aca="false">ROUND((A81-$B$1-180)/365,0)</f>
        <v>14</v>
      </c>
      <c r="C81" s="0" t="n">
        <f aca="false">ROUND((A81-$C$1-180)/365,0)</f>
        <v>11</v>
      </c>
      <c r="D81" s="5" t="n">
        <v>-1000</v>
      </c>
      <c r="E81" s="5" t="n">
        <f aca="false">H80*$E$1/12</f>
        <v>8473.41354198385</v>
      </c>
      <c r="F81" s="5" t="n">
        <f aca="false">F80+D81</f>
        <v>-78000</v>
      </c>
      <c r="G81" s="5" t="n">
        <f aca="false">G80+E81</f>
        <v>521411.885806498</v>
      </c>
      <c r="H81" s="5" t="n">
        <f aca="false">H80+D81+E81</f>
        <v>1137261.8858065</v>
      </c>
    </row>
    <row r="82" customFormat="false" ht="12.75" hidden="false" customHeight="false" outlineLevel="0" collapsed="false">
      <c r="A82" s="6" t="n">
        <v>38899</v>
      </c>
      <c r="B82" s="0" t="n">
        <f aca="false">ROUND((A82-$B$1-180)/365,0)</f>
        <v>14</v>
      </c>
      <c r="C82" s="0" t="n">
        <f aca="false">ROUND((A82-$C$1-180)/365,0)</f>
        <v>11</v>
      </c>
      <c r="D82" s="5" t="n">
        <v>-1000</v>
      </c>
      <c r="E82" s="5" t="n">
        <f aca="false">H81*$E$1/12</f>
        <v>8529.46414354873</v>
      </c>
      <c r="F82" s="5" t="n">
        <f aca="false">F81+D82</f>
        <v>-79000</v>
      </c>
      <c r="G82" s="5" t="n">
        <f aca="false">G81+E82</f>
        <v>529941.349950046</v>
      </c>
      <c r="H82" s="5" t="n">
        <f aca="false">H81+D82+E82</f>
        <v>1144791.34995005</v>
      </c>
    </row>
    <row r="83" customFormat="false" ht="12.75" hidden="false" customHeight="false" outlineLevel="0" collapsed="false">
      <c r="A83" s="6" t="n">
        <v>38930</v>
      </c>
      <c r="B83" s="0" t="n">
        <f aca="false">ROUND((A83-$B$1-180)/365,0)</f>
        <v>14</v>
      </c>
      <c r="C83" s="0" t="n">
        <f aca="false">ROUND((A83-$C$1-180)/365,0)</f>
        <v>11</v>
      </c>
      <c r="D83" s="5" t="n">
        <v>-1000</v>
      </c>
      <c r="E83" s="5" t="n">
        <f aca="false">H82*$E$1/12</f>
        <v>8585.93512462535</v>
      </c>
      <c r="F83" s="5" t="n">
        <f aca="false">F82+D83</f>
        <v>-80000</v>
      </c>
      <c r="G83" s="5" t="n">
        <f aca="false">G82+E83</f>
        <v>538527.285074672</v>
      </c>
      <c r="H83" s="5" t="n">
        <f aca="false">H82+D83+E83</f>
        <v>1152377.28507467</v>
      </c>
    </row>
    <row r="84" customFormat="false" ht="12.75" hidden="false" customHeight="false" outlineLevel="0" collapsed="false">
      <c r="A84" s="6" t="n">
        <v>38961</v>
      </c>
      <c r="B84" s="0" t="n">
        <f aca="false">ROUND((A84-$B$1-180)/365,0)</f>
        <v>14</v>
      </c>
      <c r="C84" s="0" t="n">
        <f aca="false">ROUND((A84-$C$1-180)/365,0)</f>
        <v>11</v>
      </c>
      <c r="D84" s="5" t="n">
        <v>-1000</v>
      </c>
      <c r="E84" s="5" t="n">
        <f aca="false">H83*$E$1/12</f>
        <v>8642.82963806004</v>
      </c>
      <c r="F84" s="5" t="n">
        <f aca="false">F83+D84</f>
        <v>-81000</v>
      </c>
      <c r="G84" s="5" t="n">
        <f aca="false">G83+E84</f>
        <v>547170.114712732</v>
      </c>
      <c r="H84" s="5" t="n">
        <f aca="false">H83+D84+E84</f>
        <v>1160020.11471273</v>
      </c>
    </row>
    <row r="85" customFormat="false" ht="12.75" hidden="false" customHeight="false" outlineLevel="0" collapsed="false">
      <c r="A85" s="6" t="n">
        <v>38991</v>
      </c>
      <c r="B85" s="0" t="n">
        <f aca="false">ROUND((A85-$B$1-180)/365,0)</f>
        <v>14</v>
      </c>
      <c r="C85" s="0" t="n">
        <f aca="false">ROUND((A85-$C$1-180)/365,0)</f>
        <v>11</v>
      </c>
      <c r="D85" s="5" t="n">
        <v>-1000</v>
      </c>
      <c r="E85" s="5" t="n">
        <f aca="false">H84*$E$1/12</f>
        <v>8700.15086034549</v>
      </c>
      <c r="F85" s="5" t="n">
        <f aca="false">F84+D85</f>
        <v>-82000</v>
      </c>
      <c r="G85" s="5" t="n">
        <f aca="false">G84+E85</f>
        <v>555870.265573077</v>
      </c>
      <c r="H85" s="5" t="n">
        <f aca="false">H84+D85+E85</f>
        <v>1167720.26557308</v>
      </c>
    </row>
    <row r="86" customFormat="false" ht="12.75" hidden="false" customHeight="false" outlineLevel="0" collapsed="false">
      <c r="A86" s="6" t="n">
        <v>39022</v>
      </c>
      <c r="B86" s="0" t="n">
        <f aca="false">ROUND((A86-$B$1-180)/365,0)</f>
        <v>14</v>
      </c>
      <c r="C86" s="0" t="n">
        <f aca="false">ROUND((A86-$C$1-180)/365,0)</f>
        <v>11</v>
      </c>
      <c r="D86" s="5" t="n">
        <v>-1000</v>
      </c>
      <c r="E86" s="5" t="n">
        <f aca="false">H85*$E$1/12</f>
        <v>8757.90199179808</v>
      </c>
      <c r="F86" s="5" t="n">
        <f aca="false">F85+D86</f>
        <v>-83000</v>
      </c>
      <c r="G86" s="5" t="n">
        <f aca="false">G85+E86</f>
        <v>564628.167564875</v>
      </c>
      <c r="H86" s="5" t="n">
        <f aca="false">H85+D86+E86</f>
        <v>1175478.16756488</v>
      </c>
    </row>
    <row r="87" customFormat="false" ht="12.75" hidden="false" customHeight="false" outlineLevel="0" collapsed="false">
      <c r="A87" s="6" t="n">
        <v>39052</v>
      </c>
      <c r="B87" s="0" t="n">
        <f aca="false">ROUND((A87-$B$1-180)/365,0)</f>
        <v>14</v>
      </c>
      <c r="C87" s="0" t="n">
        <f aca="false">ROUND((A87-$C$1-180)/365,0)</f>
        <v>11</v>
      </c>
      <c r="D87" s="5" t="n">
        <v>-1000</v>
      </c>
      <c r="E87" s="5" t="n">
        <f aca="false">H86*$E$1/12</f>
        <v>8816.08625673656</v>
      </c>
      <c r="F87" s="5" t="n">
        <f aca="false">F86+D87</f>
        <v>-84000</v>
      </c>
      <c r="G87" s="5" t="n">
        <f aca="false">G86+E87</f>
        <v>573444.253821612</v>
      </c>
      <c r="H87" s="5" t="n">
        <f aca="false">H86+D87+E87</f>
        <v>1183294.25382161</v>
      </c>
    </row>
    <row r="88" customFormat="false" ht="12.75" hidden="false" customHeight="false" outlineLevel="0" collapsed="false">
      <c r="A88" s="6" t="n">
        <v>39083</v>
      </c>
      <c r="B88" s="0" t="n">
        <f aca="false">ROUND((A88-$B$1-180)/365,0)</f>
        <v>14</v>
      </c>
      <c r="C88" s="0" t="n">
        <f aca="false">ROUND((A88-$C$1-180)/365,0)</f>
        <v>11</v>
      </c>
      <c r="D88" s="5" t="n">
        <v>-1000</v>
      </c>
      <c r="E88" s="5" t="n">
        <f aca="false">H87*$E$1/12</f>
        <v>8874.70690366209</v>
      </c>
      <c r="F88" s="5" t="n">
        <f aca="false">F87+D88</f>
        <v>-85000</v>
      </c>
      <c r="G88" s="5" t="n">
        <f aca="false">G87+E88</f>
        <v>582318.960725274</v>
      </c>
      <c r="H88" s="5" t="n">
        <f aca="false">H87+D88+E88</f>
        <v>1191168.96072527</v>
      </c>
    </row>
    <row r="89" customFormat="false" ht="12.75" hidden="false" customHeight="false" outlineLevel="0" collapsed="false">
      <c r="A89" s="6" t="n">
        <v>39114</v>
      </c>
      <c r="B89" s="0" t="n">
        <f aca="false">ROUND((A89-$B$1-180)/365,0)</f>
        <v>14</v>
      </c>
      <c r="C89" s="0" t="n">
        <f aca="false">ROUND((A89-$C$1-180)/365,0)</f>
        <v>12</v>
      </c>
      <c r="D89" s="5" t="n">
        <v>-1000</v>
      </c>
      <c r="E89" s="5" t="n">
        <f aca="false">H88*$E$1/12</f>
        <v>8933.76720543955</v>
      </c>
      <c r="F89" s="5" t="n">
        <f aca="false">F88+D89</f>
        <v>-86000</v>
      </c>
      <c r="G89" s="5" t="n">
        <f aca="false">G88+E89</f>
        <v>591252.727930713</v>
      </c>
      <c r="H89" s="5" t="n">
        <f aca="false">H88+D89+E89</f>
        <v>1199102.72793071</v>
      </c>
    </row>
    <row r="90" customFormat="false" ht="12.75" hidden="false" customHeight="false" outlineLevel="0" collapsed="false">
      <c r="A90" s="6" t="n">
        <v>39142</v>
      </c>
      <c r="B90" s="0" t="n">
        <f aca="false">ROUND((A90-$B$1-180)/365,0)</f>
        <v>14</v>
      </c>
      <c r="C90" s="0" t="n">
        <f aca="false">ROUND((A90-$C$1-180)/365,0)</f>
        <v>12</v>
      </c>
      <c r="D90" s="5" t="n">
        <v>-1000</v>
      </c>
      <c r="E90" s="5" t="n">
        <f aca="false">H89*$E$1/12</f>
        <v>8993.27045948035</v>
      </c>
      <c r="F90" s="5" t="n">
        <f aca="false">F89+D90</f>
        <v>-87000</v>
      </c>
      <c r="G90" s="5" t="n">
        <f aca="false">G89+E90</f>
        <v>600245.998390194</v>
      </c>
      <c r="H90" s="5" t="n">
        <f aca="false">H89+D90+E90</f>
        <v>1207095.99839019</v>
      </c>
    </row>
    <row r="91" customFormat="false" ht="12.75" hidden="false" customHeight="false" outlineLevel="0" collapsed="false">
      <c r="A91" s="6" t="n">
        <v>39173</v>
      </c>
      <c r="B91" s="0" t="n">
        <f aca="false">ROUND((A91-$B$1-180)/365,0)</f>
        <v>15</v>
      </c>
      <c r="C91" s="0" t="n">
        <f aca="false">ROUND((A91-$C$1-180)/365,0)</f>
        <v>12</v>
      </c>
      <c r="D91" s="5" t="n">
        <v>-1000</v>
      </c>
      <c r="E91" s="5" t="n">
        <f aca="false">H90*$E$1/12</f>
        <v>9053.21998792645</v>
      </c>
      <c r="F91" s="5" t="n">
        <f aca="false">F90+D91</f>
        <v>-88000</v>
      </c>
      <c r="G91" s="5" t="n">
        <f aca="false">G90+E91</f>
        <v>609299.21837812</v>
      </c>
      <c r="H91" s="5" t="n">
        <f aca="false">H90+D91+E91</f>
        <v>1215149.21837812</v>
      </c>
    </row>
    <row r="92" customFormat="false" ht="12.75" hidden="false" customHeight="false" outlineLevel="0" collapsed="false">
      <c r="A92" s="6" t="n">
        <v>39203</v>
      </c>
      <c r="B92" s="0" t="n">
        <f aca="false">ROUND((A92-$B$1-180)/365,0)</f>
        <v>15</v>
      </c>
      <c r="C92" s="0" t="n">
        <f aca="false">ROUND((A92-$C$1-180)/365,0)</f>
        <v>12</v>
      </c>
      <c r="D92" s="5" t="n">
        <v>-1000</v>
      </c>
      <c r="E92" s="5" t="n">
        <f aca="false">H91*$E$1/12</f>
        <v>9113.6191378359</v>
      </c>
      <c r="F92" s="5" t="n">
        <f aca="false">F91+D92</f>
        <v>-89000</v>
      </c>
      <c r="G92" s="5" t="n">
        <f aca="false">G91+E92</f>
        <v>618412.837515956</v>
      </c>
      <c r="H92" s="5" t="n">
        <f aca="false">H91+D92+E92</f>
        <v>1223262.83751596</v>
      </c>
    </row>
    <row r="93" customFormat="false" ht="12.75" hidden="false" customHeight="false" outlineLevel="0" collapsed="false">
      <c r="A93" s="6" t="n">
        <v>39234</v>
      </c>
      <c r="B93" s="0" t="n">
        <f aca="false">ROUND((A93-$B$1-180)/365,0)</f>
        <v>15</v>
      </c>
      <c r="C93" s="0" t="n">
        <f aca="false">ROUND((A93-$C$1-180)/365,0)</f>
        <v>12</v>
      </c>
      <c r="D93" s="5" t="n">
        <v>-1000</v>
      </c>
      <c r="E93" s="5" t="n">
        <f aca="false">H92*$E$1/12</f>
        <v>9174.47128136967</v>
      </c>
      <c r="F93" s="5" t="n">
        <f aca="false">F92+D93</f>
        <v>-90000</v>
      </c>
      <c r="G93" s="5" t="n">
        <f aca="false">G92+E93</f>
        <v>627587.308797326</v>
      </c>
      <c r="H93" s="5" t="n">
        <f aca="false">H92+D93+E93</f>
        <v>1231437.30879733</v>
      </c>
    </row>
    <row r="94" customFormat="false" ht="12.75" hidden="false" customHeight="false" outlineLevel="0" collapsed="false">
      <c r="A94" s="6" t="n">
        <v>39264</v>
      </c>
      <c r="B94" s="0" t="n">
        <f aca="false">ROUND((A94-$B$1-180)/365,0)</f>
        <v>15</v>
      </c>
      <c r="C94" s="0" t="n">
        <f aca="false">ROUND((A94-$C$1-180)/365,0)</f>
        <v>12</v>
      </c>
      <c r="D94" s="5" t="n">
        <v>-1000</v>
      </c>
      <c r="E94" s="5" t="n">
        <f aca="false">H93*$E$1/12</f>
        <v>9235.77981597994</v>
      </c>
      <c r="F94" s="5" t="n">
        <f aca="false">F93+D94</f>
        <v>-91000</v>
      </c>
      <c r="G94" s="5" t="n">
        <f aca="false">G93+E94</f>
        <v>636823.088613306</v>
      </c>
      <c r="H94" s="5" t="n">
        <f aca="false">H93+D94+E94</f>
        <v>1239673.08861331</v>
      </c>
    </row>
    <row r="95" customFormat="false" ht="12.75" hidden="false" customHeight="false" outlineLevel="0" collapsed="false">
      <c r="A95" s="6" t="n">
        <v>39295</v>
      </c>
      <c r="B95" s="0" t="n">
        <f aca="false">ROUND((A95-$B$1-180)/365,0)</f>
        <v>15</v>
      </c>
      <c r="C95" s="0" t="n">
        <f aca="false">ROUND((A95-$C$1-180)/365,0)</f>
        <v>12</v>
      </c>
      <c r="D95" s="5" t="n">
        <v>-1000</v>
      </c>
      <c r="E95" s="5" t="n">
        <f aca="false">H94*$E$1/12</f>
        <v>9297.5481645998</v>
      </c>
      <c r="F95" s="5" t="n">
        <f aca="false">F94+D95</f>
        <v>-92000</v>
      </c>
      <c r="G95" s="5" t="n">
        <f aca="false">G94+E95</f>
        <v>646120.636777906</v>
      </c>
      <c r="H95" s="5" t="n">
        <f aca="false">H94+D95+E95</f>
        <v>1247970.63677791</v>
      </c>
    </row>
    <row r="96" customFormat="false" ht="12.75" hidden="false" customHeight="false" outlineLevel="0" collapsed="false">
      <c r="A96" s="6" t="n">
        <v>39326</v>
      </c>
      <c r="B96" s="0" t="n">
        <f aca="false">ROUND((A96-$B$1-180)/365,0)</f>
        <v>15</v>
      </c>
      <c r="C96" s="0" t="n">
        <f aca="false">ROUND((A96-$C$1-180)/365,0)</f>
        <v>12</v>
      </c>
      <c r="D96" s="5" t="n">
        <v>-1000</v>
      </c>
      <c r="E96" s="5" t="n">
        <f aca="false">H95*$E$1/12</f>
        <v>9359.77977583429</v>
      </c>
      <c r="F96" s="5" t="n">
        <f aca="false">F95+D96</f>
        <v>-93000</v>
      </c>
      <c r="G96" s="5" t="n">
        <f aca="false">G95+E96</f>
        <v>655480.41655374</v>
      </c>
      <c r="H96" s="5" t="n">
        <f aca="false">H95+D96+E96</f>
        <v>1256330.41655374</v>
      </c>
    </row>
    <row r="97" customFormat="false" ht="12.75" hidden="false" customHeight="false" outlineLevel="0" collapsed="false">
      <c r="A97" s="6" t="n">
        <v>39356</v>
      </c>
      <c r="B97" s="0" t="n">
        <f aca="false">ROUND((A97-$B$1-180)/365,0)</f>
        <v>15</v>
      </c>
      <c r="C97" s="0" t="n">
        <f aca="false">ROUND((A97-$C$1-180)/365,0)</f>
        <v>12</v>
      </c>
      <c r="D97" s="5" t="n">
        <v>-1000</v>
      </c>
      <c r="E97" s="5" t="n">
        <f aca="false">H96*$E$1/12</f>
        <v>9422.47812415305</v>
      </c>
      <c r="F97" s="5" t="n">
        <f aca="false">F96+D97</f>
        <v>-94000</v>
      </c>
      <c r="G97" s="5" t="n">
        <f aca="false">G96+E97</f>
        <v>664902.894677893</v>
      </c>
      <c r="H97" s="5" t="n">
        <f aca="false">H96+D97+E97</f>
        <v>1264752.89467789</v>
      </c>
    </row>
    <row r="98" customFormat="false" ht="12.75" hidden="false" customHeight="false" outlineLevel="0" collapsed="false">
      <c r="A98" s="6" t="n">
        <v>39387</v>
      </c>
      <c r="B98" s="0" t="n">
        <f aca="false">ROUND((A98-$B$1-180)/365,0)</f>
        <v>15</v>
      </c>
      <c r="C98" s="0" t="n">
        <f aca="false">ROUND((A98-$C$1-180)/365,0)</f>
        <v>12</v>
      </c>
      <c r="D98" s="5" t="n">
        <v>-1000</v>
      </c>
      <c r="E98" s="5" t="n">
        <f aca="false">H97*$E$1/12</f>
        <v>9485.6467100842</v>
      </c>
      <c r="F98" s="5" t="n">
        <f aca="false">F97+D98</f>
        <v>-95000</v>
      </c>
      <c r="G98" s="5" t="n">
        <f aca="false">G97+E98</f>
        <v>674388.541387977</v>
      </c>
      <c r="H98" s="5" t="n">
        <f aca="false">H97+D98+E98</f>
        <v>1273238.54138798</v>
      </c>
    </row>
    <row r="99" customFormat="false" ht="12.75" hidden="false" customHeight="false" outlineLevel="0" collapsed="false">
      <c r="A99" s="6" t="n">
        <v>39417</v>
      </c>
      <c r="B99" s="0" t="n">
        <f aca="false">ROUND((A99-$B$1-180)/365,0)</f>
        <v>15</v>
      </c>
      <c r="C99" s="0" t="n">
        <f aca="false">ROUND((A99-$C$1-180)/365,0)</f>
        <v>12</v>
      </c>
      <c r="D99" s="5" t="n">
        <v>-1000</v>
      </c>
      <c r="E99" s="5" t="n">
        <f aca="false">H98*$E$1/12</f>
        <v>9549.28906040983</v>
      </c>
      <c r="F99" s="5" t="n">
        <f aca="false">F98+D99</f>
        <v>-96000</v>
      </c>
      <c r="G99" s="5" t="n">
        <f aca="false">G98+E99</f>
        <v>683937.830448387</v>
      </c>
      <c r="H99" s="5" t="n">
        <f aca="false">H98+D99+E99</f>
        <v>1281787.83044839</v>
      </c>
    </row>
    <row r="100" customFormat="false" ht="12.75" hidden="false" customHeight="false" outlineLevel="0" collapsed="false">
      <c r="A100" s="6" t="n">
        <v>39448</v>
      </c>
      <c r="B100" s="0" t="n">
        <f aca="false">ROUND((A100-$B$1-180)/365,0)</f>
        <v>15</v>
      </c>
      <c r="C100" s="0" t="n">
        <f aca="false">ROUND((A100-$C$1-180)/365,0)</f>
        <v>12</v>
      </c>
      <c r="D100" s="5" t="n">
        <v>-1000</v>
      </c>
      <c r="E100" s="5" t="n">
        <f aca="false">H99*$E$1/12</f>
        <v>9613.4087283629</v>
      </c>
      <c r="F100" s="5" t="n">
        <f aca="false">F99+D100</f>
        <v>-97000</v>
      </c>
      <c r="G100" s="5" t="n">
        <f aca="false">G99+E100</f>
        <v>693551.23917675</v>
      </c>
      <c r="H100" s="5" t="n">
        <f aca="false">H99+D100+E100</f>
        <v>1290401.23917675</v>
      </c>
    </row>
    <row r="101" customFormat="false" ht="12.75" hidden="false" customHeight="false" outlineLevel="0" collapsed="false">
      <c r="A101" s="6" t="n">
        <v>39479</v>
      </c>
      <c r="B101" s="0" t="n">
        <f aca="false">ROUND((A101-$B$1-180)/365,0)</f>
        <v>15</v>
      </c>
      <c r="C101" s="0" t="n">
        <f aca="false">ROUND((A101-$C$1-180)/365,0)</f>
        <v>13</v>
      </c>
      <c r="D101" s="5" t="n">
        <v>-1000</v>
      </c>
      <c r="E101" s="5" t="n">
        <f aca="false">H100*$E$1/12</f>
        <v>9678.00929382563</v>
      </c>
      <c r="F101" s="5" t="n">
        <f aca="false">F100+D101</f>
        <v>-98000</v>
      </c>
      <c r="G101" s="5" t="n">
        <f aca="false">G100+E101</f>
        <v>703229.248470576</v>
      </c>
      <c r="H101" s="5" t="n">
        <f aca="false">H100+D101+E101</f>
        <v>1299079.24847058</v>
      </c>
    </row>
    <row r="102" customFormat="false" ht="12.75" hidden="false" customHeight="false" outlineLevel="0" collapsed="false">
      <c r="A102" s="6" t="n">
        <v>39508</v>
      </c>
      <c r="B102" s="0" t="n">
        <f aca="false">ROUND((A102-$B$1-180)/365,0)</f>
        <v>15</v>
      </c>
      <c r="C102" s="0" t="n">
        <f aca="false">ROUND((A102-$C$1-180)/365,0)</f>
        <v>13</v>
      </c>
      <c r="D102" s="5" t="n">
        <v>-1000</v>
      </c>
      <c r="E102" s="5" t="n">
        <f aca="false">H101*$E$1/12</f>
        <v>9743.09436352932</v>
      </c>
      <c r="F102" s="5" t="n">
        <f aca="false">F101+D102</f>
        <v>-99000</v>
      </c>
      <c r="G102" s="5" t="n">
        <f aca="false">G101+E102</f>
        <v>712972.342834105</v>
      </c>
      <c r="H102" s="5" t="n">
        <f aca="false">H101+D102+E102</f>
        <v>1307822.34283411</v>
      </c>
    </row>
    <row r="103" customFormat="false" ht="12.75" hidden="false" customHeight="false" outlineLevel="0" collapsed="false">
      <c r="A103" s="6" t="n">
        <v>39539</v>
      </c>
      <c r="B103" s="0" t="n">
        <f aca="false">ROUND((A103-$B$1-180)/365,0)</f>
        <v>16</v>
      </c>
      <c r="C103" s="0" t="n">
        <f aca="false">ROUND((A103-$C$1-180)/365,0)</f>
        <v>13</v>
      </c>
      <c r="D103" s="5" t="n">
        <v>-1000</v>
      </c>
      <c r="E103" s="5" t="n">
        <f aca="false">H102*$E$1/12</f>
        <v>9808.66757125579</v>
      </c>
      <c r="F103" s="5" t="n">
        <f aca="false">F102+D103</f>
        <v>-100000</v>
      </c>
      <c r="G103" s="5" t="n">
        <f aca="false">G102+E103</f>
        <v>722781.010405361</v>
      </c>
      <c r="H103" s="5" t="n">
        <f aca="false">H102+D103+E103</f>
        <v>1316631.01040536</v>
      </c>
    </row>
    <row r="104" customFormat="false" ht="12.75" hidden="false" customHeight="false" outlineLevel="0" collapsed="false">
      <c r="A104" s="6" t="n">
        <v>39569</v>
      </c>
      <c r="B104" s="0" t="n">
        <f aca="false">ROUND((A104-$B$1-180)/365,0)</f>
        <v>16</v>
      </c>
      <c r="C104" s="0" t="n">
        <f aca="false">ROUND((A104-$C$1-180)/365,0)</f>
        <v>13</v>
      </c>
      <c r="D104" s="5" t="n">
        <v>-1000</v>
      </c>
      <c r="E104" s="5" t="n">
        <f aca="false">H103*$E$1/12</f>
        <v>9874.7325780402</v>
      </c>
      <c r="F104" s="5" t="n">
        <f aca="false">F103+D104</f>
        <v>-101000</v>
      </c>
      <c r="G104" s="5" t="n">
        <f aca="false">G103+E104</f>
        <v>732655.742983401</v>
      </c>
      <c r="H104" s="5" t="n">
        <f aca="false">H103+D104+E104</f>
        <v>1325505.7429834</v>
      </c>
    </row>
    <row r="105" customFormat="false" ht="12.75" hidden="false" customHeight="false" outlineLevel="0" collapsed="false">
      <c r="A105" s="6" t="n">
        <v>39600</v>
      </c>
      <c r="B105" s="0" t="n">
        <f aca="false">ROUND((A105-$B$1-180)/365,0)</f>
        <v>16</v>
      </c>
      <c r="C105" s="0" t="n">
        <f aca="false">ROUND((A105-$C$1-180)/365,0)</f>
        <v>13</v>
      </c>
      <c r="D105" s="5" t="n">
        <v>-1000</v>
      </c>
      <c r="E105" s="5" t="n">
        <f aca="false">H104*$E$1/12</f>
        <v>9941.29307237551</v>
      </c>
      <c r="F105" s="5" t="n">
        <f aca="false">F104+D105</f>
        <v>-102000</v>
      </c>
      <c r="G105" s="5" t="n">
        <f aca="false">G104+E105</f>
        <v>742597.036055776</v>
      </c>
      <c r="H105" s="5" t="n">
        <f aca="false">H104+D105+E105</f>
        <v>1334447.03605578</v>
      </c>
    </row>
    <row r="106" customFormat="false" ht="12.75" hidden="false" customHeight="false" outlineLevel="0" collapsed="false">
      <c r="A106" s="6" t="n">
        <v>39630</v>
      </c>
      <c r="B106" s="0" t="n">
        <f aca="false">ROUND((A106-$B$1-180)/365,0)</f>
        <v>16</v>
      </c>
      <c r="C106" s="0" t="n">
        <f aca="false">ROUND((A106-$C$1-180)/365,0)</f>
        <v>13</v>
      </c>
      <c r="D106" s="5" t="n">
        <v>-1000</v>
      </c>
      <c r="E106" s="5" t="n">
        <f aca="false">H105*$E$1/12</f>
        <v>10008.3527704183</v>
      </c>
      <c r="F106" s="5" t="n">
        <f aca="false">F105+D106</f>
        <v>-103000</v>
      </c>
      <c r="G106" s="5" t="n">
        <f aca="false">G105+E106</f>
        <v>752605.388826195</v>
      </c>
      <c r="H106" s="5" t="n">
        <f aca="false">H105+D106+E106</f>
        <v>1343455.38882619</v>
      </c>
    </row>
    <row r="107" customFormat="false" ht="12.75" hidden="false" customHeight="false" outlineLevel="0" collapsed="false">
      <c r="A107" s="6" t="n">
        <v>39661</v>
      </c>
      <c r="B107" s="0" t="n">
        <f aca="false">ROUND((A107-$B$1-180)/365,0)</f>
        <v>16</v>
      </c>
      <c r="C107" s="0" t="n">
        <f aca="false">ROUND((A107-$C$1-180)/365,0)</f>
        <v>13</v>
      </c>
      <c r="D107" s="5" t="n">
        <v>-1000</v>
      </c>
      <c r="E107" s="5" t="n">
        <f aca="false">H106*$E$1/12</f>
        <v>10075.9154161965</v>
      </c>
      <c r="F107" s="5" t="n">
        <f aca="false">F106+D107</f>
        <v>-104000</v>
      </c>
      <c r="G107" s="5" t="n">
        <f aca="false">G106+E107</f>
        <v>762681.304242391</v>
      </c>
      <c r="H107" s="5" t="n">
        <f aca="false">H106+D107+E107</f>
        <v>1352531.30424239</v>
      </c>
    </row>
    <row r="108" customFormat="false" ht="12.75" hidden="false" customHeight="false" outlineLevel="0" collapsed="false">
      <c r="A108" s="6" t="n">
        <v>39692</v>
      </c>
      <c r="B108" s="0" t="n">
        <f aca="false">ROUND((A108-$B$1-180)/365,0)</f>
        <v>16</v>
      </c>
      <c r="C108" s="0" t="n">
        <f aca="false">ROUND((A108-$C$1-180)/365,0)</f>
        <v>13</v>
      </c>
      <c r="D108" s="5" t="n">
        <v>-1000</v>
      </c>
      <c r="E108" s="5" t="n">
        <f aca="false">H107*$E$1/12</f>
        <v>10143.9847818179</v>
      </c>
      <c r="F108" s="5" t="n">
        <f aca="false">F107+D108</f>
        <v>-105000</v>
      </c>
      <c r="G108" s="5" t="n">
        <f aca="false">G107+E108</f>
        <v>772825.289024209</v>
      </c>
      <c r="H108" s="5" t="n">
        <f aca="false">H107+D108+E108</f>
        <v>1361675.28902421</v>
      </c>
    </row>
    <row r="109" customFormat="false" ht="12.75" hidden="false" customHeight="false" outlineLevel="0" collapsed="false">
      <c r="A109" s="6" t="n">
        <v>39722</v>
      </c>
      <c r="B109" s="0" t="n">
        <f aca="false">ROUND((A109-$B$1-180)/365,0)</f>
        <v>16</v>
      </c>
      <c r="C109" s="0" t="n">
        <f aca="false">ROUND((A109-$C$1-180)/365,0)</f>
        <v>13</v>
      </c>
      <c r="D109" s="5" t="n">
        <v>-1000</v>
      </c>
      <c r="E109" s="5" t="n">
        <f aca="false">H108*$E$1/12</f>
        <v>10212.5646676816</v>
      </c>
      <c r="F109" s="5" t="n">
        <f aca="false">F108+D109</f>
        <v>-106000</v>
      </c>
      <c r="G109" s="5" t="n">
        <f aca="false">G108+E109</f>
        <v>783037.853691891</v>
      </c>
      <c r="H109" s="5" t="n">
        <f aca="false">H108+D109+E109</f>
        <v>1370887.85369189</v>
      </c>
    </row>
    <row r="110" customFormat="false" ht="12.75" hidden="false" customHeight="false" outlineLevel="0" collapsed="false">
      <c r="A110" s="6" t="n">
        <v>39753</v>
      </c>
      <c r="B110" s="0" t="n">
        <f aca="false">ROUND((A110-$B$1-180)/365,0)</f>
        <v>16</v>
      </c>
      <c r="C110" s="0" t="n">
        <f aca="false">ROUND((A110-$C$1-180)/365,0)</f>
        <v>13</v>
      </c>
      <c r="D110" s="5" t="n">
        <v>-1000</v>
      </c>
      <c r="E110" s="5" t="n">
        <f aca="false">H109*$E$1/12</f>
        <v>10281.6589026892</v>
      </c>
      <c r="F110" s="5" t="n">
        <f aca="false">F109+D110</f>
        <v>-107000</v>
      </c>
      <c r="G110" s="5" t="n">
        <f aca="false">G109+E110</f>
        <v>793319.51259458</v>
      </c>
      <c r="H110" s="5" t="n">
        <f aca="false">H109+D110+E110</f>
        <v>1380169.51259458</v>
      </c>
    </row>
    <row r="111" customFormat="false" ht="12.75" hidden="false" customHeight="false" outlineLevel="0" collapsed="false">
      <c r="A111" s="6" t="n">
        <v>39783</v>
      </c>
      <c r="B111" s="0" t="n">
        <f aca="false">ROUND((A111-$B$1-180)/365,0)</f>
        <v>16</v>
      </c>
      <c r="C111" s="0" t="n">
        <f aca="false">ROUND((A111-$C$1-180)/365,0)</f>
        <v>13</v>
      </c>
      <c r="D111" s="5" t="n">
        <v>-1000</v>
      </c>
      <c r="E111" s="5" t="n">
        <f aca="false">H110*$E$1/12</f>
        <v>10351.2713444593</v>
      </c>
      <c r="F111" s="5" t="n">
        <f aca="false">F110+D111</f>
        <v>-108000</v>
      </c>
      <c r="G111" s="5" t="n">
        <f aca="false">G110+E111</f>
        <v>803670.783939039</v>
      </c>
      <c r="H111" s="5" t="n">
        <f aca="false">H110+D111+E111</f>
        <v>1389520.78393904</v>
      </c>
    </row>
    <row r="112" customFormat="false" ht="12.75" hidden="false" customHeight="false" outlineLevel="0" collapsed="false">
      <c r="A112" s="6" t="n">
        <v>39814</v>
      </c>
      <c r="B112" s="0" t="n">
        <f aca="false">ROUND((A112-$B$1-180)/365,0)</f>
        <v>16</v>
      </c>
      <c r="C112" s="0" t="n">
        <f aca="false">ROUND((A112-$C$1-180)/365,0)</f>
        <v>13</v>
      </c>
      <c r="D112" s="5" t="n">
        <v>-1000</v>
      </c>
      <c r="E112" s="5" t="n">
        <f aca="false">H111*$E$1/12</f>
        <v>10421.4058795428</v>
      </c>
      <c r="F112" s="5" t="n">
        <f aca="false">F111+D112</f>
        <v>-109000</v>
      </c>
      <c r="G112" s="5" t="n">
        <f aca="false">G111+E112</f>
        <v>814092.189818582</v>
      </c>
      <c r="H112" s="5" t="n">
        <f aca="false">H111+D112+E112</f>
        <v>1398942.18981858</v>
      </c>
    </row>
    <row r="113" customFormat="false" ht="12.75" hidden="false" customHeight="false" outlineLevel="0" collapsed="false">
      <c r="A113" s="6" t="n">
        <v>39845</v>
      </c>
      <c r="B113" s="0" t="n">
        <f aca="false">ROUND((A113-$B$1-180)/365,0)</f>
        <v>16</v>
      </c>
      <c r="C113" s="0" t="n">
        <f aca="false">ROUND((A113-$C$1-180)/365,0)</f>
        <v>14</v>
      </c>
      <c r="D113" s="5" t="n">
        <v>-1000</v>
      </c>
      <c r="E113" s="5" t="n">
        <f aca="false">H112*$E$1/12</f>
        <v>10492.0664236394</v>
      </c>
      <c r="F113" s="5" t="n">
        <f aca="false">F112+D113</f>
        <v>-110000</v>
      </c>
      <c r="G113" s="5" t="n">
        <f aca="false">G112+E113</f>
        <v>824584.256242221</v>
      </c>
      <c r="H113" s="5" t="n">
        <f aca="false">H112+D113+E113</f>
        <v>1408434.25624222</v>
      </c>
    </row>
    <row r="114" customFormat="false" ht="12.75" hidden="false" customHeight="false" outlineLevel="0" collapsed="false">
      <c r="A114" s="6" t="n">
        <v>39873</v>
      </c>
      <c r="B114" s="0" t="n">
        <f aca="false">ROUND((A114-$B$1-180)/365,0)</f>
        <v>16</v>
      </c>
      <c r="C114" s="0" t="n">
        <f aca="false">ROUND((A114-$C$1-180)/365,0)</f>
        <v>14</v>
      </c>
      <c r="D114" s="5" t="n">
        <v>-1000</v>
      </c>
      <c r="E114" s="5" t="n">
        <f aca="false">H113*$E$1/12</f>
        <v>10563.2569218167</v>
      </c>
      <c r="F114" s="5" t="n">
        <f aca="false">F113+D114</f>
        <v>-111000</v>
      </c>
      <c r="G114" s="5" t="n">
        <f aca="false">G113+E114</f>
        <v>835147.513164038</v>
      </c>
      <c r="H114" s="5" t="n">
        <f aca="false">H113+D114+E114</f>
        <v>1417997.51316404</v>
      </c>
    </row>
    <row r="115" customFormat="false" ht="12.75" hidden="false" customHeight="false" outlineLevel="0" collapsed="false">
      <c r="A115" s="6" t="n">
        <v>39904</v>
      </c>
      <c r="B115" s="0" t="n">
        <f aca="false">ROUND((A115-$B$1-180)/365,0)</f>
        <v>17</v>
      </c>
      <c r="C115" s="0" t="n">
        <f aca="false">ROUND((A115-$C$1-180)/365,0)</f>
        <v>14</v>
      </c>
      <c r="D115" s="5" t="n">
        <v>-1000</v>
      </c>
      <c r="E115" s="5" t="n">
        <f aca="false">H114*$E$1/12</f>
        <v>10634.9813487303</v>
      </c>
      <c r="F115" s="5" t="n">
        <f aca="false">F114+D115</f>
        <v>-112000</v>
      </c>
      <c r="G115" s="5" t="n">
        <f aca="false">G114+E115</f>
        <v>845782.494512768</v>
      </c>
      <c r="H115" s="5" t="n">
        <f aca="false">H114+D115+E115</f>
        <v>1427632.49451277</v>
      </c>
    </row>
    <row r="116" customFormat="false" ht="12.75" hidden="false" customHeight="false" outlineLevel="0" collapsed="false">
      <c r="A116" s="6" t="n">
        <v>39934</v>
      </c>
      <c r="B116" s="0" t="n">
        <f aca="false">ROUND((A116-$B$1-180)/365,0)</f>
        <v>17</v>
      </c>
      <c r="C116" s="0" t="n">
        <f aca="false">ROUND((A116-$C$1-180)/365,0)</f>
        <v>14</v>
      </c>
      <c r="D116" s="5" t="n">
        <v>-1000</v>
      </c>
      <c r="E116" s="5" t="n">
        <f aca="false">H115*$E$1/12</f>
        <v>10707.2437088458</v>
      </c>
      <c r="F116" s="5" t="n">
        <f aca="false">F115+D116</f>
        <v>-113000</v>
      </c>
      <c r="G116" s="5" t="n">
        <f aca="false">G115+E116</f>
        <v>856489.738221614</v>
      </c>
      <c r="H116" s="5" t="n">
        <f aca="false">H115+D116+E116</f>
        <v>1437339.73822161</v>
      </c>
    </row>
    <row r="117" customFormat="false" ht="12.75" hidden="false" customHeight="false" outlineLevel="0" collapsed="false">
      <c r="A117" s="6" t="n">
        <v>39965</v>
      </c>
      <c r="B117" s="0" t="n">
        <f aca="false">ROUND((A117-$B$1-180)/365,0)</f>
        <v>17</v>
      </c>
      <c r="C117" s="0" t="n">
        <f aca="false">ROUND((A117-$C$1-180)/365,0)</f>
        <v>14</v>
      </c>
      <c r="D117" s="5" t="n">
        <v>-1000</v>
      </c>
      <c r="E117" s="5" t="n">
        <f aca="false">H116*$E$1/12</f>
        <v>10780.0480366621</v>
      </c>
      <c r="F117" s="5" t="n">
        <f aca="false">F116+D117</f>
        <v>-114000</v>
      </c>
      <c r="G117" s="5" t="n">
        <f aca="false">G116+E117</f>
        <v>867269.786258276</v>
      </c>
      <c r="H117" s="5" t="n">
        <f aca="false">H116+D117+E117</f>
        <v>1447119.78625828</v>
      </c>
    </row>
    <row r="118" customFormat="false" ht="12.75" hidden="false" customHeight="false" outlineLevel="0" collapsed="false">
      <c r="A118" s="6" t="n">
        <v>39995</v>
      </c>
      <c r="B118" s="0" t="n">
        <f aca="false">ROUND((A118-$B$1-180)/365,0)</f>
        <v>17</v>
      </c>
      <c r="C118" s="0" t="n">
        <f aca="false">ROUND((A118-$C$1-180)/365,0)</f>
        <v>14</v>
      </c>
      <c r="D118" s="5" t="n">
        <v>-1000</v>
      </c>
      <c r="E118" s="5" t="n">
        <f aca="false">H117*$E$1/12</f>
        <v>10853.3983969371</v>
      </c>
      <c r="F118" s="5" t="n">
        <f aca="false">F117+D118</f>
        <v>-115000</v>
      </c>
      <c r="G118" s="5" t="n">
        <f aca="false">G117+E118</f>
        <v>878123.184655213</v>
      </c>
      <c r="H118" s="5" t="n">
        <f aca="false">H117+D118+E118</f>
        <v>1456973.18465521</v>
      </c>
    </row>
    <row r="119" customFormat="false" ht="12.75" hidden="false" customHeight="false" outlineLevel="0" collapsed="false">
      <c r="A119" s="6" t="n">
        <v>40026</v>
      </c>
      <c r="B119" s="0" t="n">
        <f aca="false">ROUND((A119-$B$1-180)/365,0)</f>
        <v>17</v>
      </c>
      <c r="C119" s="0" t="n">
        <f aca="false">ROUND((A119-$C$1-180)/365,0)</f>
        <v>14</v>
      </c>
      <c r="D119" s="5" t="n">
        <v>-1000</v>
      </c>
      <c r="E119" s="5" t="n">
        <f aca="false">H118*$E$1/12</f>
        <v>10927.2988849141</v>
      </c>
      <c r="F119" s="5" t="n">
        <f aca="false">F118+D119</f>
        <v>-116000</v>
      </c>
      <c r="G119" s="5" t="n">
        <f aca="false">G118+E119</f>
        <v>889050.483540127</v>
      </c>
      <c r="H119" s="5" t="n">
        <f aca="false">H118+D119+E119</f>
        <v>1466900.48354013</v>
      </c>
    </row>
    <row r="120" customFormat="false" ht="12.75" hidden="false" customHeight="false" outlineLevel="0" collapsed="false">
      <c r="A120" s="6" t="n">
        <v>40057</v>
      </c>
      <c r="B120" s="0" t="n">
        <f aca="false">ROUND((A120-$B$1-180)/365,0)</f>
        <v>17</v>
      </c>
      <c r="C120" s="0" t="n">
        <f aca="false">ROUND((A120-$C$1-180)/365,0)</f>
        <v>14</v>
      </c>
      <c r="D120" s="5" t="n">
        <v>-1000</v>
      </c>
      <c r="E120" s="5" t="n">
        <f aca="false">H119*$E$1/12</f>
        <v>11001.753626551</v>
      </c>
      <c r="F120" s="5" t="n">
        <f aca="false">F119+D120</f>
        <v>-117000</v>
      </c>
      <c r="G120" s="5" t="n">
        <f aca="false">G119+E120</f>
        <v>900052.237166678</v>
      </c>
      <c r="H120" s="5" t="n">
        <f aca="false">H119+D120+E120</f>
        <v>1476902.23716668</v>
      </c>
    </row>
    <row r="121" customFormat="false" ht="12.75" hidden="false" customHeight="false" outlineLevel="0" collapsed="false">
      <c r="A121" s="6" t="n">
        <v>40087</v>
      </c>
      <c r="B121" s="0" t="n">
        <f aca="false">ROUND((A121-$B$1-180)/365,0)</f>
        <v>17</v>
      </c>
      <c r="C121" s="0" t="n">
        <f aca="false">ROUND((A121-$C$1-180)/365,0)</f>
        <v>14</v>
      </c>
      <c r="D121" s="5" t="n">
        <v>-1000</v>
      </c>
      <c r="E121" s="5" t="n">
        <f aca="false">H120*$E$1/12</f>
        <v>11076.7667787501</v>
      </c>
      <c r="F121" s="5" t="n">
        <f aca="false">F120+D121</f>
        <v>-118000</v>
      </c>
      <c r="G121" s="5" t="n">
        <f aca="false">G120+E121</f>
        <v>911129.003945428</v>
      </c>
      <c r="H121" s="5" t="n">
        <f aca="false">H120+D121+E121</f>
        <v>1486979.00394543</v>
      </c>
    </row>
    <row r="122" customFormat="false" ht="12.75" hidden="false" customHeight="false" outlineLevel="0" collapsed="false">
      <c r="A122" s="6" t="n">
        <v>40118</v>
      </c>
      <c r="B122" s="0" t="n">
        <f aca="false">ROUND((A122-$B$1-180)/365,0)</f>
        <v>17</v>
      </c>
      <c r="C122" s="0" t="n">
        <f aca="false">ROUND((A122-$C$1-180)/365,0)</f>
        <v>14</v>
      </c>
      <c r="D122" s="5" t="n">
        <v>-1000</v>
      </c>
      <c r="E122" s="5" t="n">
        <f aca="false">H121*$E$1/12</f>
        <v>11152.3425295907</v>
      </c>
      <c r="F122" s="5" t="n">
        <f aca="false">F121+D122</f>
        <v>-119000</v>
      </c>
      <c r="G122" s="5" t="n">
        <f aca="false">G121+E122</f>
        <v>922281.346475019</v>
      </c>
      <c r="H122" s="5" t="n">
        <f aca="false">H121+D122+E122</f>
        <v>1497131.34647502</v>
      </c>
    </row>
    <row r="123" customFormat="false" ht="12.75" hidden="false" customHeight="false" outlineLevel="0" collapsed="false">
      <c r="A123" s="6" t="n">
        <v>40148</v>
      </c>
      <c r="B123" s="0" t="n">
        <f aca="false">ROUND((A123-$B$1-180)/365,0)</f>
        <v>17</v>
      </c>
      <c r="C123" s="0" t="n">
        <f aca="false">ROUND((A123-$C$1-180)/365,0)</f>
        <v>14</v>
      </c>
      <c r="D123" s="5" t="n">
        <v>-1000</v>
      </c>
      <c r="E123" s="5" t="n">
        <f aca="false">H122*$E$1/12</f>
        <v>11228.4850985626</v>
      </c>
      <c r="F123" s="5" t="n">
        <f aca="false">F122+D123</f>
        <v>-120000</v>
      </c>
      <c r="G123" s="5" t="n">
        <f aca="false">G122+E123</f>
        <v>933509.831573582</v>
      </c>
      <c r="H123" s="5" t="n">
        <f aca="false">H122+D123+E123</f>
        <v>1507359.83157358</v>
      </c>
    </row>
    <row r="124" customFormat="false" ht="12.75" hidden="false" customHeight="false" outlineLevel="0" collapsed="false">
      <c r="A124" s="6" t="n">
        <v>40179</v>
      </c>
      <c r="B124" s="0" t="n">
        <f aca="false">ROUND((A124-$B$1-180)/365,0)</f>
        <v>17</v>
      </c>
      <c r="C124" s="0" t="n">
        <f aca="false">ROUND((A124-$C$1-180)/365,0)</f>
        <v>14</v>
      </c>
      <c r="D124" s="5" t="n">
        <v>-1000</v>
      </c>
      <c r="E124" s="5" t="n">
        <f aca="false">H123*$E$1/12</f>
        <v>11305.1987368019</v>
      </c>
      <c r="F124" s="5" t="n">
        <f aca="false">F123+D124</f>
        <v>-121000</v>
      </c>
      <c r="G124" s="5" t="n">
        <f aca="false">G123+E124</f>
        <v>944815.030310384</v>
      </c>
      <c r="H124" s="5" t="n">
        <f aca="false">H123+D124+E124</f>
        <v>1517665.03031038</v>
      </c>
    </row>
    <row r="125" customFormat="false" ht="12.75" hidden="false" customHeight="false" outlineLevel="0" collapsed="false">
      <c r="A125" s="6" t="n">
        <v>40210</v>
      </c>
      <c r="B125" s="0" t="n">
        <f aca="false">ROUND((A125-$B$1-180)/365,0)</f>
        <v>17</v>
      </c>
      <c r="C125" s="0" t="n">
        <f aca="false">ROUND((A125-$C$1-180)/365,0)</f>
        <v>15</v>
      </c>
      <c r="D125" s="5" t="n">
        <v>-1000</v>
      </c>
      <c r="E125" s="5" t="n">
        <f aca="false">H124*$E$1/12</f>
        <v>11382.4877273279</v>
      </c>
      <c r="F125" s="5" t="n">
        <f aca="false">F124+D125</f>
        <v>-122000</v>
      </c>
      <c r="G125" s="5" t="n">
        <f aca="false">G124+E125</f>
        <v>956197.518037712</v>
      </c>
      <c r="H125" s="5" t="n">
        <f aca="false">H124+D125+E125</f>
        <v>1528047.51803771</v>
      </c>
    </row>
    <row r="126" customFormat="false" ht="12.75" hidden="false" customHeight="false" outlineLevel="0" collapsed="false">
      <c r="A126" s="6" t="n">
        <v>40238</v>
      </c>
      <c r="B126" s="0" t="n">
        <f aca="false">ROUND((A126-$B$1-180)/365,0)</f>
        <v>17</v>
      </c>
      <c r="C126" s="0" t="n">
        <f aca="false">ROUND((A126-$C$1-180)/365,0)</f>
        <v>15</v>
      </c>
      <c r="D126" s="5" t="n">
        <v>-1000</v>
      </c>
      <c r="E126" s="5" t="n">
        <f aca="false">H125*$E$1/12</f>
        <v>11460.3563852828</v>
      </c>
      <c r="F126" s="5" t="n">
        <f aca="false">F125+D126</f>
        <v>-123000</v>
      </c>
      <c r="G126" s="5" t="n">
        <f aca="false">G125+E126</f>
        <v>967657.874422994</v>
      </c>
      <c r="H126" s="5" t="n">
        <f aca="false">H125+D126+E126</f>
        <v>1538507.87442299</v>
      </c>
    </row>
    <row r="127" customFormat="false" ht="12.75" hidden="false" customHeight="false" outlineLevel="0" collapsed="false">
      <c r="A127" s="6" t="n">
        <v>40269</v>
      </c>
      <c r="B127" s="0" t="n">
        <f aca="false">ROUND((A127-$B$1-180)/365,0)</f>
        <v>18</v>
      </c>
      <c r="C127" s="0" t="n">
        <f aca="false">ROUND((A127-$C$1-180)/365,0)</f>
        <v>15</v>
      </c>
      <c r="D127" s="5" t="n">
        <v>-1000</v>
      </c>
      <c r="E127" s="5" t="n">
        <f aca="false">H126*$E$1/12</f>
        <v>11538.8090581725</v>
      </c>
      <c r="F127" s="5" t="n">
        <f aca="false">F126+D127</f>
        <v>-124000</v>
      </c>
      <c r="G127" s="5" t="n">
        <f aca="false">G126+E127</f>
        <v>979196.683481167</v>
      </c>
      <c r="H127" s="5" t="n">
        <f aca="false">H126+D127+E127</f>
        <v>1549046.68348117</v>
      </c>
    </row>
    <row r="128" customFormat="false" ht="12.75" hidden="false" customHeight="false" outlineLevel="0" collapsed="false">
      <c r="A128" s="6" t="n">
        <v>40299</v>
      </c>
      <c r="B128" s="0" t="n">
        <f aca="false">ROUND((A128-$B$1-180)/365,0)</f>
        <v>18</v>
      </c>
      <c r="C128" s="0" t="n">
        <f aca="false">ROUND((A128-$C$1-180)/365,0)</f>
        <v>15</v>
      </c>
      <c r="D128" s="5" t="n">
        <v>-1000</v>
      </c>
      <c r="E128" s="5" t="n">
        <f aca="false">H127*$E$1/12</f>
        <v>11617.8501261088</v>
      </c>
      <c r="F128" s="5" t="n">
        <f aca="false">F127+D128</f>
        <v>-125000</v>
      </c>
      <c r="G128" s="5" t="n">
        <f aca="false">G127+E128</f>
        <v>990814.533607276</v>
      </c>
      <c r="H128" s="5" t="n">
        <f aca="false">H127+D128+E128</f>
        <v>1559664.53360728</v>
      </c>
    </row>
    <row r="129" customFormat="false" ht="12.75" hidden="false" customHeight="false" outlineLevel="0" collapsed="false">
      <c r="A129" s="6" t="n">
        <v>40330</v>
      </c>
      <c r="B129" s="0" t="n">
        <f aca="false">ROUND((A129-$B$1-180)/365,0)</f>
        <v>18</v>
      </c>
      <c r="C129" s="0" t="n">
        <f aca="false">ROUND((A129-$C$1-180)/365,0)</f>
        <v>15</v>
      </c>
      <c r="D129" s="5" t="n">
        <v>-1000</v>
      </c>
      <c r="E129" s="5" t="n">
        <f aca="false">H128*$E$1/12</f>
        <v>11697.4840020546</v>
      </c>
      <c r="F129" s="5" t="n">
        <f aca="false">F128+D129</f>
        <v>-126000</v>
      </c>
      <c r="G129" s="5" t="n">
        <f aca="false">G128+E129</f>
        <v>1002512.01760933</v>
      </c>
      <c r="H129" s="5" t="n">
        <f aca="false">H128+D129+E129</f>
        <v>1570362.01760933</v>
      </c>
    </row>
    <row r="130" customFormat="false" ht="12.75" hidden="false" customHeight="false" outlineLevel="0" collapsed="false">
      <c r="A130" s="6" t="n">
        <v>40360</v>
      </c>
      <c r="B130" s="0" t="n">
        <f aca="false">ROUND((A130-$B$1-180)/365,0)</f>
        <v>18</v>
      </c>
      <c r="C130" s="0" t="n">
        <f aca="false">ROUND((A130-$C$1-180)/365,0)</f>
        <v>15</v>
      </c>
      <c r="D130" s="5" t="n">
        <v>-1000</v>
      </c>
      <c r="E130" s="5" t="n">
        <f aca="false">H129*$E$1/12</f>
        <v>11777.71513207</v>
      </c>
      <c r="F130" s="5" t="n">
        <f aca="false">F129+D130</f>
        <v>-127000</v>
      </c>
      <c r="G130" s="5" t="n">
        <f aca="false">G129+E130</f>
        <v>1014289.7327414</v>
      </c>
      <c r="H130" s="5" t="n">
        <f aca="false">H129+D130+E130</f>
        <v>1581139.7327414</v>
      </c>
    </row>
    <row r="131" customFormat="false" ht="12.75" hidden="false" customHeight="false" outlineLevel="0" collapsed="false">
      <c r="A131" s="6" t="n">
        <v>40391</v>
      </c>
      <c r="B131" s="0" t="n">
        <f aca="false">ROUND((A131-$B$1-180)/365,0)</f>
        <v>18</v>
      </c>
      <c r="C131" s="0" t="n">
        <f aca="false">ROUND((A131-$C$1-180)/365,0)</f>
        <v>15</v>
      </c>
      <c r="D131" s="5" t="n">
        <v>-3000</v>
      </c>
      <c r="E131" s="5" t="n">
        <f aca="false">H130*$E$1/12</f>
        <v>11858.5479955605</v>
      </c>
      <c r="F131" s="5" t="n">
        <f aca="false">F130+D131</f>
        <v>-130000</v>
      </c>
      <c r="G131" s="5" t="n">
        <f aca="false">G130+E131</f>
        <v>1026148.28073696</v>
      </c>
      <c r="H131" s="5" t="n">
        <f aca="false">H130+D131+E131</f>
        <v>1589998.28073696</v>
      </c>
    </row>
    <row r="132" customFormat="false" ht="12.75" hidden="false" customHeight="false" outlineLevel="0" collapsed="false">
      <c r="A132" s="6" t="n">
        <v>40422</v>
      </c>
      <c r="B132" s="0" t="n">
        <f aca="false">ROUND((A132-$B$1-180)/365,0)</f>
        <v>18</v>
      </c>
      <c r="C132" s="0" t="n">
        <f aca="false">ROUND((A132-$C$1-180)/365,0)</f>
        <v>15</v>
      </c>
      <c r="D132" s="5" t="n">
        <v>-3000</v>
      </c>
      <c r="E132" s="5" t="n">
        <f aca="false">H131*$E$1/12</f>
        <v>11924.9871055272</v>
      </c>
      <c r="F132" s="5" t="n">
        <f aca="false">F131+D132</f>
        <v>-133000</v>
      </c>
      <c r="G132" s="5" t="n">
        <f aca="false">G131+E132</f>
        <v>1038073.26784249</v>
      </c>
      <c r="H132" s="5" t="n">
        <f aca="false">H131+D132+E132</f>
        <v>1598923.26784249</v>
      </c>
    </row>
    <row r="133" customFormat="false" ht="12.75" hidden="false" customHeight="false" outlineLevel="0" collapsed="false">
      <c r="A133" s="6" t="n">
        <v>40452</v>
      </c>
      <c r="B133" s="0" t="n">
        <f aca="false">ROUND((A133-$B$1-180)/365,0)</f>
        <v>18</v>
      </c>
      <c r="C133" s="0" t="n">
        <f aca="false">ROUND((A133-$C$1-180)/365,0)</f>
        <v>15</v>
      </c>
      <c r="D133" s="5" t="n">
        <v>-3000</v>
      </c>
      <c r="E133" s="5" t="n">
        <f aca="false">H132*$E$1/12</f>
        <v>11991.9245088187</v>
      </c>
      <c r="F133" s="5" t="n">
        <f aca="false">F132+D133</f>
        <v>-136000</v>
      </c>
      <c r="G133" s="5" t="n">
        <f aca="false">G132+E133</f>
        <v>1050065.19235131</v>
      </c>
      <c r="H133" s="5" t="n">
        <f aca="false">H132+D133+E133</f>
        <v>1607915.19235131</v>
      </c>
    </row>
    <row r="134" customFormat="false" ht="12.75" hidden="false" customHeight="false" outlineLevel="0" collapsed="false">
      <c r="A134" s="6" t="n">
        <v>40483</v>
      </c>
      <c r="B134" s="0" t="n">
        <f aca="false">ROUND((A134-$B$1-180)/365,0)</f>
        <v>18</v>
      </c>
      <c r="C134" s="0" t="n">
        <f aca="false">ROUND((A134-$C$1-180)/365,0)</f>
        <v>15</v>
      </c>
      <c r="D134" s="5" t="n">
        <v>-3000</v>
      </c>
      <c r="E134" s="5" t="n">
        <f aca="false">H133*$E$1/12</f>
        <v>12059.3639426348</v>
      </c>
      <c r="F134" s="5" t="n">
        <f aca="false">F133+D134</f>
        <v>-139000</v>
      </c>
      <c r="G134" s="5" t="n">
        <f aca="false">G133+E134</f>
        <v>1062124.55629394</v>
      </c>
      <c r="H134" s="5" t="n">
        <f aca="false">H133+D134+E134</f>
        <v>1616974.55629394</v>
      </c>
    </row>
    <row r="135" customFormat="false" ht="12.75" hidden="false" customHeight="false" outlineLevel="0" collapsed="false">
      <c r="A135" s="6" t="n">
        <v>40513</v>
      </c>
      <c r="B135" s="0" t="n">
        <f aca="false">ROUND((A135-$B$1-180)/365,0)</f>
        <v>18</v>
      </c>
      <c r="C135" s="0" t="n">
        <f aca="false">ROUND((A135-$C$1-180)/365,0)</f>
        <v>15</v>
      </c>
      <c r="D135" s="5" t="n">
        <v>-3000</v>
      </c>
      <c r="E135" s="5" t="n">
        <f aca="false">H134*$E$1/12</f>
        <v>12127.3091722046</v>
      </c>
      <c r="F135" s="5" t="n">
        <f aca="false">F134+D135</f>
        <v>-142000</v>
      </c>
      <c r="G135" s="5" t="n">
        <f aca="false">G134+E135</f>
        <v>1074251.86546615</v>
      </c>
      <c r="H135" s="5" t="n">
        <f aca="false">H134+D135+E135</f>
        <v>1626101.86546615</v>
      </c>
    </row>
    <row r="136" customFormat="false" ht="12.75" hidden="false" customHeight="false" outlineLevel="0" collapsed="false">
      <c r="A136" s="6" t="n">
        <v>40544</v>
      </c>
      <c r="B136" s="0" t="n">
        <f aca="false">ROUND((A136-$B$1-180)/365,0)</f>
        <v>18</v>
      </c>
      <c r="C136" s="0" t="n">
        <f aca="false">ROUND((A136-$C$1-180)/365,0)</f>
        <v>15</v>
      </c>
      <c r="D136" s="5" t="n">
        <v>-3000</v>
      </c>
      <c r="E136" s="5" t="n">
        <f aca="false">H135*$E$1/12</f>
        <v>12195.7639909961</v>
      </c>
      <c r="F136" s="5" t="n">
        <f aca="false">F135+D136</f>
        <v>-145000</v>
      </c>
      <c r="G136" s="5" t="n">
        <f aca="false">G135+E136</f>
        <v>1086447.62945714</v>
      </c>
      <c r="H136" s="5" t="n">
        <f aca="false">H135+D136+E136</f>
        <v>1635297.62945714</v>
      </c>
    </row>
    <row r="137" customFormat="false" ht="12.75" hidden="false" customHeight="false" outlineLevel="0" collapsed="false">
      <c r="A137" s="6" t="n">
        <v>40575</v>
      </c>
      <c r="B137" s="0" t="n">
        <f aca="false">ROUND((A137-$B$1-180)/365,0)</f>
        <v>18</v>
      </c>
      <c r="C137" s="0" t="n">
        <f aca="false">ROUND((A137-$C$1-180)/365,0)</f>
        <v>16</v>
      </c>
      <c r="D137" s="5" t="n">
        <v>-3000</v>
      </c>
      <c r="E137" s="5" t="n">
        <f aca="false">H136*$E$1/12</f>
        <v>12264.7322209286</v>
      </c>
      <c r="F137" s="5" t="n">
        <f aca="false">F136+D137</f>
        <v>-148000</v>
      </c>
      <c r="G137" s="5" t="n">
        <f aca="false">G136+E137</f>
        <v>1098712.36167807</v>
      </c>
      <c r="H137" s="5" t="n">
        <f aca="false">H136+D137+E137</f>
        <v>1644562.36167807</v>
      </c>
    </row>
    <row r="138" customFormat="false" ht="12.75" hidden="false" customHeight="false" outlineLevel="0" collapsed="false">
      <c r="A138" s="6" t="n">
        <v>40603</v>
      </c>
      <c r="B138" s="0" t="n">
        <f aca="false">ROUND((A138-$B$1-180)/365,0)</f>
        <v>18</v>
      </c>
      <c r="C138" s="0" t="n">
        <f aca="false">ROUND((A138-$C$1-180)/365,0)</f>
        <v>16</v>
      </c>
      <c r="D138" s="5" t="n">
        <v>-3000</v>
      </c>
      <c r="E138" s="5" t="n">
        <f aca="false">H137*$E$1/12</f>
        <v>12334.2177125855</v>
      </c>
      <c r="F138" s="5" t="n">
        <f aca="false">F137+D138</f>
        <v>-151000</v>
      </c>
      <c r="G138" s="5" t="n">
        <f aca="false">G137+E138</f>
        <v>1111046.57939066</v>
      </c>
      <c r="H138" s="5" t="n">
        <f aca="false">H137+D138+E138</f>
        <v>1653896.57939066</v>
      </c>
    </row>
    <row r="139" customFormat="false" ht="12.75" hidden="false" customHeight="false" outlineLevel="0" collapsed="false">
      <c r="A139" s="6" t="n">
        <v>40634</v>
      </c>
      <c r="B139" s="0" t="n">
        <f aca="false">ROUND((A139-$B$1-180)/365,0)</f>
        <v>19</v>
      </c>
      <c r="C139" s="0" t="n">
        <f aca="false">ROUND((A139-$C$1-180)/365,0)</f>
        <v>16</v>
      </c>
      <c r="D139" s="5" t="n">
        <v>-3000</v>
      </c>
      <c r="E139" s="5" t="n">
        <f aca="false">H138*$E$1/12</f>
        <v>12404.2243454299</v>
      </c>
      <c r="F139" s="5" t="n">
        <f aca="false">F138+D139</f>
        <v>-154000</v>
      </c>
      <c r="G139" s="5" t="n">
        <f aca="false">G138+E139</f>
        <v>1123450.80373609</v>
      </c>
      <c r="H139" s="5" t="n">
        <f aca="false">H138+D139+E139</f>
        <v>1663300.80373609</v>
      </c>
    </row>
    <row r="140" customFormat="false" ht="12.75" hidden="false" customHeight="false" outlineLevel="0" collapsed="false">
      <c r="A140" s="6" t="n">
        <v>40664</v>
      </c>
      <c r="B140" s="0" t="n">
        <f aca="false">ROUND((A140-$B$1-180)/365,0)</f>
        <v>19</v>
      </c>
      <c r="C140" s="0" t="n">
        <f aca="false">ROUND((A140-$C$1-180)/365,0)</f>
        <v>16</v>
      </c>
      <c r="D140" s="5" t="n">
        <v>-3000</v>
      </c>
      <c r="E140" s="5" t="n">
        <f aca="false">H139*$E$1/12</f>
        <v>12474.7560280207</v>
      </c>
      <c r="F140" s="5" t="n">
        <f aca="false">F139+D140</f>
        <v>-157000</v>
      </c>
      <c r="G140" s="5" t="n">
        <f aca="false">G139+E140</f>
        <v>1135925.55976411</v>
      </c>
      <c r="H140" s="5" t="n">
        <f aca="false">H139+D140+E140</f>
        <v>1672775.55976411</v>
      </c>
    </row>
    <row r="141" customFormat="false" ht="12.75" hidden="false" customHeight="false" outlineLevel="0" collapsed="false">
      <c r="A141" s="6" t="n">
        <v>40695</v>
      </c>
      <c r="B141" s="0" t="n">
        <f aca="false">ROUND((A141-$B$1-180)/365,0)</f>
        <v>19</v>
      </c>
      <c r="C141" s="0" t="n">
        <f aca="false">ROUND((A141-$C$1-180)/365,0)</f>
        <v>16</v>
      </c>
      <c r="D141" s="5" t="n">
        <v>-3000</v>
      </c>
      <c r="E141" s="5" t="n">
        <f aca="false">H140*$E$1/12</f>
        <v>12545.8166982308</v>
      </c>
      <c r="F141" s="5" t="n">
        <f aca="false">F140+D141</f>
        <v>-160000</v>
      </c>
      <c r="G141" s="5" t="n">
        <f aca="false">G140+E141</f>
        <v>1148471.37646234</v>
      </c>
      <c r="H141" s="5" t="n">
        <f aca="false">H140+D141+E141</f>
        <v>1682321.37646234</v>
      </c>
    </row>
    <row r="142" customFormat="false" ht="12.75" hidden="false" customHeight="false" outlineLevel="0" collapsed="false">
      <c r="A142" s="6" t="n">
        <v>40725</v>
      </c>
      <c r="B142" s="0" t="n">
        <f aca="false">ROUND((A142-$B$1-180)/365,0)</f>
        <v>19</v>
      </c>
      <c r="C142" s="0" t="n">
        <f aca="false">ROUND((A142-$C$1-180)/365,0)</f>
        <v>16</v>
      </c>
      <c r="D142" s="5" t="n">
        <v>-3000</v>
      </c>
      <c r="E142" s="5" t="n">
        <f aca="false">H141*$E$1/12</f>
        <v>12617.4103234675</v>
      </c>
      <c r="F142" s="5" t="n">
        <f aca="false">F141+D142</f>
        <v>-163000</v>
      </c>
      <c r="G142" s="5" t="n">
        <f aca="false">G141+E142</f>
        <v>1161088.78678581</v>
      </c>
      <c r="H142" s="5" t="n">
        <f aca="false">H141+D142+E142</f>
        <v>1691938.78678581</v>
      </c>
    </row>
    <row r="143" customFormat="false" ht="12.75" hidden="false" customHeight="false" outlineLevel="0" collapsed="false">
      <c r="A143" s="6" t="n">
        <v>40756</v>
      </c>
      <c r="B143" s="0" t="n">
        <f aca="false">ROUND((A143-$B$1-180)/365,0)</f>
        <v>19</v>
      </c>
      <c r="C143" s="0" t="n">
        <f aca="false">ROUND((A143-$C$1-180)/365,0)</f>
        <v>16</v>
      </c>
      <c r="D143" s="5" t="n">
        <v>-3000</v>
      </c>
      <c r="E143" s="5" t="n">
        <f aca="false">H142*$E$1/12</f>
        <v>12689.5409008935</v>
      </c>
      <c r="F143" s="5" t="n">
        <f aca="false">F142+D143</f>
        <v>-166000</v>
      </c>
      <c r="G143" s="5" t="n">
        <f aca="false">G142+E143</f>
        <v>1173778.3276867</v>
      </c>
      <c r="H143" s="5" t="n">
        <f aca="false">H142+D143+E143</f>
        <v>1701628.3276867</v>
      </c>
    </row>
    <row r="144" customFormat="false" ht="12.75" hidden="false" customHeight="false" outlineLevel="0" collapsed="false">
      <c r="A144" s="6" t="n">
        <v>40787</v>
      </c>
      <c r="B144" s="0" t="n">
        <f aca="false">ROUND((A144-$B$1-180)/365,0)</f>
        <v>19</v>
      </c>
      <c r="C144" s="0" t="n">
        <f aca="false">ROUND((A144-$C$1-180)/365,0)</f>
        <v>16</v>
      </c>
      <c r="D144" s="5" t="n">
        <v>-3000</v>
      </c>
      <c r="E144" s="5" t="n">
        <f aca="false">H143*$E$1/12</f>
        <v>12762.2124576502</v>
      </c>
      <c r="F144" s="5" t="n">
        <f aca="false">F143+D144</f>
        <v>-169000</v>
      </c>
      <c r="G144" s="5" t="n">
        <f aca="false">G143+E144</f>
        <v>1186540.54014435</v>
      </c>
      <c r="H144" s="5" t="n">
        <f aca="false">H143+D144+E144</f>
        <v>1711390.54014435</v>
      </c>
    </row>
    <row r="145" customFormat="false" ht="12.75" hidden="false" customHeight="false" outlineLevel="0" collapsed="false">
      <c r="A145" s="6" t="n">
        <v>40817</v>
      </c>
      <c r="B145" s="0" t="n">
        <f aca="false">ROUND((A145-$B$1-180)/365,0)</f>
        <v>19</v>
      </c>
      <c r="C145" s="0" t="n">
        <f aca="false">ROUND((A145-$C$1-180)/365,0)</f>
        <v>16</v>
      </c>
      <c r="D145" s="5" t="n">
        <v>-3000</v>
      </c>
      <c r="E145" s="5" t="n">
        <f aca="false">H144*$E$1/12</f>
        <v>12835.4290510826</v>
      </c>
      <c r="F145" s="5" t="n">
        <f aca="false">F144+D145</f>
        <v>-172000</v>
      </c>
      <c r="G145" s="5" t="n">
        <f aca="false">G144+E145</f>
        <v>1199375.96919543</v>
      </c>
      <c r="H145" s="5" t="n">
        <f aca="false">H144+D145+E145</f>
        <v>1721225.96919543</v>
      </c>
    </row>
    <row r="146" customFormat="false" ht="12.75" hidden="false" customHeight="false" outlineLevel="0" collapsed="false">
      <c r="A146" s="6" t="n">
        <v>40848</v>
      </c>
      <c r="B146" s="0" t="n">
        <f aca="false">ROUND((A146-$B$1-180)/365,0)</f>
        <v>19</v>
      </c>
      <c r="C146" s="0" t="n">
        <f aca="false">ROUND((A146-$C$1-180)/365,0)</f>
        <v>16</v>
      </c>
      <c r="D146" s="5" t="n">
        <v>-3000</v>
      </c>
      <c r="E146" s="5" t="n">
        <f aca="false">H145*$E$1/12</f>
        <v>12909.1947689657</v>
      </c>
      <c r="F146" s="5" t="n">
        <f aca="false">F145+D146</f>
        <v>-175000</v>
      </c>
      <c r="G146" s="5" t="n">
        <f aca="false">G145+E146</f>
        <v>1212285.1639644</v>
      </c>
      <c r="H146" s="5" t="n">
        <f aca="false">H145+D146+E146</f>
        <v>1731135.1639644</v>
      </c>
    </row>
    <row r="147" customFormat="false" ht="12.75" hidden="false" customHeight="false" outlineLevel="0" collapsed="false">
      <c r="A147" s="6" t="n">
        <v>40878</v>
      </c>
      <c r="B147" s="0" t="n">
        <f aca="false">ROUND((A147-$B$1-180)/365,0)</f>
        <v>19</v>
      </c>
      <c r="C147" s="0" t="n">
        <f aca="false">ROUND((A147-$C$1-180)/365,0)</f>
        <v>16</v>
      </c>
      <c r="D147" s="5" t="n">
        <v>-3000</v>
      </c>
      <c r="E147" s="5" t="n">
        <f aca="false">H146*$E$1/12</f>
        <v>12983.513729733</v>
      </c>
      <c r="F147" s="5" t="n">
        <f aca="false">F146+D147</f>
        <v>-178000</v>
      </c>
      <c r="G147" s="5" t="n">
        <f aca="false">G146+E147</f>
        <v>1225268.67769413</v>
      </c>
      <c r="H147" s="5" t="n">
        <f aca="false">H146+D147+E147</f>
        <v>1741118.67769413</v>
      </c>
    </row>
    <row r="148" customFormat="false" ht="12.75" hidden="false" customHeight="false" outlineLevel="0" collapsed="false">
      <c r="A148" s="6" t="n">
        <v>40909</v>
      </c>
      <c r="B148" s="0" t="n">
        <f aca="false">ROUND((A148-$B$1-180)/365,0)</f>
        <v>19</v>
      </c>
      <c r="C148" s="0" t="n">
        <f aca="false">ROUND((A148-$C$1-180)/365,0)</f>
        <v>16</v>
      </c>
      <c r="D148" s="5" t="n">
        <v>-3000</v>
      </c>
      <c r="E148" s="5" t="n">
        <f aca="false">H147*$E$1/12</f>
        <v>13058.390082706</v>
      </c>
      <c r="F148" s="5" t="n">
        <f aca="false">F147+D148</f>
        <v>-181000</v>
      </c>
      <c r="G148" s="5" t="n">
        <f aca="false">G147+E148</f>
        <v>1238327.06777684</v>
      </c>
      <c r="H148" s="5" t="n">
        <f aca="false">H147+D148+E148</f>
        <v>1751177.06777684</v>
      </c>
    </row>
    <row r="149" customFormat="false" ht="12.75" hidden="false" customHeight="false" outlineLevel="0" collapsed="false">
      <c r="A149" s="6" t="n">
        <v>40940</v>
      </c>
      <c r="B149" s="0" t="n">
        <f aca="false">ROUND((A149-$B$1-180)/365,0)</f>
        <v>19</v>
      </c>
      <c r="C149" s="0" t="n">
        <f aca="false">ROUND((A149-$C$1-180)/365,0)</f>
        <v>17</v>
      </c>
      <c r="D149" s="5" t="n">
        <v>-3000</v>
      </c>
      <c r="E149" s="5" t="n">
        <f aca="false">H148*$E$1/12</f>
        <v>13133.8280083263</v>
      </c>
      <c r="F149" s="5" t="n">
        <f aca="false">F148+D149</f>
        <v>-184000</v>
      </c>
      <c r="G149" s="5" t="n">
        <f aca="false">G148+E149</f>
        <v>1251460.89578516</v>
      </c>
      <c r="H149" s="5" t="n">
        <f aca="false">H148+D149+E149</f>
        <v>1761310.89578516</v>
      </c>
    </row>
    <row r="150" customFormat="false" ht="12.75" hidden="false" customHeight="false" outlineLevel="0" collapsed="false">
      <c r="A150" s="6" t="n">
        <v>40969</v>
      </c>
      <c r="B150" s="0" t="n">
        <f aca="false">ROUND((A150-$B$1-180)/365,0)</f>
        <v>19</v>
      </c>
      <c r="C150" s="0" t="n">
        <f aca="false">ROUND((A150-$C$1-180)/365,0)</f>
        <v>17</v>
      </c>
      <c r="D150" s="5" t="n">
        <v>-3000</v>
      </c>
      <c r="E150" s="5" t="n">
        <f aca="false">H149*$E$1/12</f>
        <v>13209.8317183887</v>
      </c>
      <c r="F150" s="5" t="n">
        <f aca="false">F149+D150</f>
        <v>-187000</v>
      </c>
      <c r="G150" s="5" t="n">
        <f aca="false">G149+E150</f>
        <v>1264670.72750355</v>
      </c>
      <c r="H150" s="5" t="n">
        <f aca="false">H149+D150+E150</f>
        <v>1771520.72750355</v>
      </c>
    </row>
    <row r="151" customFormat="false" ht="12.75" hidden="false" customHeight="false" outlineLevel="0" collapsed="false">
      <c r="A151" s="6" t="n">
        <v>41000</v>
      </c>
      <c r="B151" s="0" t="n">
        <f aca="false">ROUND((A151-$B$1-180)/365,0)</f>
        <v>20</v>
      </c>
      <c r="C151" s="0" t="n">
        <f aca="false">ROUND((A151-$C$1-180)/365,0)</f>
        <v>17</v>
      </c>
      <c r="D151" s="5" t="n">
        <v>-3000</v>
      </c>
      <c r="E151" s="5" t="n">
        <f aca="false">H150*$E$1/12</f>
        <v>13286.4054562766</v>
      </c>
      <c r="F151" s="5" t="n">
        <f aca="false">F150+D151</f>
        <v>-190000</v>
      </c>
      <c r="G151" s="5" t="n">
        <f aca="false">G150+E151</f>
        <v>1277957.13295983</v>
      </c>
      <c r="H151" s="5" t="n">
        <f aca="false">H150+D151+E151</f>
        <v>1781807.13295983</v>
      </c>
    </row>
    <row r="152" customFormat="false" ht="12.75" hidden="false" customHeight="false" outlineLevel="0" collapsed="false">
      <c r="A152" s="6" t="n">
        <v>41030</v>
      </c>
      <c r="B152" s="0" t="n">
        <f aca="false">ROUND((A152-$B$1-180)/365,0)</f>
        <v>20</v>
      </c>
      <c r="C152" s="0" t="n">
        <f aca="false">ROUND((A152-$C$1-180)/365,0)</f>
        <v>17</v>
      </c>
      <c r="D152" s="5" t="n">
        <v>-3000</v>
      </c>
      <c r="E152" s="5" t="n">
        <f aca="false">H151*$E$1/12</f>
        <v>13363.5534971987</v>
      </c>
      <c r="F152" s="5" t="n">
        <f aca="false">F151+D152</f>
        <v>-193000</v>
      </c>
      <c r="G152" s="5" t="n">
        <f aca="false">G151+E152</f>
        <v>1291320.68645703</v>
      </c>
      <c r="H152" s="5" t="n">
        <f aca="false">H151+D152+E152</f>
        <v>1792170.68645703</v>
      </c>
    </row>
    <row r="153" customFormat="false" ht="12.75" hidden="false" customHeight="false" outlineLevel="0" collapsed="false">
      <c r="A153" s="6" t="n">
        <v>41061</v>
      </c>
      <c r="B153" s="0" t="n">
        <f aca="false">ROUND((A153-$B$1-180)/365,0)</f>
        <v>20</v>
      </c>
      <c r="C153" s="0" t="n">
        <f aca="false">ROUND((A153-$C$1-180)/365,0)</f>
        <v>17</v>
      </c>
      <c r="D153" s="5" t="n">
        <v>-3000</v>
      </c>
      <c r="E153" s="5" t="n">
        <f aca="false">H152*$E$1/12</f>
        <v>13441.2801484277</v>
      </c>
      <c r="F153" s="5" t="n">
        <f aca="false">F152+D153</f>
        <v>-196000</v>
      </c>
      <c r="G153" s="5" t="n">
        <f aca="false">G152+E153</f>
        <v>1304761.96660545</v>
      </c>
      <c r="H153" s="5" t="n">
        <f aca="false">H152+D153+E153</f>
        <v>1802611.96660546</v>
      </c>
    </row>
    <row r="154" customFormat="false" ht="12.75" hidden="false" customHeight="false" outlineLevel="0" collapsed="false">
      <c r="A154" s="6" t="n">
        <v>41091</v>
      </c>
      <c r="B154" s="0" t="n">
        <f aca="false">ROUND((A154-$B$1-180)/365,0)</f>
        <v>20</v>
      </c>
      <c r="C154" s="0" t="n">
        <f aca="false">ROUND((A154-$C$1-180)/365,0)</f>
        <v>17</v>
      </c>
      <c r="D154" s="5" t="n">
        <v>-3000</v>
      </c>
      <c r="E154" s="5" t="n">
        <f aca="false">H153*$E$1/12</f>
        <v>13519.5897495409</v>
      </c>
      <c r="F154" s="5" t="n">
        <f aca="false">F153+D154</f>
        <v>-199000</v>
      </c>
      <c r="G154" s="5" t="n">
        <f aca="false">G153+E154</f>
        <v>1318281.556355</v>
      </c>
      <c r="H154" s="5" t="n">
        <f aca="false">H153+D154+E154</f>
        <v>1813131.556355</v>
      </c>
    </row>
    <row r="155" customFormat="false" ht="12.75" hidden="false" customHeight="false" outlineLevel="0" collapsed="false">
      <c r="A155" s="6" t="n">
        <v>41122</v>
      </c>
      <c r="B155" s="0" t="n">
        <f aca="false">ROUND((A155-$B$1-180)/365,0)</f>
        <v>20</v>
      </c>
      <c r="C155" s="0" t="n">
        <f aca="false">ROUND((A155-$C$1-180)/365,0)</f>
        <v>17</v>
      </c>
      <c r="D155" s="5" t="n">
        <v>-3000</v>
      </c>
      <c r="E155" s="5" t="n">
        <f aca="false">H154*$E$1/12</f>
        <v>13598.4866726625</v>
      </c>
      <c r="F155" s="5" t="n">
        <f aca="false">F154+D155</f>
        <v>-202000</v>
      </c>
      <c r="G155" s="5" t="n">
        <f aca="false">G154+E155</f>
        <v>1331880.04302766</v>
      </c>
      <c r="H155" s="5" t="n">
        <f aca="false">H154+D155+E155</f>
        <v>1823730.04302766</v>
      </c>
    </row>
    <row r="156" customFormat="false" ht="12.75" hidden="false" customHeight="false" outlineLevel="0" collapsed="false">
      <c r="A156" s="6" t="n">
        <v>41153</v>
      </c>
      <c r="B156" s="0" t="n">
        <f aca="false">ROUND((A156-$B$1-180)/365,0)</f>
        <v>20</v>
      </c>
      <c r="C156" s="0" t="n">
        <f aca="false">ROUND((A156-$C$1-180)/365,0)</f>
        <v>17</v>
      </c>
      <c r="D156" s="5" t="n">
        <v>-3000</v>
      </c>
      <c r="E156" s="5" t="n">
        <f aca="false">H155*$E$1/12</f>
        <v>13677.9753227074</v>
      </c>
      <c r="F156" s="5" t="n">
        <f aca="false">F155+D156</f>
        <v>-205000</v>
      </c>
      <c r="G156" s="5" t="n">
        <f aca="false">G155+E156</f>
        <v>1345558.01835037</v>
      </c>
      <c r="H156" s="5" t="n">
        <f aca="false">H155+D156+E156</f>
        <v>1834408.01835037</v>
      </c>
    </row>
    <row r="157" customFormat="false" ht="12.75" hidden="false" customHeight="false" outlineLevel="0" collapsed="false">
      <c r="A157" s="6" t="n">
        <v>41183</v>
      </c>
      <c r="B157" s="0" t="n">
        <f aca="false">ROUND((A157-$B$1-180)/365,0)</f>
        <v>20</v>
      </c>
      <c r="C157" s="0" t="n">
        <f aca="false">ROUND((A157-$C$1-180)/365,0)</f>
        <v>17</v>
      </c>
      <c r="D157" s="5" t="n">
        <v>-3000</v>
      </c>
      <c r="E157" s="5" t="n">
        <f aca="false">H156*$E$1/12</f>
        <v>13758.0601376277</v>
      </c>
      <c r="F157" s="5" t="n">
        <f aca="false">F156+D157</f>
        <v>-208000</v>
      </c>
      <c r="G157" s="5" t="n">
        <f aca="false">G156+E157</f>
        <v>1359316.07848799</v>
      </c>
      <c r="H157" s="5" t="n">
        <f aca="false">H156+D157+E157</f>
        <v>1845166.07848799</v>
      </c>
    </row>
    <row r="158" customFormat="false" ht="12.75" hidden="false" customHeight="false" outlineLevel="0" collapsed="false">
      <c r="A158" s="6" t="n">
        <v>41214</v>
      </c>
      <c r="B158" s="0" t="n">
        <f aca="false">ROUND((A158-$B$1-180)/365,0)</f>
        <v>20</v>
      </c>
      <c r="C158" s="0" t="n">
        <f aca="false">ROUND((A158-$C$1-180)/365,0)</f>
        <v>17</v>
      </c>
      <c r="D158" s="5" t="n">
        <v>-3000</v>
      </c>
      <c r="E158" s="5" t="n">
        <f aca="false">H157*$E$1/12</f>
        <v>13838.74558866</v>
      </c>
      <c r="F158" s="5" t="n">
        <f aca="false">F157+D158</f>
        <v>-211000</v>
      </c>
      <c r="G158" s="5" t="n">
        <f aca="false">G157+E158</f>
        <v>1373154.82407665</v>
      </c>
      <c r="H158" s="5" t="n">
        <f aca="false">H157+D158+E158</f>
        <v>1856004.82407665</v>
      </c>
    </row>
    <row r="159" customFormat="false" ht="12.75" hidden="false" customHeight="false" outlineLevel="0" collapsed="false">
      <c r="A159" s="6" t="n">
        <v>41244</v>
      </c>
      <c r="B159" s="0" t="n">
        <f aca="false">ROUND((A159-$B$1-180)/365,0)</f>
        <v>20</v>
      </c>
      <c r="C159" s="0" t="n">
        <f aca="false">ROUND((A159-$C$1-180)/365,0)</f>
        <v>17</v>
      </c>
      <c r="D159" s="5" t="n">
        <v>-3000</v>
      </c>
      <c r="E159" s="5" t="n">
        <f aca="false">H158*$E$1/12</f>
        <v>13920.0361805749</v>
      </c>
      <c r="F159" s="5" t="n">
        <f aca="false">F158+D159</f>
        <v>-214000</v>
      </c>
      <c r="G159" s="5" t="n">
        <f aca="false">G158+E159</f>
        <v>1387074.86025723</v>
      </c>
      <c r="H159" s="5" t="n">
        <f aca="false">H158+D159+E159</f>
        <v>1866924.86025723</v>
      </c>
    </row>
    <row r="160" customFormat="false" ht="12.75" hidden="false" customHeight="false" outlineLevel="0" collapsed="false">
      <c r="A160" s="6" t="n">
        <v>41275</v>
      </c>
      <c r="B160" s="0" t="n">
        <f aca="false">ROUND((A160-$B$1-180)/365,0)</f>
        <v>20</v>
      </c>
      <c r="C160" s="0" t="n">
        <f aca="false">ROUND((A160-$C$1-180)/365,0)</f>
        <v>17</v>
      </c>
      <c r="D160" s="5" t="n">
        <v>-3000</v>
      </c>
      <c r="E160" s="5" t="n">
        <f aca="false">H159*$E$1/12</f>
        <v>14001.9364519292</v>
      </c>
      <c r="F160" s="5" t="n">
        <f aca="false">F159+D160</f>
        <v>-217000</v>
      </c>
      <c r="G160" s="5" t="n">
        <f aca="false">G159+E160</f>
        <v>1401076.79670916</v>
      </c>
      <c r="H160" s="5" t="n">
        <f aca="false">H159+D160+E160</f>
        <v>1877926.79670916</v>
      </c>
    </row>
    <row r="161" customFormat="false" ht="12.75" hidden="false" customHeight="false" outlineLevel="0" collapsed="false">
      <c r="A161" s="6" t="n">
        <v>41306</v>
      </c>
      <c r="B161" s="0" t="n">
        <f aca="false">ROUND((A161-$B$1-180)/365,0)</f>
        <v>20</v>
      </c>
      <c r="C161" s="0" t="n">
        <f aca="false">ROUND((A161-$C$1-180)/365,0)</f>
        <v>18</v>
      </c>
      <c r="D161" s="5" t="n">
        <v>-3000</v>
      </c>
      <c r="E161" s="5" t="n">
        <f aca="false">H160*$E$1/12</f>
        <v>14084.4509753187</v>
      </c>
      <c r="F161" s="5" t="n">
        <f aca="false">F160+D161</f>
        <v>-220000</v>
      </c>
      <c r="G161" s="5" t="n">
        <f aca="false">G160+E161</f>
        <v>1415161.24768448</v>
      </c>
      <c r="H161" s="5" t="n">
        <f aca="false">H160+D161+E161</f>
        <v>1889011.24768448</v>
      </c>
    </row>
    <row r="162" customFormat="false" ht="12.75" hidden="false" customHeight="false" outlineLevel="0" collapsed="false">
      <c r="A162" s="6" t="n">
        <v>41334</v>
      </c>
      <c r="B162" s="0" t="n">
        <f aca="false">ROUND((A162-$B$1-180)/365,0)</f>
        <v>20</v>
      </c>
      <c r="C162" s="0" t="n">
        <f aca="false">ROUND((A162-$C$1-180)/365,0)</f>
        <v>18</v>
      </c>
      <c r="D162" s="5" t="n">
        <v>-3000</v>
      </c>
      <c r="E162" s="5" t="n">
        <f aca="false">H161*$E$1/12</f>
        <v>14167.5843576336</v>
      </c>
      <c r="F162" s="5" t="n">
        <f aca="false">F161+D162</f>
        <v>-223000</v>
      </c>
      <c r="G162" s="5" t="n">
        <f aca="false">G161+E162</f>
        <v>1429328.83204211</v>
      </c>
      <c r="H162" s="5" t="n">
        <f aca="false">H161+D162+E162</f>
        <v>1900178.83204211</v>
      </c>
    </row>
    <row r="163" customFormat="false" ht="12.75" hidden="false" customHeight="false" outlineLevel="0" collapsed="false">
      <c r="A163" s="6" t="n">
        <v>41365</v>
      </c>
      <c r="B163" s="0" t="n">
        <f aca="false">ROUND((A163-$B$1-180)/365,0)</f>
        <v>21</v>
      </c>
      <c r="C163" s="0" t="n">
        <f aca="false">ROUND((A163-$C$1-180)/365,0)</f>
        <v>18</v>
      </c>
      <c r="D163" s="5" t="n">
        <v>-3000</v>
      </c>
      <c r="E163" s="5" t="n">
        <f aca="false">H162*$E$1/12</f>
        <v>14251.3412403158</v>
      </c>
      <c r="F163" s="5" t="n">
        <f aca="false">F162+D163</f>
        <v>-226000</v>
      </c>
      <c r="G163" s="5" t="n">
        <f aca="false">G162+E163</f>
        <v>1443580.17328243</v>
      </c>
      <c r="H163" s="5" t="n">
        <f aca="false">H162+D163+E163</f>
        <v>1911430.17328243</v>
      </c>
    </row>
    <row r="164" customFormat="false" ht="12.75" hidden="false" customHeight="false" outlineLevel="0" collapsed="false">
      <c r="A164" s="6" t="n">
        <v>41395</v>
      </c>
      <c r="B164" s="0" t="n">
        <f aca="false">ROUND((A164-$B$1-180)/365,0)</f>
        <v>21</v>
      </c>
      <c r="C164" s="0" t="n">
        <f aca="false">ROUND((A164-$C$1-180)/365,0)</f>
        <v>18</v>
      </c>
      <c r="D164" s="5" t="n">
        <v>-3000</v>
      </c>
      <c r="E164" s="5" t="n">
        <f aca="false">H163*$E$1/12</f>
        <v>14335.7262996182</v>
      </c>
      <c r="F164" s="5" t="n">
        <f aca="false">F163+D164</f>
        <v>-229000</v>
      </c>
      <c r="G164" s="5" t="n">
        <f aca="false">G163+E164</f>
        <v>1457915.89958204</v>
      </c>
      <c r="H164" s="5" t="n">
        <f aca="false">H163+D164+E164</f>
        <v>1922765.89958204</v>
      </c>
    </row>
    <row r="165" customFormat="false" ht="12.75" hidden="false" customHeight="false" outlineLevel="0" collapsed="false">
      <c r="A165" s="6" t="n">
        <v>41426</v>
      </c>
      <c r="B165" s="0" t="n">
        <f aca="false">ROUND((A165-$B$1-180)/365,0)</f>
        <v>21</v>
      </c>
      <c r="C165" s="0" t="n">
        <f aca="false">ROUND((A165-$C$1-180)/365,0)</f>
        <v>18</v>
      </c>
      <c r="D165" s="5" t="n">
        <v>-3000</v>
      </c>
      <c r="E165" s="5" t="n">
        <f aca="false">H164*$E$1/12</f>
        <v>14420.7442468653</v>
      </c>
      <c r="F165" s="5" t="n">
        <f aca="false">F164+D165</f>
        <v>-232000</v>
      </c>
      <c r="G165" s="5" t="n">
        <f aca="false">G164+E165</f>
        <v>1472336.64382891</v>
      </c>
      <c r="H165" s="5" t="n">
        <f aca="false">H164+D165+E165</f>
        <v>1934186.64382891</v>
      </c>
    </row>
    <row r="166" customFormat="false" ht="12.75" hidden="false" customHeight="false" outlineLevel="0" collapsed="false">
      <c r="A166" s="6" t="n">
        <v>41456</v>
      </c>
      <c r="B166" s="0" t="n">
        <f aca="false">ROUND((A166-$B$1-180)/365,0)</f>
        <v>21</v>
      </c>
      <c r="C166" s="0" t="n">
        <f aca="false">ROUND((A166-$C$1-180)/365,0)</f>
        <v>18</v>
      </c>
      <c r="D166" s="5" t="n">
        <v>-3000</v>
      </c>
      <c r="E166" s="5" t="n">
        <f aca="false">H165*$E$1/12</f>
        <v>14506.3998287168</v>
      </c>
      <c r="F166" s="5" t="n">
        <f aca="false">F165+D166</f>
        <v>-235000</v>
      </c>
      <c r="G166" s="5" t="n">
        <f aca="false">G165+E166</f>
        <v>1486843.04365763</v>
      </c>
      <c r="H166" s="5" t="n">
        <f aca="false">H165+D166+E166</f>
        <v>1945693.04365763</v>
      </c>
    </row>
    <row r="167" customFormat="false" ht="12.75" hidden="false" customHeight="false" outlineLevel="0" collapsed="false">
      <c r="A167" s="6" t="n">
        <v>41487</v>
      </c>
      <c r="B167" s="0" t="n">
        <f aca="false">ROUND((A167-$B$1-180)/365,0)</f>
        <v>21</v>
      </c>
      <c r="C167" s="0" t="n">
        <f aca="false">ROUND((A167-$C$1-180)/365,0)</f>
        <v>18</v>
      </c>
      <c r="D167" s="5" t="n">
        <v>-4000</v>
      </c>
      <c r="E167" s="5" t="n">
        <f aca="false">H166*$E$1/12</f>
        <v>14592.6978274322</v>
      </c>
      <c r="F167" s="5" t="n">
        <f aca="false">F166+D167</f>
        <v>-239000</v>
      </c>
      <c r="G167" s="5" t="n">
        <f aca="false">G166+E167</f>
        <v>1501435.74148506</v>
      </c>
      <c r="H167" s="5" t="n">
        <f aca="false">H166+D167+E167</f>
        <v>1956285.74148506</v>
      </c>
    </row>
    <row r="168" customFormat="false" ht="12.75" hidden="false" customHeight="false" outlineLevel="0" collapsed="false">
      <c r="A168" s="6" t="n">
        <v>41518</v>
      </c>
      <c r="B168" s="0" t="n">
        <f aca="false">ROUND((A168-$B$1-180)/365,0)</f>
        <v>21</v>
      </c>
      <c r="C168" s="0" t="n">
        <f aca="false">ROUND((A168-$C$1-180)/365,0)</f>
        <v>18</v>
      </c>
      <c r="D168" s="5" t="n">
        <v>-4000</v>
      </c>
      <c r="E168" s="5" t="n">
        <f aca="false">H167*$E$1/12</f>
        <v>14672.1430611379</v>
      </c>
      <c r="F168" s="5" t="n">
        <f aca="false">F167+D168</f>
        <v>-243000</v>
      </c>
      <c r="G168" s="5" t="n">
        <f aca="false">G167+E168</f>
        <v>1516107.8845462</v>
      </c>
      <c r="H168" s="5" t="n">
        <f aca="false">H167+D168+E168</f>
        <v>1966957.8845462</v>
      </c>
    </row>
    <row r="169" customFormat="false" ht="12.75" hidden="false" customHeight="false" outlineLevel="0" collapsed="false">
      <c r="A169" s="6" t="n">
        <v>41548</v>
      </c>
      <c r="B169" s="0" t="n">
        <f aca="false">ROUND((A169-$B$1-180)/365,0)</f>
        <v>21</v>
      </c>
      <c r="C169" s="0" t="n">
        <f aca="false">ROUND((A169-$C$1-180)/365,0)</f>
        <v>18</v>
      </c>
      <c r="D169" s="5" t="n">
        <v>-4000</v>
      </c>
      <c r="E169" s="5" t="n">
        <f aca="false">H168*$E$1/12</f>
        <v>14752.1841340965</v>
      </c>
      <c r="F169" s="5" t="n">
        <f aca="false">F168+D169</f>
        <v>-247000</v>
      </c>
      <c r="G169" s="5" t="n">
        <f aca="false">G168+E169</f>
        <v>1530860.06868029</v>
      </c>
      <c r="H169" s="5" t="n">
        <f aca="false">H168+D169+E169</f>
        <v>1977710.06868029</v>
      </c>
    </row>
    <row r="170" customFormat="false" ht="12.75" hidden="false" customHeight="false" outlineLevel="0" collapsed="false">
      <c r="A170" s="6" t="n">
        <v>41579</v>
      </c>
      <c r="B170" s="0" t="n">
        <f aca="false">ROUND((A170-$B$1-180)/365,0)</f>
        <v>21</v>
      </c>
      <c r="C170" s="0" t="n">
        <f aca="false">ROUND((A170-$C$1-180)/365,0)</f>
        <v>18</v>
      </c>
      <c r="D170" s="5" t="n">
        <v>-4000</v>
      </c>
      <c r="E170" s="5" t="n">
        <f aca="false">H169*$E$1/12</f>
        <v>14832.8255151022</v>
      </c>
      <c r="F170" s="5" t="n">
        <f aca="false">F169+D170</f>
        <v>-251000</v>
      </c>
      <c r="G170" s="5" t="n">
        <f aca="false">G169+E170</f>
        <v>1545692.89419539</v>
      </c>
      <c r="H170" s="5" t="n">
        <f aca="false">H169+D170+E170</f>
        <v>1988542.89419539</v>
      </c>
    </row>
    <row r="171" customFormat="false" ht="12.75" hidden="false" customHeight="false" outlineLevel="0" collapsed="false">
      <c r="A171" s="6" t="n">
        <v>41609</v>
      </c>
      <c r="B171" s="0" t="n">
        <f aca="false">ROUND((A171-$B$1-180)/365,0)</f>
        <v>21</v>
      </c>
      <c r="C171" s="0" t="n">
        <f aca="false">ROUND((A171-$C$1-180)/365,0)</f>
        <v>18</v>
      </c>
      <c r="D171" s="5" t="n">
        <v>-4000</v>
      </c>
      <c r="E171" s="5" t="n">
        <f aca="false">H170*$E$1/12</f>
        <v>14914.0717064655</v>
      </c>
      <c r="F171" s="5" t="n">
        <f aca="false">F170+D171</f>
        <v>-255000</v>
      </c>
      <c r="G171" s="5" t="n">
        <f aca="false">G170+E171</f>
        <v>1560606.96590186</v>
      </c>
      <c r="H171" s="5" t="n">
        <f aca="false">H170+D171+E171</f>
        <v>1999456.96590186</v>
      </c>
    </row>
    <row r="172" customFormat="false" ht="12.75" hidden="false" customHeight="false" outlineLevel="0" collapsed="false">
      <c r="A172" s="6" t="n">
        <v>41640</v>
      </c>
      <c r="B172" s="0" t="n">
        <f aca="false">ROUND((A172-$B$1-180)/365,0)</f>
        <v>21</v>
      </c>
      <c r="C172" s="0" t="n">
        <f aca="false">ROUND((A172-$C$1-180)/365,0)</f>
        <v>18</v>
      </c>
      <c r="D172" s="5" t="n">
        <v>-4000</v>
      </c>
      <c r="E172" s="5" t="n">
        <f aca="false">H171*$E$1/12</f>
        <v>14995.9272442639</v>
      </c>
      <c r="F172" s="5" t="n">
        <f aca="false">F171+D172</f>
        <v>-259000</v>
      </c>
      <c r="G172" s="5" t="n">
        <f aca="false">G171+E172</f>
        <v>1575602.89314612</v>
      </c>
      <c r="H172" s="5" t="n">
        <f aca="false">H171+D172+E172</f>
        <v>2010452.89314612</v>
      </c>
    </row>
    <row r="173" customFormat="false" ht="12.75" hidden="false" customHeight="false" outlineLevel="0" collapsed="false">
      <c r="A173" s="6" t="n">
        <v>41671</v>
      </c>
      <c r="B173" s="0" t="n">
        <f aca="false">ROUND((A173-$B$1-180)/365,0)</f>
        <v>21</v>
      </c>
      <c r="C173" s="0" t="n">
        <f aca="false">ROUND((A173-$C$1-180)/365,0)</f>
        <v>19</v>
      </c>
      <c r="D173" s="5" t="n">
        <v>-4000</v>
      </c>
      <c r="E173" s="5" t="n">
        <f aca="false">H172*$E$1/12</f>
        <v>15078.3966985959</v>
      </c>
      <c r="F173" s="5" t="n">
        <f aca="false">F172+D173</f>
        <v>-263000</v>
      </c>
      <c r="G173" s="5" t="n">
        <f aca="false">G172+E173</f>
        <v>1590681.28984472</v>
      </c>
      <c r="H173" s="5" t="n">
        <f aca="false">H172+D173+E173</f>
        <v>2021531.28984472</v>
      </c>
    </row>
    <row r="174" customFormat="false" ht="12.75" hidden="false" customHeight="false" outlineLevel="0" collapsed="false">
      <c r="A174" s="6" t="n">
        <v>41699</v>
      </c>
      <c r="B174" s="0" t="n">
        <f aca="false">ROUND((A174-$B$1-180)/365,0)</f>
        <v>21</v>
      </c>
      <c r="C174" s="0" t="n">
        <f aca="false">ROUND((A174-$C$1-180)/365,0)</f>
        <v>19</v>
      </c>
      <c r="D174" s="5" t="n">
        <v>-4000</v>
      </c>
      <c r="E174" s="5" t="n">
        <f aca="false">H173*$E$1/12</f>
        <v>15161.4846738354</v>
      </c>
      <c r="F174" s="5" t="n">
        <f aca="false">F173+D174</f>
        <v>-267000</v>
      </c>
      <c r="G174" s="5" t="n">
        <f aca="false">G173+E174</f>
        <v>1605842.77451855</v>
      </c>
      <c r="H174" s="5" t="n">
        <f aca="false">H173+D174+E174</f>
        <v>2032692.77451856</v>
      </c>
    </row>
    <row r="175" customFormat="false" ht="12.75" hidden="false" customHeight="false" outlineLevel="0" collapsed="false">
      <c r="A175" s="6" t="n">
        <v>41730</v>
      </c>
      <c r="B175" s="0" t="n">
        <f aca="false">ROUND((A175-$B$1-180)/365,0)</f>
        <v>22</v>
      </c>
      <c r="C175" s="0" t="n">
        <f aca="false">ROUND((A175-$C$1-180)/365,0)</f>
        <v>19</v>
      </c>
      <c r="D175" s="5" t="n">
        <v>-4000</v>
      </c>
      <c r="E175" s="5" t="n">
        <f aca="false">H174*$E$1/12</f>
        <v>15245.1958088892</v>
      </c>
      <c r="F175" s="5" t="n">
        <f aca="false">F174+D175</f>
        <v>-271000</v>
      </c>
      <c r="G175" s="5" t="n">
        <f aca="false">G174+E175</f>
        <v>1621087.97032744</v>
      </c>
      <c r="H175" s="5" t="n">
        <f aca="false">H174+D175+E175</f>
        <v>2043937.97032744</v>
      </c>
    </row>
    <row r="176" customFormat="false" ht="12.75" hidden="false" customHeight="false" outlineLevel="0" collapsed="false">
      <c r="A176" s="6" t="n">
        <v>41760</v>
      </c>
      <c r="B176" s="0" t="n">
        <f aca="false">ROUND((A176-$B$1-180)/365,0)</f>
        <v>22</v>
      </c>
      <c r="C176" s="0" t="n">
        <f aca="false">ROUND((A176-$C$1-180)/365,0)</f>
        <v>19</v>
      </c>
      <c r="D176" s="5" t="n">
        <v>-4000</v>
      </c>
      <c r="E176" s="5" t="n">
        <f aca="false">H175*$E$1/12</f>
        <v>15329.5347774558</v>
      </c>
      <c r="F176" s="5" t="n">
        <f aca="false">F175+D176</f>
        <v>-275000</v>
      </c>
      <c r="G176" s="5" t="n">
        <f aca="false">G175+E176</f>
        <v>1636417.5051049</v>
      </c>
      <c r="H176" s="5" t="n">
        <f aca="false">H175+D176+E176</f>
        <v>2055267.5051049</v>
      </c>
    </row>
    <row r="177" customFormat="false" ht="12.75" hidden="false" customHeight="false" outlineLevel="0" collapsed="false">
      <c r="A177" s="6" t="n">
        <v>41791</v>
      </c>
      <c r="B177" s="0" t="n">
        <f aca="false">ROUND((A177-$B$1-180)/365,0)</f>
        <v>22</v>
      </c>
      <c r="C177" s="0" t="n">
        <f aca="false">ROUND((A177-$C$1-180)/365,0)</f>
        <v>19</v>
      </c>
      <c r="D177" s="5" t="n">
        <v>-4000</v>
      </c>
      <c r="E177" s="5" t="n">
        <f aca="false">H176*$E$1/12</f>
        <v>15414.5062882868</v>
      </c>
      <c r="F177" s="5" t="n">
        <f aca="false">F176+D177</f>
        <v>-279000</v>
      </c>
      <c r="G177" s="5" t="n">
        <f aca="false">G176+E177</f>
        <v>1651832.01139319</v>
      </c>
      <c r="H177" s="5" t="n">
        <f aca="false">H176+D177+E177</f>
        <v>2066682.01139319</v>
      </c>
    </row>
    <row r="178" customFormat="false" ht="12.75" hidden="false" customHeight="false" outlineLevel="0" collapsed="false">
      <c r="A178" s="6" t="n">
        <v>41821</v>
      </c>
      <c r="B178" s="0" t="n">
        <f aca="false">ROUND((A178-$B$1-180)/365,0)</f>
        <v>22</v>
      </c>
      <c r="C178" s="0" t="n">
        <f aca="false">ROUND((A178-$C$1-180)/365,0)</f>
        <v>19</v>
      </c>
      <c r="D178" s="5" t="n">
        <v>-4000</v>
      </c>
      <c r="E178" s="5" t="n">
        <f aca="false">H177*$E$1/12</f>
        <v>15500.1150854489</v>
      </c>
      <c r="F178" s="5" t="n">
        <f aca="false">F177+D178</f>
        <v>-283000</v>
      </c>
      <c r="G178" s="5" t="n">
        <f aca="false">G177+E178</f>
        <v>1667332.12647864</v>
      </c>
      <c r="H178" s="5" t="n">
        <f aca="false">H177+D178+E178</f>
        <v>2078182.12647864</v>
      </c>
    </row>
    <row r="179" customFormat="false" ht="12.75" hidden="false" customHeight="false" outlineLevel="0" collapsed="false">
      <c r="A179" s="6" t="n">
        <v>41852</v>
      </c>
      <c r="B179" s="0" t="n">
        <f aca="false">ROUND((A179-$B$1-180)/365,0)</f>
        <v>22</v>
      </c>
      <c r="C179" s="0" t="n">
        <f aca="false">ROUND((A179-$C$1-180)/365,0)</f>
        <v>19</v>
      </c>
      <c r="D179" s="5" t="n">
        <v>-4000</v>
      </c>
      <c r="E179" s="5" t="n">
        <f aca="false">H178*$E$1/12</f>
        <v>15586.3659485898</v>
      </c>
      <c r="F179" s="5" t="n">
        <f aca="false">F178+D179</f>
        <v>-287000</v>
      </c>
      <c r="G179" s="5" t="n">
        <f aca="false">G178+E179</f>
        <v>1682918.49242723</v>
      </c>
      <c r="H179" s="5" t="n">
        <f aca="false">H178+D179+E179</f>
        <v>2089768.49242723</v>
      </c>
    </row>
    <row r="180" customFormat="false" ht="12.75" hidden="false" customHeight="false" outlineLevel="0" collapsed="false">
      <c r="A180" s="6" t="n">
        <v>41883</v>
      </c>
      <c r="B180" s="0" t="n">
        <f aca="false">ROUND((A180-$B$1-180)/365,0)</f>
        <v>22</v>
      </c>
      <c r="C180" s="0" t="n">
        <f aca="false">ROUND((A180-$C$1-180)/365,0)</f>
        <v>19</v>
      </c>
      <c r="D180" s="5" t="n">
        <v>-4000</v>
      </c>
      <c r="E180" s="5" t="n">
        <f aca="false">H179*$E$1/12</f>
        <v>15673.2636932042</v>
      </c>
      <c r="F180" s="5" t="n">
        <f aca="false">F179+D180</f>
        <v>-291000</v>
      </c>
      <c r="G180" s="5" t="n">
        <f aca="false">G179+E180</f>
        <v>1698591.75612043</v>
      </c>
      <c r="H180" s="5" t="n">
        <f aca="false">H179+D180+E180</f>
        <v>2101441.75612043</v>
      </c>
    </row>
    <row r="181" customFormat="false" ht="12.75" hidden="false" customHeight="false" outlineLevel="0" collapsed="false">
      <c r="A181" s="6" t="n">
        <v>41913</v>
      </c>
      <c r="B181" s="0" t="n">
        <f aca="false">ROUND((A181-$B$1-180)/365,0)</f>
        <v>22</v>
      </c>
      <c r="C181" s="0" t="n">
        <f aca="false">ROUND((A181-$C$1-180)/365,0)</f>
        <v>19</v>
      </c>
      <c r="D181" s="5" t="n">
        <v>-4000</v>
      </c>
      <c r="E181" s="5" t="n">
        <f aca="false">H180*$E$1/12</f>
        <v>15760.8131709032</v>
      </c>
      <c r="F181" s="5" t="n">
        <f aca="false">F180+D181</f>
        <v>-295000</v>
      </c>
      <c r="G181" s="5" t="n">
        <f aca="false">G180+E181</f>
        <v>1714352.56929133</v>
      </c>
      <c r="H181" s="5" t="n">
        <f aca="false">H180+D181+E181</f>
        <v>2113202.56929133</v>
      </c>
    </row>
    <row r="182" customFormat="false" ht="12.75" hidden="false" customHeight="false" outlineLevel="0" collapsed="false">
      <c r="A182" s="6" t="n">
        <v>41944</v>
      </c>
      <c r="B182" s="0" t="n">
        <f aca="false">ROUND((A182-$B$1-180)/365,0)</f>
        <v>22</v>
      </c>
      <c r="C182" s="0" t="n">
        <f aca="false">ROUND((A182-$C$1-180)/365,0)</f>
        <v>19</v>
      </c>
      <c r="D182" s="5" t="n">
        <v>-4000</v>
      </c>
      <c r="E182" s="5" t="n">
        <f aca="false">H181*$E$1/12</f>
        <v>15849.019269685</v>
      </c>
      <c r="F182" s="5" t="n">
        <f aca="false">F181+D182</f>
        <v>-299000</v>
      </c>
      <c r="G182" s="5" t="n">
        <f aca="false">G181+E182</f>
        <v>1730201.58856102</v>
      </c>
      <c r="H182" s="5" t="n">
        <f aca="false">H181+D182+E182</f>
        <v>2125051.58856102</v>
      </c>
    </row>
    <row r="183" customFormat="false" ht="12.75" hidden="false" customHeight="false" outlineLevel="0" collapsed="false">
      <c r="A183" s="6" t="n">
        <v>41974</v>
      </c>
      <c r="B183" s="0" t="n">
        <f aca="false">ROUND((A183-$B$1-180)/365,0)</f>
        <v>22</v>
      </c>
      <c r="C183" s="0" t="n">
        <f aca="false">ROUND((A183-$C$1-180)/365,0)</f>
        <v>19</v>
      </c>
      <c r="D183" s="5" t="n">
        <v>-4000</v>
      </c>
      <c r="E183" s="5" t="n">
        <f aca="false">H182*$E$1/12</f>
        <v>15937.8869142076</v>
      </c>
      <c r="F183" s="5" t="n">
        <f aca="false">F182+D183</f>
        <v>-303000</v>
      </c>
      <c r="G183" s="5" t="n">
        <f aca="false">G182+E183</f>
        <v>1746139.47547523</v>
      </c>
      <c r="H183" s="5" t="n">
        <f aca="false">H182+D183+E183</f>
        <v>2136989.47547523</v>
      </c>
    </row>
    <row r="184" customFormat="false" ht="12.75" hidden="false" customHeight="false" outlineLevel="0" collapsed="false">
      <c r="A184" s="6" t="n">
        <v>42005</v>
      </c>
      <c r="B184" s="0" t="n">
        <f aca="false">ROUND((A184-$B$1-180)/365,0)</f>
        <v>22</v>
      </c>
      <c r="C184" s="0" t="n">
        <f aca="false">ROUND((A184-$C$1-180)/365,0)</f>
        <v>19</v>
      </c>
      <c r="D184" s="5" t="n">
        <v>-4000</v>
      </c>
      <c r="E184" s="5" t="n">
        <f aca="false">H183*$E$1/12</f>
        <v>16027.4210660642</v>
      </c>
      <c r="F184" s="5" t="n">
        <f aca="false">F183+D184</f>
        <v>-307000</v>
      </c>
      <c r="G184" s="5" t="n">
        <f aca="false">G183+E184</f>
        <v>1762166.89654129</v>
      </c>
      <c r="H184" s="5" t="n">
        <f aca="false">H183+D184+E184</f>
        <v>2149016.89654129</v>
      </c>
    </row>
    <row r="185" customFormat="false" ht="12.75" hidden="false" customHeight="false" outlineLevel="0" collapsed="false">
      <c r="A185" s="6" t="n">
        <v>42036</v>
      </c>
      <c r="B185" s="0" t="n">
        <f aca="false">ROUND((A185-$B$1-180)/365,0)</f>
        <v>22</v>
      </c>
      <c r="C185" s="0" t="n">
        <f aca="false">ROUND((A185-$C$1-180)/365,0)</f>
        <v>20</v>
      </c>
      <c r="D185" s="5" t="n">
        <v>-4000</v>
      </c>
      <c r="E185" s="5" t="n">
        <f aca="false">H184*$E$1/12</f>
        <v>16117.6267240597</v>
      </c>
      <c r="F185" s="5" t="n">
        <f aca="false">F184+D185</f>
        <v>-311000</v>
      </c>
      <c r="G185" s="5" t="n">
        <f aca="false">G184+E185</f>
        <v>1778284.52326535</v>
      </c>
      <c r="H185" s="5" t="n">
        <f aca="false">H184+D185+E185</f>
        <v>2161134.52326535</v>
      </c>
    </row>
    <row r="186" customFormat="false" ht="12.75" hidden="false" customHeight="false" outlineLevel="0" collapsed="false">
      <c r="A186" s="6" t="n">
        <v>42064</v>
      </c>
      <c r="B186" s="0" t="n">
        <f aca="false">ROUND((A186-$B$1-180)/365,0)</f>
        <v>22</v>
      </c>
      <c r="C186" s="0" t="n">
        <f aca="false">ROUND((A186-$C$1-180)/365,0)</f>
        <v>20</v>
      </c>
      <c r="D186" s="5" t="n">
        <v>-4000</v>
      </c>
      <c r="E186" s="5" t="n">
        <f aca="false">H185*$E$1/12</f>
        <v>16208.5089244901</v>
      </c>
      <c r="F186" s="5" t="n">
        <f aca="false">F185+D186</f>
        <v>-315000</v>
      </c>
      <c r="G186" s="5" t="n">
        <f aca="false">G185+E186</f>
        <v>1794493.03218984</v>
      </c>
      <c r="H186" s="5" t="n">
        <f aca="false">H185+D186+E186</f>
        <v>2173343.03218984</v>
      </c>
    </row>
    <row r="187" customFormat="false" ht="12.75" hidden="false" customHeight="false" outlineLevel="0" collapsed="false">
      <c r="A187" s="6" t="n">
        <v>42095</v>
      </c>
      <c r="B187" s="0" t="n">
        <f aca="false">ROUND((A187-$B$1-180)/365,0)</f>
        <v>23</v>
      </c>
      <c r="C187" s="0" t="n">
        <f aca="false">ROUND((A187-$C$1-180)/365,0)</f>
        <v>20</v>
      </c>
      <c r="D187" s="5" t="n">
        <v>-4000</v>
      </c>
      <c r="E187" s="5" t="n">
        <f aca="false">H186*$E$1/12</f>
        <v>16300.0727414238</v>
      </c>
      <c r="F187" s="5" t="n">
        <f aca="false">F186+D187</f>
        <v>-319000</v>
      </c>
      <c r="G187" s="5" t="n">
        <f aca="false">G186+E187</f>
        <v>1810793.10493126</v>
      </c>
      <c r="H187" s="5" t="n">
        <f aca="false">H186+D187+E187</f>
        <v>2185643.10493126</v>
      </c>
    </row>
    <row r="188" customFormat="false" ht="12.75" hidden="false" customHeight="false" outlineLevel="0" collapsed="false">
      <c r="A188" s="6" t="n">
        <v>42125</v>
      </c>
      <c r="B188" s="0" t="n">
        <f aca="false">ROUND((A188-$B$1-180)/365,0)</f>
        <v>23</v>
      </c>
      <c r="C188" s="0" t="n">
        <f aca="false">ROUND((A188-$C$1-180)/365,0)</f>
        <v>20</v>
      </c>
      <c r="D188" s="5" t="n">
        <v>-4000</v>
      </c>
      <c r="E188" s="5" t="n">
        <f aca="false">H187*$E$1/12</f>
        <v>16392.3232869845</v>
      </c>
      <c r="F188" s="5" t="n">
        <f aca="false">F187+D188</f>
        <v>-323000</v>
      </c>
      <c r="G188" s="5" t="n">
        <f aca="false">G187+E188</f>
        <v>1827185.42821825</v>
      </c>
      <c r="H188" s="5" t="n">
        <f aca="false">H187+D188+E188</f>
        <v>2198035.42821825</v>
      </c>
    </row>
    <row r="189" customFormat="false" ht="12.75" hidden="false" customHeight="false" outlineLevel="0" collapsed="false">
      <c r="A189" s="6" t="n">
        <v>42156</v>
      </c>
      <c r="B189" s="0" t="n">
        <f aca="false">ROUND((A189-$B$1-180)/365,0)</f>
        <v>23</v>
      </c>
      <c r="C189" s="0" t="n">
        <f aca="false">ROUND((A189-$C$1-180)/365,0)</f>
        <v>20</v>
      </c>
      <c r="D189" s="5" t="n">
        <v>-4000</v>
      </c>
      <c r="E189" s="5" t="n">
        <f aca="false">H188*$E$1/12</f>
        <v>16485.2657116369</v>
      </c>
      <c r="F189" s="5" t="n">
        <f aca="false">F188+D189</f>
        <v>-327000</v>
      </c>
      <c r="G189" s="5" t="n">
        <f aca="false">G188+E189</f>
        <v>1843670.69392988</v>
      </c>
      <c r="H189" s="5" t="n">
        <f aca="false">H188+D189+E189</f>
        <v>2210520.69392989</v>
      </c>
    </row>
    <row r="190" customFormat="false" ht="12.75" hidden="false" customHeight="false" outlineLevel="0" collapsed="false">
      <c r="A190" s="6" t="n">
        <v>42186</v>
      </c>
      <c r="B190" s="0" t="n">
        <f aca="false">ROUND((A190-$B$1-180)/365,0)</f>
        <v>23</v>
      </c>
      <c r="C190" s="0" t="n">
        <f aca="false">ROUND((A190-$C$1-180)/365,0)</f>
        <v>20</v>
      </c>
      <c r="D190" s="5" t="n">
        <f aca="false">(H189/2)*-1</f>
        <v>-1105260.34696494</v>
      </c>
      <c r="E190" s="5" t="n">
        <f aca="false">H189*$E$1/12</f>
        <v>16578.9052044741</v>
      </c>
      <c r="F190" s="5" t="n">
        <f aca="false">F189+D190</f>
        <v>-1432260.34696494</v>
      </c>
      <c r="G190" s="5" t="n">
        <f aca="false">G189+E190</f>
        <v>1860249.59913436</v>
      </c>
      <c r="H190" s="5" t="n">
        <f aca="false">H189+D190+E190</f>
        <v>1121839.25216942</v>
      </c>
    </row>
    <row r="191" customFormat="false" ht="12.75" hidden="false" customHeight="false" outlineLevel="0" collapsed="false">
      <c r="A191" s="6" t="n">
        <v>42217</v>
      </c>
      <c r="B191" s="0" t="n">
        <f aca="false">ROUND((A191-$B$1-180)/365,0)</f>
        <v>23</v>
      </c>
      <c r="C191" s="0" t="n">
        <f aca="false">ROUND((A191-$C$1-180)/365,0)</f>
        <v>20</v>
      </c>
      <c r="D191" s="5" t="n">
        <v>-2000</v>
      </c>
      <c r="E191" s="5" t="n">
        <f aca="false">H190*$E$1/12</f>
        <v>8413.79439127063</v>
      </c>
      <c r="F191" s="5" t="n">
        <f aca="false">F190+D191</f>
        <v>-1434260.34696494</v>
      </c>
      <c r="G191" s="5" t="n">
        <f aca="false">G190+E191</f>
        <v>1868663.39352563</v>
      </c>
      <c r="H191" s="5" t="n">
        <f aca="false">H190+D191+E191</f>
        <v>1128253.04656069</v>
      </c>
    </row>
    <row r="192" customFormat="false" ht="12.75" hidden="false" customHeight="false" outlineLevel="0" collapsed="false">
      <c r="A192" s="6" t="n">
        <v>42248</v>
      </c>
      <c r="B192" s="0" t="n">
        <f aca="false">ROUND((A192-$B$1-180)/365,0)</f>
        <v>23</v>
      </c>
      <c r="C192" s="0" t="n">
        <f aca="false">ROUND((A192-$C$1-180)/365,0)</f>
        <v>20</v>
      </c>
      <c r="D192" s="5" t="n">
        <v>-2000</v>
      </c>
      <c r="E192" s="5" t="n">
        <f aca="false">H191*$E$1/12</f>
        <v>8461.89784920516</v>
      </c>
      <c r="F192" s="5" t="n">
        <f aca="false">F191+D192</f>
        <v>-1436260.34696494</v>
      </c>
      <c r="G192" s="5" t="n">
        <f aca="false">G191+E192</f>
        <v>1877125.29137483</v>
      </c>
      <c r="H192" s="5" t="n">
        <f aca="false">H191+D192+E192</f>
        <v>1134714.94440989</v>
      </c>
    </row>
    <row r="193" customFormat="false" ht="12.75" hidden="false" customHeight="false" outlineLevel="0" collapsed="false">
      <c r="A193" s="6" t="n">
        <v>42278</v>
      </c>
      <c r="B193" s="0" t="n">
        <f aca="false">ROUND((A193-$B$1-180)/365,0)</f>
        <v>23</v>
      </c>
      <c r="C193" s="0" t="n">
        <f aca="false">ROUND((A193-$C$1-180)/365,0)</f>
        <v>20</v>
      </c>
      <c r="D193" s="5" t="n">
        <v>-2000</v>
      </c>
      <c r="E193" s="5" t="n">
        <f aca="false">H192*$E$1/12</f>
        <v>8510.3620830742</v>
      </c>
      <c r="F193" s="5" t="n">
        <f aca="false">F192+D193</f>
        <v>-1438260.34696494</v>
      </c>
      <c r="G193" s="5" t="n">
        <f aca="false">G192+E193</f>
        <v>1885635.65345791</v>
      </c>
      <c r="H193" s="5" t="n">
        <f aca="false">H192+D193+E193</f>
        <v>1141225.30649297</v>
      </c>
    </row>
    <row r="194" customFormat="false" ht="12.75" hidden="false" customHeight="false" outlineLevel="0" collapsed="false">
      <c r="A194" s="6" t="n">
        <v>42309</v>
      </c>
      <c r="B194" s="0" t="n">
        <f aca="false">ROUND((A194-$B$1-180)/365,0)</f>
        <v>23</v>
      </c>
      <c r="C194" s="0" t="n">
        <f aca="false">ROUND((A194-$C$1-180)/365,0)</f>
        <v>20</v>
      </c>
      <c r="D194" s="5" t="n">
        <v>-2000</v>
      </c>
      <c r="E194" s="5" t="n">
        <f aca="false">H193*$E$1/12</f>
        <v>8559.18979869725</v>
      </c>
      <c r="F194" s="5" t="n">
        <f aca="false">F193+D194</f>
        <v>-1440260.34696494</v>
      </c>
      <c r="G194" s="5" t="n">
        <f aca="false">G193+E194</f>
        <v>1894194.84325661</v>
      </c>
      <c r="H194" s="5" t="n">
        <f aca="false">H193+D194+E194</f>
        <v>1147784.49629166</v>
      </c>
    </row>
    <row r="195" customFormat="false" ht="12.75" hidden="false" customHeight="false" outlineLevel="0" collapsed="false">
      <c r="A195" s="6" t="n">
        <v>42339</v>
      </c>
      <c r="B195" s="0" t="n">
        <f aca="false">ROUND((A195-$B$1-180)/365,0)</f>
        <v>23</v>
      </c>
      <c r="C195" s="0" t="n">
        <f aca="false">ROUND((A195-$C$1-180)/365,0)</f>
        <v>20</v>
      </c>
      <c r="D195" s="5" t="n">
        <v>-2000</v>
      </c>
      <c r="E195" s="5" t="n">
        <f aca="false">H194*$E$1/12</f>
        <v>8608.38372218748</v>
      </c>
      <c r="F195" s="5" t="n">
        <f aca="false">F194+D195</f>
        <v>-1442260.34696494</v>
      </c>
      <c r="G195" s="5" t="n">
        <f aca="false">G194+E195</f>
        <v>1902803.22697879</v>
      </c>
      <c r="H195" s="5" t="n">
        <f aca="false">H194+D195+E195</f>
        <v>1154392.88001385</v>
      </c>
    </row>
    <row r="196" customFormat="false" ht="12.75" hidden="false" customHeight="false" outlineLevel="0" collapsed="false">
      <c r="A196" s="6" t="n">
        <v>42370</v>
      </c>
      <c r="B196" s="0" t="n">
        <f aca="false">ROUND((A196-$B$1-180)/365,0)</f>
        <v>23</v>
      </c>
      <c r="C196" s="0" t="n">
        <f aca="false">ROUND((A196-$C$1-180)/365,0)</f>
        <v>20</v>
      </c>
      <c r="D196" s="5" t="n">
        <v>-2000</v>
      </c>
      <c r="E196" s="5" t="n">
        <f aca="false">H195*$E$1/12</f>
        <v>8657.94660010389</v>
      </c>
      <c r="F196" s="5" t="n">
        <f aca="false">F195+D196</f>
        <v>-1444260.34696494</v>
      </c>
      <c r="G196" s="5" t="n">
        <f aca="false">G195+E196</f>
        <v>1911461.1735789</v>
      </c>
      <c r="H196" s="5" t="n">
        <f aca="false">H195+D196+E196</f>
        <v>1161050.82661396</v>
      </c>
    </row>
    <row r="197" customFormat="false" ht="12.75" hidden="false" customHeight="false" outlineLevel="0" collapsed="false">
      <c r="A197" s="6" t="n">
        <v>42401</v>
      </c>
      <c r="B197" s="0" t="n">
        <f aca="false">ROUND((A197-$B$1-180)/365,0)</f>
        <v>23</v>
      </c>
      <c r="C197" s="0" t="n">
        <f aca="false">ROUND((A197-$C$1-180)/365,0)</f>
        <v>21</v>
      </c>
      <c r="D197" s="5" t="n">
        <v>-2000</v>
      </c>
      <c r="E197" s="5" t="n">
        <f aca="false">H196*$E$1/12</f>
        <v>8707.88119960467</v>
      </c>
      <c r="F197" s="5" t="n">
        <f aca="false">F196+D197</f>
        <v>-1446260.34696494</v>
      </c>
      <c r="G197" s="5" t="n">
        <f aca="false">G196+E197</f>
        <v>1920169.0547785</v>
      </c>
      <c r="H197" s="5" t="n">
        <f aca="false">H196+D197+E197</f>
        <v>1167758.70781356</v>
      </c>
    </row>
    <row r="198" customFormat="false" ht="12.75" hidden="false" customHeight="false" outlineLevel="0" collapsed="false">
      <c r="A198" s="6" t="n">
        <v>42430</v>
      </c>
      <c r="B198" s="0" t="n">
        <f aca="false">ROUND((A198-$B$1-180)/365,0)</f>
        <v>23</v>
      </c>
      <c r="C198" s="0" t="n">
        <f aca="false">ROUND((A198-$C$1-180)/365,0)</f>
        <v>21</v>
      </c>
      <c r="D198" s="5" t="n">
        <v>-2000</v>
      </c>
      <c r="E198" s="5" t="n">
        <f aca="false">H197*$E$1/12</f>
        <v>8758.1903086017</v>
      </c>
      <c r="F198" s="5" t="n">
        <f aca="false">F197+D198</f>
        <v>-1448260.34696494</v>
      </c>
      <c r="G198" s="5" t="n">
        <f aca="false">G197+E198</f>
        <v>1928927.2450871</v>
      </c>
      <c r="H198" s="5" t="n">
        <f aca="false">H197+D198+E198</f>
        <v>1174516.89812216</v>
      </c>
    </row>
    <row r="199" customFormat="false" ht="12.75" hidden="false" customHeight="false" outlineLevel="0" collapsed="false">
      <c r="A199" s="6" t="n">
        <v>42461</v>
      </c>
      <c r="B199" s="0" t="n">
        <f aca="false">ROUND((A199-$B$1-180)/365,0)</f>
        <v>24</v>
      </c>
      <c r="C199" s="0" t="n">
        <f aca="false">ROUND((A199-$C$1-180)/365,0)</f>
        <v>21</v>
      </c>
      <c r="D199" s="5" t="n">
        <v>-2000</v>
      </c>
      <c r="E199" s="5" t="n">
        <f aca="false">H198*$E$1/12</f>
        <v>8808.87673591621</v>
      </c>
      <c r="F199" s="5" t="n">
        <f aca="false">F198+D199</f>
        <v>-1450260.34696494</v>
      </c>
      <c r="G199" s="5" t="n">
        <f aca="false">G198+E199</f>
        <v>1937736.12182302</v>
      </c>
      <c r="H199" s="5" t="n">
        <f aca="false">H198+D199+E199</f>
        <v>1181325.77485808</v>
      </c>
    </row>
    <row r="200" customFormat="false" ht="12.75" hidden="false" customHeight="false" outlineLevel="0" collapsed="false">
      <c r="A200" s="6" t="n">
        <v>42491</v>
      </c>
      <c r="B200" s="0" t="n">
        <f aca="false">ROUND((A200-$B$1-180)/365,0)</f>
        <v>24</v>
      </c>
      <c r="C200" s="0" t="n">
        <f aca="false">ROUND((A200-$C$1-180)/365,0)</f>
        <v>21</v>
      </c>
      <c r="D200" s="5" t="n">
        <v>-2000</v>
      </c>
      <c r="E200" s="5" t="n">
        <f aca="false">H199*$E$1/12</f>
        <v>8859.94331143558</v>
      </c>
      <c r="F200" s="5" t="n">
        <f aca="false">F199+D200</f>
        <v>-1452260.34696494</v>
      </c>
      <c r="G200" s="5" t="n">
        <f aca="false">G199+E200</f>
        <v>1946596.06513446</v>
      </c>
      <c r="H200" s="5" t="n">
        <f aca="false">H199+D200+E200</f>
        <v>1188185.71816951</v>
      </c>
    </row>
    <row r="201" customFormat="false" ht="12.75" hidden="false" customHeight="false" outlineLevel="0" collapsed="false">
      <c r="A201" s="6" t="n">
        <v>42522</v>
      </c>
      <c r="B201" s="0" t="n">
        <f aca="false">ROUND((A201-$B$1-180)/365,0)</f>
        <v>24</v>
      </c>
      <c r="C201" s="0" t="n">
        <f aca="false">ROUND((A201-$C$1-180)/365,0)</f>
        <v>21</v>
      </c>
      <c r="D201" s="5" t="n">
        <v>-2000</v>
      </c>
      <c r="E201" s="5" t="n">
        <f aca="false">H200*$E$1/12</f>
        <v>8911.39288627135</v>
      </c>
      <c r="F201" s="5" t="n">
        <f aca="false">F200+D201</f>
        <v>-1454260.34696494</v>
      </c>
      <c r="G201" s="5" t="n">
        <f aca="false">G200+E201</f>
        <v>1955507.45802073</v>
      </c>
      <c r="H201" s="5" t="n">
        <f aca="false">H200+D201+E201</f>
        <v>1195097.11105579</v>
      </c>
    </row>
    <row r="202" customFormat="false" ht="12.75" hidden="false" customHeight="false" outlineLevel="0" collapsed="false">
      <c r="A202" s="6" t="n">
        <v>42552</v>
      </c>
      <c r="B202" s="0" t="n">
        <f aca="false">ROUND((A202-$B$1-180)/365,0)</f>
        <v>24</v>
      </c>
      <c r="C202" s="0" t="n">
        <f aca="false">ROUND((A202-$C$1-180)/365,0)</f>
        <v>21</v>
      </c>
      <c r="D202" s="5" t="n">
        <v>-2000</v>
      </c>
      <c r="E202" s="5" t="n">
        <f aca="false">H201*$E$1/12</f>
        <v>8963.22833291839</v>
      </c>
      <c r="F202" s="5" t="n">
        <f aca="false">F201+D202</f>
        <v>-1456260.34696494</v>
      </c>
      <c r="G202" s="5" t="n">
        <f aca="false">G201+E202</f>
        <v>1964470.68635364</v>
      </c>
      <c r="H202" s="5" t="n">
        <f aca="false">H201+D202+E202</f>
        <v>1202060.3393887</v>
      </c>
    </row>
    <row r="203" customFormat="false" ht="12.75" hidden="false" customHeight="false" outlineLevel="0" collapsed="false">
      <c r="A203" s="6" t="n">
        <v>42583</v>
      </c>
      <c r="B203" s="0" t="n">
        <f aca="false">ROUND((A203-$B$1-180)/365,0)</f>
        <v>24</v>
      </c>
      <c r="C203" s="0" t="n">
        <f aca="false">ROUND((A203-$C$1-180)/365,0)</f>
        <v>21</v>
      </c>
      <c r="D203" s="5" t="n">
        <v>-2000</v>
      </c>
      <c r="E203" s="5" t="n">
        <f aca="false">H202*$E$1/12</f>
        <v>9015.45254541528</v>
      </c>
      <c r="F203" s="5" t="n">
        <f aca="false">F202+D203</f>
        <v>-1458260.34696494</v>
      </c>
      <c r="G203" s="5" t="n">
        <f aca="false">G202+E203</f>
        <v>1973486.13889906</v>
      </c>
      <c r="H203" s="5" t="n">
        <f aca="false">H202+D203+E203</f>
        <v>1209075.79193412</v>
      </c>
    </row>
    <row r="204" customFormat="false" ht="12.75" hidden="false" customHeight="false" outlineLevel="0" collapsed="false">
      <c r="A204" s="6" t="n">
        <v>42614</v>
      </c>
      <c r="B204" s="0" t="n">
        <f aca="false">ROUND((A204-$B$1-180)/365,0)</f>
        <v>24</v>
      </c>
      <c r="C204" s="0" t="n">
        <f aca="false">ROUND((A204-$C$1-180)/365,0)</f>
        <v>21</v>
      </c>
      <c r="D204" s="5" t="n">
        <v>-2000</v>
      </c>
      <c r="E204" s="5" t="n">
        <f aca="false">H203*$E$1/12</f>
        <v>9068.06843950589</v>
      </c>
      <c r="F204" s="5" t="n">
        <f aca="false">F203+D204</f>
        <v>-1460260.34696494</v>
      </c>
      <c r="G204" s="5" t="n">
        <f aca="false">G203+E204</f>
        <v>1982554.20733857</v>
      </c>
      <c r="H204" s="5" t="n">
        <f aca="false">H203+D204+E204</f>
        <v>1216143.86037362</v>
      </c>
    </row>
    <row r="205" customFormat="false" ht="12.75" hidden="false" customHeight="false" outlineLevel="0" collapsed="false">
      <c r="A205" s="6" t="n">
        <v>42644</v>
      </c>
      <c r="B205" s="0" t="n">
        <f aca="false">ROUND((A205-$B$1-180)/365,0)</f>
        <v>24</v>
      </c>
      <c r="C205" s="0" t="n">
        <f aca="false">ROUND((A205-$C$1-180)/365,0)</f>
        <v>21</v>
      </c>
      <c r="D205" s="5" t="n">
        <v>-2000</v>
      </c>
      <c r="E205" s="5" t="n">
        <f aca="false">H204*$E$1/12</f>
        <v>9121.07895280219</v>
      </c>
      <c r="F205" s="5" t="n">
        <f aca="false">F204+D205</f>
        <v>-1462260.34696494</v>
      </c>
      <c r="G205" s="5" t="n">
        <f aca="false">G204+E205</f>
        <v>1991675.28629137</v>
      </c>
      <c r="H205" s="5" t="n">
        <f aca="false">H204+D205+E205</f>
        <v>1223264.93932643</v>
      </c>
    </row>
    <row r="206" customFormat="false" ht="12.75" hidden="false" customHeight="false" outlineLevel="0" collapsed="false">
      <c r="A206" s="6" t="n">
        <v>42675</v>
      </c>
      <c r="B206" s="0" t="n">
        <f aca="false">ROUND((A206-$B$1-180)/365,0)</f>
        <v>24</v>
      </c>
      <c r="C206" s="0" t="n">
        <f aca="false">ROUND((A206-$C$1-180)/365,0)</f>
        <v>21</v>
      </c>
      <c r="D206" s="5" t="n">
        <v>-2000</v>
      </c>
      <c r="E206" s="5" t="n">
        <f aca="false">H205*$E$1/12</f>
        <v>9174.4870449482</v>
      </c>
      <c r="F206" s="5" t="n">
        <f aca="false">F205+D206</f>
        <v>-1464260.34696494</v>
      </c>
      <c r="G206" s="5" t="n">
        <f aca="false">G205+E206</f>
        <v>2000849.77333632</v>
      </c>
      <c r="H206" s="5" t="n">
        <f aca="false">H205+D206+E206</f>
        <v>1230439.42637138</v>
      </c>
    </row>
    <row r="207" customFormat="false" ht="12.75" hidden="false" customHeight="false" outlineLevel="0" collapsed="false">
      <c r="A207" s="6" t="n">
        <v>42705</v>
      </c>
      <c r="B207" s="0" t="n">
        <f aca="false">ROUND((A207-$B$1-180)/365,0)</f>
        <v>24</v>
      </c>
      <c r="C207" s="0" t="n">
        <f aca="false">ROUND((A207-$C$1-180)/365,0)</f>
        <v>21</v>
      </c>
      <c r="D207" s="5" t="n">
        <v>-2000</v>
      </c>
      <c r="E207" s="5" t="n">
        <f aca="false">H206*$E$1/12</f>
        <v>9228.29569778531</v>
      </c>
      <c r="F207" s="5" t="n">
        <f aca="false">F206+D207</f>
        <v>-1466260.34696494</v>
      </c>
      <c r="G207" s="5" t="n">
        <f aca="false">G206+E207</f>
        <v>2010078.0690341</v>
      </c>
      <c r="H207" s="5" t="n">
        <f aca="false">H206+D207+E207</f>
        <v>1237667.72206916</v>
      </c>
    </row>
    <row r="208" customFormat="false" ht="12.75" hidden="false" customHeight="false" outlineLevel="0" collapsed="false">
      <c r="A208" s="6" t="n">
        <v>42736</v>
      </c>
      <c r="B208" s="0" t="n">
        <f aca="false">ROUND((A208-$B$1-180)/365,0)</f>
        <v>24</v>
      </c>
      <c r="C208" s="0" t="n">
        <f aca="false">ROUND((A208-$C$1-180)/365,0)</f>
        <v>21</v>
      </c>
      <c r="D208" s="5" t="n">
        <v>-2000</v>
      </c>
      <c r="E208" s="5" t="n">
        <f aca="false">H207*$E$1/12</f>
        <v>9282.5079155187</v>
      </c>
      <c r="F208" s="5" t="n">
        <f aca="false">F207+D208</f>
        <v>-1468260.34696494</v>
      </c>
      <c r="G208" s="5" t="n">
        <f aca="false">G207+E208</f>
        <v>2019360.57694962</v>
      </c>
      <c r="H208" s="5" t="n">
        <f aca="false">H207+D208+E208</f>
        <v>1244950.22998468</v>
      </c>
    </row>
    <row r="209" customFormat="false" ht="12.75" hidden="false" customHeight="false" outlineLevel="0" collapsed="false">
      <c r="A209" s="6" t="n">
        <v>42767</v>
      </c>
      <c r="B209" s="0" t="n">
        <f aca="false">ROUND((A209-$B$1-180)/365,0)</f>
        <v>24</v>
      </c>
      <c r="C209" s="0" t="n">
        <f aca="false">ROUND((A209-$C$1-180)/365,0)</f>
        <v>22</v>
      </c>
      <c r="D209" s="5" t="n">
        <v>-2000</v>
      </c>
      <c r="E209" s="5" t="n">
        <f aca="false">H208*$E$1/12</f>
        <v>9337.12672488509</v>
      </c>
      <c r="F209" s="5" t="n">
        <f aca="false">F208+D209</f>
        <v>-1470260.34696494</v>
      </c>
      <c r="G209" s="5" t="n">
        <f aca="false">G208+E209</f>
        <v>2028697.70367451</v>
      </c>
      <c r="H209" s="5" t="n">
        <f aca="false">H208+D209+E209</f>
        <v>1252287.35670956</v>
      </c>
    </row>
    <row r="210" customFormat="false" ht="12.75" hidden="false" customHeight="false" outlineLevel="0" collapsed="false">
      <c r="A210" s="6" t="n">
        <v>42795</v>
      </c>
      <c r="B210" s="0" t="n">
        <f aca="false">ROUND((A210-$B$1-180)/365,0)</f>
        <v>24</v>
      </c>
      <c r="C210" s="0" t="n">
        <f aca="false">ROUND((A210-$C$1-180)/365,0)</f>
        <v>22</v>
      </c>
      <c r="D210" s="5" t="n">
        <v>-2000</v>
      </c>
      <c r="E210" s="5" t="n">
        <f aca="false">H209*$E$1/12</f>
        <v>9392.15517532173</v>
      </c>
      <c r="F210" s="5" t="n">
        <f aca="false">F209+D210</f>
        <v>-1472260.34696494</v>
      </c>
      <c r="G210" s="5" t="n">
        <f aca="false">G209+E210</f>
        <v>2038089.85884983</v>
      </c>
      <c r="H210" s="5" t="n">
        <f aca="false">H209+D210+E210</f>
        <v>1259679.51188489</v>
      </c>
    </row>
    <row r="211" customFormat="false" ht="12.75" hidden="false" customHeight="false" outlineLevel="0" collapsed="false">
      <c r="A211" s="6" t="n">
        <v>42826</v>
      </c>
      <c r="B211" s="0" t="n">
        <f aca="false">ROUND((A211-$B$1-180)/365,0)</f>
        <v>25</v>
      </c>
      <c r="C211" s="0" t="n">
        <f aca="false">ROUND((A211-$C$1-180)/365,0)</f>
        <v>22</v>
      </c>
      <c r="D211" s="5" t="n">
        <v>-2000</v>
      </c>
      <c r="E211" s="5" t="n">
        <f aca="false">H210*$E$1/12</f>
        <v>9447.59633913664</v>
      </c>
      <c r="F211" s="5" t="n">
        <f aca="false">F210+D211</f>
        <v>-1474260.34696494</v>
      </c>
      <c r="G211" s="5" t="n">
        <f aca="false">G210+E211</f>
        <v>2047537.45518896</v>
      </c>
      <c r="H211" s="5" t="n">
        <f aca="false">H210+D211+E211</f>
        <v>1267127.10822402</v>
      </c>
    </row>
    <row r="212" customFormat="false" ht="12.75" hidden="false" customHeight="false" outlineLevel="0" collapsed="false">
      <c r="A212" s="6" t="n">
        <v>42856</v>
      </c>
      <c r="B212" s="0" t="n">
        <f aca="false">ROUND((A212-$B$1-180)/365,0)</f>
        <v>25</v>
      </c>
      <c r="C212" s="0" t="n">
        <f aca="false">ROUND((A212-$C$1-180)/365,0)</f>
        <v>22</v>
      </c>
      <c r="D212" s="5" t="n">
        <v>-2000</v>
      </c>
      <c r="E212" s="5" t="n">
        <f aca="false">H211*$E$1/12</f>
        <v>9503.45331168017</v>
      </c>
      <c r="F212" s="5" t="n">
        <f aca="false">F211+D212</f>
        <v>-1476260.34696494</v>
      </c>
      <c r="G212" s="5" t="n">
        <f aca="false">G211+E212</f>
        <v>2057040.90850064</v>
      </c>
      <c r="H212" s="5" t="n">
        <f aca="false">H211+D212+E212</f>
        <v>1274630.5615357</v>
      </c>
    </row>
    <row r="213" customFormat="false" ht="12.75" hidden="false" customHeight="false" outlineLevel="0" collapsed="false">
      <c r="A213" s="6" t="n">
        <v>42887</v>
      </c>
      <c r="B213" s="0" t="n">
        <f aca="false">ROUND((A213-$B$1-180)/365,0)</f>
        <v>25</v>
      </c>
      <c r="C213" s="0" t="n">
        <f aca="false">ROUND((A213-$C$1-180)/365,0)</f>
        <v>22</v>
      </c>
      <c r="D213" s="5" t="n">
        <v>-2000</v>
      </c>
      <c r="E213" s="5" t="n">
        <f aca="false">H212*$E$1/12</f>
        <v>9559.72921151777</v>
      </c>
      <c r="F213" s="5" t="n">
        <f aca="false">F212+D213</f>
        <v>-1478260.34696494</v>
      </c>
      <c r="G213" s="5" t="n">
        <f aca="false">G212+E213</f>
        <v>2066600.63771216</v>
      </c>
      <c r="H213" s="5" t="n">
        <f aca="false">H212+D213+E213</f>
        <v>1282190.29074722</v>
      </c>
    </row>
    <row r="214" customFormat="false" ht="12.75" hidden="false" customHeight="false" outlineLevel="0" collapsed="false">
      <c r="A214" s="6" t="n">
        <v>42917</v>
      </c>
      <c r="B214" s="0" t="n">
        <f aca="false">ROUND((A214-$B$1-180)/365,0)</f>
        <v>25</v>
      </c>
      <c r="C214" s="0" t="n">
        <f aca="false">ROUND((A214-$C$1-180)/365,0)</f>
        <v>22</v>
      </c>
      <c r="D214" s="5" t="n">
        <v>-2000</v>
      </c>
      <c r="E214" s="5" t="n">
        <f aca="false">H213*$E$1/12</f>
        <v>9616.42718060415</v>
      </c>
      <c r="F214" s="5" t="n">
        <f aca="false">F213+D214</f>
        <v>-1480260.34696494</v>
      </c>
      <c r="G214" s="5" t="n">
        <f aca="false">G213+E214</f>
        <v>2076217.06489277</v>
      </c>
      <c r="H214" s="5" t="n">
        <f aca="false">H213+D214+E214</f>
        <v>1289806.71792782</v>
      </c>
    </row>
    <row r="215" customFormat="false" ht="12.75" hidden="false" customHeight="false" outlineLevel="0" collapsed="false">
      <c r="A215" s="6" t="n">
        <v>42948</v>
      </c>
      <c r="B215" s="0" t="n">
        <f aca="false">ROUND((A215-$B$1-180)/365,0)</f>
        <v>25</v>
      </c>
      <c r="C215" s="0" t="n">
        <f aca="false">ROUND((A215-$C$1-180)/365,0)</f>
        <v>22</v>
      </c>
      <c r="D215" s="5" t="n">
        <v>-2000</v>
      </c>
      <c r="E215" s="5" t="n">
        <f aca="false">H214*$E$1/12</f>
        <v>9673.55038445868</v>
      </c>
      <c r="F215" s="5" t="n">
        <f aca="false">F214+D215</f>
        <v>-1482260.34696494</v>
      </c>
      <c r="G215" s="5" t="n">
        <f aca="false">G214+E215</f>
        <v>2085890.61527722</v>
      </c>
      <c r="H215" s="5" t="n">
        <f aca="false">H214+D215+E215</f>
        <v>1297480.26831228</v>
      </c>
    </row>
    <row r="216" customFormat="false" ht="12.75" hidden="false" customHeight="false" outlineLevel="0" collapsed="false">
      <c r="A216" s="6" t="n">
        <v>42979</v>
      </c>
      <c r="B216" s="0" t="n">
        <f aca="false">ROUND((A216-$B$1-180)/365,0)</f>
        <v>25</v>
      </c>
      <c r="C216" s="0" t="n">
        <f aca="false">ROUND((A216-$C$1-180)/365,0)</f>
        <v>22</v>
      </c>
      <c r="D216" s="5" t="n">
        <v>-2000</v>
      </c>
      <c r="E216" s="5" t="n">
        <f aca="false">H215*$E$1/12</f>
        <v>9731.10201234212</v>
      </c>
      <c r="F216" s="5" t="n">
        <f aca="false">F215+D216</f>
        <v>-1484260.34696494</v>
      </c>
      <c r="G216" s="5" t="n">
        <f aca="false">G215+E216</f>
        <v>2095621.71728957</v>
      </c>
      <c r="H216" s="5" t="n">
        <f aca="false">H215+D216+E216</f>
        <v>1305211.37032463</v>
      </c>
    </row>
    <row r="217" customFormat="false" ht="12.75" hidden="false" customHeight="false" outlineLevel="0" collapsed="false">
      <c r="A217" s="6" t="n">
        <v>43009</v>
      </c>
      <c r="B217" s="0" t="n">
        <f aca="false">ROUND((A217-$B$1-180)/365,0)</f>
        <v>25</v>
      </c>
      <c r="C217" s="0" t="n">
        <f aca="false">ROUND((A217-$C$1-180)/365,0)</f>
        <v>22</v>
      </c>
      <c r="D217" s="5" t="n">
        <v>-2000</v>
      </c>
      <c r="E217" s="5" t="n">
        <f aca="false">H216*$E$1/12</f>
        <v>9789.08527743469</v>
      </c>
      <c r="F217" s="5" t="n">
        <f aca="false">F216+D217</f>
        <v>-1486260.34696494</v>
      </c>
      <c r="G217" s="5" t="n">
        <f aca="false">G216+E217</f>
        <v>2105410.802567</v>
      </c>
      <c r="H217" s="5" t="n">
        <f aca="false">H216+D217+E217</f>
        <v>1313000.45560206</v>
      </c>
    </row>
    <row r="218" customFormat="false" ht="12.75" hidden="false" customHeight="false" outlineLevel="0" collapsed="false">
      <c r="A218" s="6" t="n">
        <v>43040</v>
      </c>
      <c r="B218" s="0" t="n">
        <f aca="false">ROUND((A218-$B$1-180)/365,0)</f>
        <v>25</v>
      </c>
      <c r="C218" s="0" t="n">
        <f aca="false">ROUND((A218-$C$1-180)/365,0)</f>
        <v>22</v>
      </c>
      <c r="D218" s="5" t="n">
        <v>-2000</v>
      </c>
      <c r="E218" s="5" t="n">
        <f aca="false">H217*$E$1/12</f>
        <v>9847.50341701545</v>
      </c>
      <c r="F218" s="5" t="n">
        <f aca="false">F217+D218</f>
        <v>-1488260.34696494</v>
      </c>
      <c r="G218" s="5" t="n">
        <f aca="false">G217+E218</f>
        <v>2115258.30598402</v>
      </c>
      <c r="H218" s="5" t="n">
        <f aca="false">H217+D218+E218</f>
        <v>1320847.95901908</v>
      </c>
    </row>
    <row r="219" customFormat="false" ht="12.75" hidden="false" customHeight="false" outlineLevel="0" collapsed="false">
      <c r="A219" s="6" t="n">
        <v>43070</v>
      </c>
      <c r="B219" s="0" t="n">
        <f aca="false">ROUND((A219-$B$1-180)/365,0)</f>
        <v>25</v>
      </c>
      <c r="C219" s="0" t="n">
        <f aca="false">ROUND((A219-$C$1-180)/365,0)</f>
        <v>22</v>
      </c>
      <c r="D219" s="5" t="n">
        <v>-2000</v>
      </c>
      <c r="E219" s="5" t="n">
        <f aca="false">H218*$E$1/12</f>
        <v>9906.35969264307</v>
      </c>
      <c r="F219" s="5" t="n">
        <f aca="false">F218+D219</f>
        <v>-1490260.34696494</v>
      </c>
      <c r="G219" s="5" t="n">
        <f aca="false">G218+E219</f>
        <v>2125164.66567666</v>
      </c>
      <c r="H219" s="5" t="n">
        <f aca="false">H218+D219+E219</f>
        <v>1328754.31871172</v>
      </c>
    </row>
    <row r="220" customFormat="false" ht="12.75" hidden="false" customHeight="false" outlineLevel="0" collapsed="false">
      <c r="A220" s="6" t="n">
        <v>43101</v>
      </c>
      <c r="B220" s="0" t="n">
        <f aca="false">ROUND((A220-$B$1-180)/365,0)</f>
        <v>25</v>
      </c>
      <c r="C220" s="0" t="n">
        <f aca="false">ROUND((A220-$C$1-180)/365,0)</f>
        <v>22</v>
      </c>
      <c r="D220" s="5" t="n">
        <v>-2000</v>
      </c>
      <c r="E220" s="5" t="n">
        <f aca="false">H219*$E$1/12</f>
        <v>9965.65739033789</v>
      </c>
      <c r="F220" s="5" t="n">
        <f aca="false">F219+D220</f>
        <v>-1492260.34696494</v>
      </c>
      <c r="G220" s="5" t="n">
        <f aca="false">G219+E220</f>
        <v>2135130.323067</v>
      </c>
      <c r="H220" s="5" t="n">
        <f aca="false">H219+D220+E220</f>
        <v>1336719.97610206</v>
      </c>
    </row>
    <row r="221" customFormat="false" ht="12.75" hidden="false" customHeight="false" outlineLevel="0" collapsed="false">
      <c r="A221" s="6" t="n">
        <v>43132</v>
      </c>
      <c r="B221" s="0" t="n">
        <f aca="false">ROUND((A221-$B$1-180)/365,0)</f>
        <v>25</v>
      </c>
      <c r="C221" s="0" t="n">
        <f aca="false">ROUND((A221-$C$1-180)/365,0)</f>
        <v>23</v>
      </c>
      <c r="D221" s="5" t="n">
        <v>-2000</v>
      </c>
      <c r="E221" s="5" t="n">
        <f aca="false">H220*$E$1/12</f>
        <v>10025.3998207654</v>
      </c>
      <c r="F221" s="5" t="n">
        <f aca="false">F220+D221</f>
        <v>-1494260.34696494</v>
      </c>
      <c r="G221" s="5" t="n">
        <f aca="false">G220+E221</f>
        <v>2145155.72288776</v>
      </c>
      <c r="H221" s="5" t="n">
        <f aca="false">H220+D221+E221</f>
        <v>1344745.37592282</v>
      </c>
    </row>
    <row r="222" customFormat="false" ht="12.75" hidden="false" customHeight="false" outlineLevel="0" collapsed="false">
      <c r="A222" s="6" t="n">
        <v>43160</v>
      </c>
      <c r="B222" s="0" t="n">
        <f aca="false">ROUND((A222-$B$1-180)/365,0)</f>
        <v>25</v>
      </c>
      <c r="C222" s="0" t="n">
        <f aca="false">ROUND((A222-$C$1-180)/365,0)</f>
        <v>23</v>
      </c>
      <c r="D222" s="5" t="n">
        <v>-2000</v>
      </c>
      <c r="E222" s="5" t="n">
        <f aca="false">H221*$E$1/12</f>
        <v>10085.5903194212</v>
      </c>
      <c r="F222" s="5" t="n">
        <f aca="false">F221+D222</f>
        <v>-1496260.34696494</v>
      </c>
      <c r="G222" s="5" t="n">
        <f aca="false">G221+E222</f>
        <v>2155241.31320718</v>
      </c>
      <c r="H222" s="5" t="n">
        <f aca="false">H221+D222+E222</f>
        <v>1352830.96624224</v>
      </c>
    </row>
    <row r="223" customFormat="false" ht="12.75" hidden="false" customHeight="false" outlineLevel="0" collapsed="false">
      <c r="A223" s="6" t="n">
        <v>43191</v>
      </c>
      <c r="B223" s="0" t="n">
        <f aca="false">ROUND((A223-$B$1-180)/365,0)</f>
        <v>26</v>
      </c>
      <c r="C223" s="0" t="n">
        <f aca="false">ROUND((A223-$C$1-180)/365,0)</f>
        <v>23</v>
      </c>
      <c r="D223" s="5" t="n">
        <v>-2000</v>
      </c>
      <c r="E223" s="5" t="n">
        <f aca="false">H222*$E$1/12</f>
        <v>10146.2322468168</v>
      </c>
      <c r="F223" s="5" t="n">
        <f aca="false">F222+D223</f>
        <v>-1498260.34696494</v>
      </c>
      <c r="G223" s="5" t="n">
        <f aca="false">G222+E223</f>
        <v>2165387.545454</v>
      </c>
      <c r="H223" s="5" t="n">
        <f aca="false">H222+D223+E223</f>
        <v>1360977.19848906</v>
      </c>
    </row>
    <row r="224" customFormat="false" ht="12.75" hidden="false" customHeight="false" outlineLevel="0" collapsed="false">
      <c r="A224" s="6" t="n">
        <v>43221</v>
      </c>
      <c r="B224" s="0" t="n">
        <f aca="false">ROUND((A224-$B$1-180)/365,0)</f>
        <v>26</v>
      </c>
      <c r="C224" s="0" t="n">
        <f aca="false">ROUND((A224-$C$1-180)/365,0)</f>
        <v>23</v>
      </c>
      <c r="D224" s="5" t="n">
        <v>-2000</v>
      </c>
      <c r="E224" s="5" t="n">
        <f aca="false">H223*$E$1/12</f>
        <v>10207.3289886679</v>
      </c>
      <c r="F224" s="5" t="n">
        <f aca="false">F223+D224</f>
        <v>-1500260.34696494</v>
      </c>
      <c r="G224" s="5" t="n">
        <f aca="false">G223+E224</f>
        <v>2175594.87444267</v>
      </c>
      <c r="H224" s="5" t="n">
        <f aca="false">H223+D224+E224</f>
        <v>1369184.52747773</v>
      </c>
    </row>
    <row r="225" customFormat="false" ht="12.75" hidden="false" customHeight="false" outlineLevel="0" collapsed="false">
      <c r="A225" s="6" t="n">
        <v>43252</v>
      </c>
      <c r="B225" s="0" t="n">
        <f aca="false">ROUND((A225-$B$1-180)/365,0)</f>
        <v>26</v>
      </c>
      <c r="C225" s="0" t="n">
        <f aca="false">ROUND((A225-$C$1-180)/365,0)</f>
        <v>23</v>
      </c>
      <c r="D225" s="5" t="n">
        <v>-2000</v>
      </c>
      <c r="E225" s="5" t="n">
        <f aca="false">H224*$E$1/12</f>
        <v>10268.883956083</v>
      </c>
      <c r="F225" s="5" t="n">
        <f aca="false">F224+D225</f>
        <v>-1502260.34696494</v>
      </c>
      <c r="G225" s="5" t="n">
        <f aca="false">G224+E225</f>
        <v>2185863.75839875</v>
      </c>
      <c r="H225" s="5" t="n">
        <f aca="false">H224+D225+E225</f>
        <v>1377453.41143381</v>
      </c>
    </row>
    <row r="226" customFormat="false" ht="12.75" hidden="false" customHeight="false" outlineLevel="0" collapsed="false">
      <c r="A226" s="6" t="n">
        <v>43282</v>
      </c>
      <c r="B226" s="0" t="n">
        <f aca="false">ROUND((A226-$B$1-180)/365,0)</f>
        <v>26</v>
      </c>
      <c r="C226" s="0" t="n">
        <f aca="false">ROUND((A226-$C$1-180)/365,0)</f>
        <v>23</v>
      </c>
      <c r="D226" s="5" t="n">
        <v>-2000</v>
      </c>
      <c r="E226" s="5" t="n">
        <f aca="false">H225*$E$1/12</f>
        <v>10330.9005857536</v>
      </c>
      <c r="F226" s="5" t="n">
        <f aca="false">F225+D226</f>
        <v>-1504260.34696494</v>
      </c>
      <c r="G226" s="5" t="n">
        <f aca="false">G225+E226</f>
        <v>2196194.65898451</v>
      </c>
      <c r="H226" s="5" t="n">
        <f aca="false">H225+D226+E226</f>
        <v>1385784.31201956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Darron Giron</cp:lastModifiedBy>
  <cp:revision>0</cp:revision>
  <dc:subject/>
  <dc:title/>
</cp:coreProperties>
</file>