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town" sheetId="1" state="visible" r:id="rId3"/>
    <sheet name="Cornhusker" sheetId="2" state="visible" r:id="rId4"/>
    <sheet name="Sheet2" sheetId="3" state="visible" r:id="rId5"/>
    <sheet name="Sheet3" sheetId="4" state="visible" r:id="rId6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<sst xmlns="http://schemas.openxmlformats.org/spreadsheetml/2006/main" count="45" uniqueCount="33">
  <si>
    <t xml:space="preserve">Project Motown </t>
  </si>
  <si>
    <t xml:space="preserve">Valuation Summary</t>
  </si>
  <si>
    <t xml:space="preserve">100% Balance Sheet</t>
  </si>
  <si>
    <t xml:space="preserve">Intitial fair value @ 6/30/00</t>
  </si>
  <si>
    <t xml:space="preserve">6/30/00 floating payment from WhitePine</t>
  </si>
  <si>
    <t xml:space="preserve">6/30/00 fixed payment to KBC</t>
  </si>
  <si>
    <t xml:space="preserve">Balance @ 7/1/00</t>
  </si>
  <si>
    <t xml:space="preserve">9/30 fair value adjustment</t>
  </si>
  <si>
    <t xml:space="preserve">9/30/00 floating payment from WhitePine</t>
  </si>
  <si>
    <t xml:space="preserve">9/30/00 fixed payment to KBC</t>
  </si>
  <si>
    <t xml:space="preserve">Balance @ 10/1/00</t>
  </si>
  <si>
    <t xml:space="preserve">12/31/00 fair value adjustment</t>
  </si>
  <si>
    <t xml:space="preserve">12/31/00 floating payment from WhitePine</t>
  </si>
  <si>
    <t xml:space="preserve">12/31/00 fixed payment to KBC</t>
  </si>
  <si>
    <t xml:space="preserve">Balance @ 1/1/01</t>
  </si>
  <si>
    <t xml:space="preserve">Project Cornhusker</t>
  </si>
  <si>
    <t xml:space="preserve">Total Return SWAP</t>
  </si>
  <si>
    <t xml:space="preserve">Realized (Income)/Loss</t>
  </si>
  <si>
    <t xml:space="preserve">Equity</t>
  </si>
  <si>
    <t xml:space="preserve">Initial funding (6/21/00)</t>
  </si>
  <si>
    <t xml:space="preserve">Distribution (6/30/00)</t>
  </si>
  <si>
    <t xml:space="preserve">9/30/00 floating payment from PonderosaPine</t>
  </si>
  <si>
    <t xml:space="preserve">6/30/00 FV</t>
  </si>
  <si>
    <t xml:space="preserve">Value at 6/30/00</t>
  </si>
  <si>
    <t xml:space="preserve">12/5/00 principal repayment from PonderosaPine</t>
  </si>
  <si>
    <t xml:space="preserve">12/28/00 principal repayment to KBC</t>
  </si>
  <si>
    <t xml:space="preserve">Distribution 12/1/00</t>
  </si>
  <si>
    <t xml:space="preserve">12/29/00 principal refund from KBC</t>
  </si>
  <si>
    <t xml:space="preserve">Distribution </t>
  </si>
  <si>
    <t xml:space="preserve">Floating not received in 2000</t>
  </si>
  <si>
    <t xml:space="preserve">Principal repayment 1/3/01</t>
  </si>
  <si>
    <t xml:space="preserve">12/31/01 floating payment received 1/5/2001</t>
  </si>
  <si>
    <t xml:space="preserve">Balance @ 1/5/01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</si>
</sst>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[$-409]m/d/yyyy"/>
    <numFmt numFmtId="167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12.75" hidden="false" customHeight="false" outlineLevel="0" collapsed="false">
      <c r="A3" s="2" t="s">
        <v>2</v>
      </c>
      <c r="B3" s="2"/>
      <c r="C3" s="2"/>
    </row>
    <row r="6" customFormat="false" ht="12.75" hidden="false" customHeight="false" outlineLevel="0" collapsed="false">
      <c r="A6" s="3" t="n">
        <v>12597000</v>
      </c>
      <c r="C6" s="0" t="s">
        <v>3</v>
      </c>
    </row>
    <row r="7" customFormat="false" ht="12.75" hidden="false" customHeight="false" outlineLevel="0" collapsed="false">
      <c r="A7" s="3"/>
    </row>
    <row r="8" customFormat="false" ht="12.75" hidden="false" customHeight="false" outlineLevel="0" collapsed="false">
      <c r="A8" s="3" t="n">
        <v>-3153569.67</v>
      </c>
      <c r="C8" s="0" t="s">
        <v>4</v>
      </c>
    </row>
    <row r="9" customFormat="false" ht="12.75" hidden="false" customHeight="false" outlineLevel="0" collapsed="false">
      <c r="A9" s="3"/>
    </row>
    <row r="10" customFormat="false" ht="12.75" hidden="false" customHeight="false" outlineLevel="0" collapsed="false">
      <c r="A10" s="3" t="n">
        <v>873173.05</v>
      </c>
      <c r="C10" s="0" t="s">
        <v>5</v>
      </c>
    </row>
    <row r="11" customFormat="false" ht="12.75" hidden="false" customHeight="false" outlineLevel="0" collapsed="false">
      <c r="A11" s="3"/>
    </row>
    <row r="12" customFormat="false" ht="12.75" hidden="false" customHeight="false" outlineLevel="0" collapsed="false">
      <c r="A12" s="4" t="n">
        <f aca="false">SUM(A6:A10)</f>
        <v>10316603.38</v>
      </c>
      <c r="C12" s="0" t="s">
        <v>6</v>
      </c>
    </row>
    <row r="13" customFormat="false" ht="12.75" hidden="false" customHeight="false" outlineLevel="0" collapsed="false">
      <c r="A13" s="3"/>
    </row>
    <row r="14" customFormat="false" ht="12.75" hidden="false" customHeight="false" outlineLevel="0" collapsed="false">
      <c r="A14" s="3" t="n">
        <v>111400</v>
      </c>
      <c r="C14" s="0" t="s">
        <v>7</v>
      </c>
    </row>
    <row r="15" customFormat="false" ht="12.75" hidden="false" customHeight="false" outlineLevel="0" collapsed="false">
      <c r="A15" s="3"/>
    </row>
    <row r="16" customFormat="false" ht="12.75" hidden="false" customHeight="false" outlineLevel="0" collapsed="false">
      <c r="A16" s="3" t="n">
        <v>-1690059.88</v>
      </c>
      <c r="C16" s="0" t="s">
        <v>8</v>
      </c>
    </row>
    <row r="17" customFormat="false" ht="12.75" hidden="false" customHeight="false" outlineLevel="0" collapsed="false">
      <c r="A17" s="3"/>
    </row>
    <row r="18" customFormat="false" ht="12.75" hidden="false" customHeight="false" outlineLevel="0" collapsed="false">
      <c r="A18" s="3" t="n">
        <v>1064002.8</v>
      </c>
      <c r="C18" s="0" t="s">
        <v>9</v>
      </c>
    </row>
    <row r="19" customFormat="false" ht="12.75" hidden="false" customHeight="false" outlineLevel="0" collapsed="false">
      <c r="A19" s="3"/>
    </row>
    <row r="20" customFormat="false" ht="12.75" hidden="false" customHeight="false" outlineLevel="0" collapsed="false">
      <c r="A20" s="4" t="n">
        <f aca="false">SUM(A12:A18)</f>
        <v>9801946.3</v>
      </c>
      <c r="C20" s="0" t="s">
        <v>10</v>
      </c>
    </row>
    <row r="21" customFormat="false" ht="12.75" hidden="false" customHeight="false" outlineLevel="0" collapsed="false">
      <c r="A21" s="3"/>
    </row>
    <row r="22" customFormat="false" ht="12.75" hidden="false" customHeight="false" outlineLevel="0" collapsed="false">
      <c r="A22" s="3" t="n">
        <v>-7600946</v>
      </c>
      <c r="C22" s="0" t="s">
        <v>11</v>
      </c>
    </row>
    <row r="23" customFormat="false" ht="12.75" hidden="false" customHeight="false" outlineLevel="0" collapsed="false">
      <c r="A23" s="3"/>
    </row>
    <row r="24" customFormat="false" ht="12.75" hidden="false" customHeight="false" outlineLevel="0" collapsed="false">
      <c r="A24" s="3" t="n">
        <v>-1716648.33</v>
      </c>
      <c r="C24" s="0" t="s">
        <v>12</v>
      </c>
    </row>
    <row r="25" customFormat="false" ht="12.75" hidden="false" customHeight="false" outlineLevel="0" collapsed="false">
      <c r="A25" s="3"/>
    </row>
    <row r="26" customFormat="false" ht="12.75" hidden="false" customHeight="false" outlineLevel="0" collapsed="false">
      <c r="A26" s="3" t="n">
        <v>1076135.48</v>
      </c>
      <c r="C26" s="0" t="s">
        <v>13</v>
      </c>
    </row>
    <row r="27" customFormat="false" ht="12.75" hidden="false" customHeight="false" outlineLevel="0" collapsed="false">
      <c r="A27" s="3"/>
    </row>
    <row r="28" customFormat="false" ht="12.75" hidden="false" customHeight="false" outlineLevel="0" collapsed="false">
      <c r="A28" s="4" t="n">
        <f aca="false">SUM(A20:A26)</f>
        <v>1560487.45</v>
      </c>
      <c r="C28" s="0" t="s">
        <v>14</v>
      </c>
    </row>
    <row r="29" customFormat="false" ht="12.75" hidden="false" customHeight="false" outlineLevel="0" collapsed="false">
      <c r="A29" s="3"/>
    </row>
  </sheetData>
  <mergeCells count="3">
    <mergeCell ref="A1:C1"/>
    <mergeCell ref="A2:C2"/>
    <mergeCell ref="A3:C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9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3.56"/>
    <col collapsed="false" customWidth="true" hidden="false" outlineLevel="0" max="3" min="3" style="0" width="41.85"/>
    <col collapsed="false" customWidth="true" hidden="false" outlineLevel="0" max="4" min="4" style="5" width="20.7"/>
    <col collapsed="false" customWidth="true" hidden="false" outlineLevel="0" max="5" min="5" style="0" width="13.85"/>
    <col collapsed="false" customWidth="true" hidden="false" outlineLevel="0" max="6" min="6" style="0" width="23.99"/>
  </cols>
  <sheetData>
    <row r="1" customFormat="false" ht="12.75" hidden="false" customHeight="false" outlineLevel="0" collapsed="false">
      <c r="A1" s="1" t="s">
        <v>15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2.75" hidden="false" customHeight="false" outlineLevel="0" collapsed="false">
      <c r="A3" s="2"/>
      <c r="B3" s="2"/>
      <c r="C3" s="2"/>
    </row>
    <row r="4" customFormat="false" ht="13.5" hidden="false" customHeight="false" outlineLevel="0" collapsed="false"/>
    <row r="5" customFormat="false" ht="13.5" hidden="false" customHeight="false" outlineLevel="0" collapsed="false">
      <c r="A5" s="6" t="s">
        <v>16</v>
      </c>
      <c r="B5" s="6"/>
      <c r="C5" s="6"/>
      <c r="D5" s="6" t="s">
        <v>17</v>
      </c>
      <c r="E5" s="6" t="s">
        <v>18</v>
      </c>
      <c r="F5" s="6"/>
    </row>
    <row r="6" customFormat="false" ht="12.75" hidden="false" customHeight="false" outlineLevel="0" collapsed="false">
      <c r="A6" s="3" t="n">
        <v>18831352</v>
      </c>
      <c r="C6" s="0" t="s">
        <v>3</v>
      </c>
      <c r="D6" s="7"/>
      <c r="E6" s="3" t="n">
        <v>4600000</v>
      </c>
      <c r="F6" s="0" t="s">
        <v>19</v>
      </c>
      <c r="G6" s="8"/>
    </row>
    <row r="7" customFormat="false" ht="12.75" hidden="false" customHeight="false" outlineLevel="0" collapsed="false">
      <c r="A7" s="3"/>
      <c r="D7" s="7"/>
      <c r="E7" s="3"/>
    </row>
    <row r="8" customFormat="false" ht="12.75" hidden="false" customHeight="false" outlineLevel="0" collapsed="false">
      <c r="A8" s="3" t="n">
        <v>1508468</v>
      </c>
      <c r="C8" s="0" t="s">
        <v>7</v>
      </c>
      <c r="D8" s="7"/>
      <c r="E8" s="3" t="n">
        <v>-475000</v>
      </c>
      <c r="F8" s="0" t="s">
        <v>20</v>
      </c>
      <c r="G8" s="8"/>
    </row>
    <row r="9" customFormat="false" ht="12.75" hidden="false" customHeight="false" outlineLevel="0" collapsed="false">
      <c r="A9" s="3"/>
      <c r="D9" s="7"/>
      <c r="E9" s="3"/>
    </row>
    <row r="10" customFormat="false" ht="12.75" hidden="false" customHeight="false" outlineLevel="0" collapsed="false">
      <c r="A10" s="3" t="n">
        <v>-6286168.2</v>
      </c>
      <c r="C10" s="0" t="s">
        <v>21</v>
      </c>
      <c r="D10" s="7"/>
      <c r="E10" s="3" t="n">
        <v>384648</v>
      </c>
      <c r="F10" s="0" t="s">
        <v>22</v>
      </c>
    </row>
    <row r="11" customFormat="false" ht="12.75" hidden="false" customHeight="false" outlineLevel="0" collapsed="false">
      <c r="A11" s="3"/>
      <c r="D11" s="7"/>
      <c r="E11" s="3"/>
    </row>
    <row r="12" customFormat="false" ht="12.75" hidden="false" customHeight="false" outlineLevel="0" collapsed="false">
      <c r="A12" s="3" t="n">
        <v>3840790.64</v>
      </c>
      <c r="C12" s="0" t="s">
        <v>9</v>
      </c>
      <c r="D12" s="7"/>
      <c r="E12" s="4" t="n">
        <f aca="false">SUM(E6:E10)</f>
        <v>4509648</v>
      </c>
      <c r="F12" s="0" t="s">
        <v>23</v>
      </c>
    </row>
    <row r="13" customFormat="false" ht="12.75" hidden="false" customHeight="false" outlineLevel="0" collapsed="false">
      <c r="A13" s="3"/>
      <c r="D13" s="7"/>
      <c r="E13" s="3"/>
    </row>
    <row r="14" customFormat="false" ht="12.75" hidden="false" customHeight="false" outlineLevel="0" collapsed="false">
      <c r="A14" s="4" t="n">
        <f aca="false">SUM(A6:A12)</f>
        <v>17894442.44</v>
      </c>
      <c r="C14" s="0" t="s">
        <v>10</v>
      </c>
      <c r="D14" s="9" t="n">
        <f aca="false">A10+A12</f>
        <v>-2445377.56</v>
      </c>
      <c r="E14" s="3" t="n">
        <v>21352</v>
      </c>
      <c r="F14" s="0" t="s">
        <v>7</v>
      </c>
    </row>
    <row r="15" customFormat="false" ht="12.75" hidden="false" customHeight="false" outlineLevel="0" collapsed="false">
      <c r="A15" s="3"/>
      <c r="D15" s="7"/>
      <c r="E15" s="3"/>
    </row>
    <row r="16" customFormat="false" ht="12.75" hidden="false" customHeight="false" outlineLevel="0" collapsed="false">
      <c r="A16" s="3" t="n">
        <v>-4100000</v>
      </c>
      <c r="C16" s="0" t="s">
        <v>24</v>
      </c>
      <c r="D16" s="7"/>
      <c r="E16" s="4" t="n">
        <f aca="false">SUM(E12:E14)</f>
        <v>4531000</v>
      </c>
      <c r="F16" s="0" t="s">
        <v>10</v>
      </c>
    </row>
    <row r="17" customFormat="false" ht="12.75" hidden="false" customHeight="false" outlineLevel="0" collapsed="false">
      <c r="A17" s="3"/>
      <c r="D17" s="7"/>
    </row>
    <row r="18" customFormat="false" ht="12.75" hidden="false" customHeight="false" outlineLevel="0" collapsed="false">
      <c r="A18" s="3" t="n">
        <v>1000000</v>
      </c>
      <c r="C18" s="0" t="s">
        <v>25</v>
      </c>
      <c r="D18" s="7"/>
      <c r="E18" s="10" t="n">
        <v>-500000</v>
      </c>
      <c r="F18" s="0" t="s">
        <v>26</v>
      </c>
    </row>
    <row r="19" customFormat="false" ht="12.75" hidden="false" customHeight="false" outlineLevel="0" collapsed="false">
      <c r="A19" s="3"/>
      <c r="D19" s="7"/>
      <c r="E19" s="10"/>
    </row>
    <row r="20" customFormat="false" ht="12.75" hidden="false" customHeight="false" outlineLevel="0" collapsed="false">
      <c r="A20" s="3" t="n">
        <v>-47514</v>
      </c>
      <c r="C20" s="0" t="s">
        <v>27</v>
      </c>
      <c r="D20" s="7"/>
      <c r="E20" s="10" t="n">
        <v>-250000</v>
      </c>
      <c r="F20" s="0" t="s">
        <v>28</v>
      </c>
    </row>
    <row r="21" customFormat="false" ht="12.75" hidden="false" customHeight="false" outlineLevel="0" collapsed="false">
      <c r="A21" s="3"/>
      <c r="D21" s="7"/>
    </row>
    <row r="22" customFormat="false" ht="12.75" hidden="false" customHeight="false" outlineLevel="0" collapsed="false">
      <c r="A22" s="3" t="n">
        <v>7687558</v>
      </c>
      <c r="C22" s="0" t="s">
        <v>11</v>
      </c>
      <c r="D22" s="7"/>
      <c r="E22" s="10" t="n">
        <v>-229000</v>
      </c>
      <c r="F22" s="0" t="s">
        <v>11</v>
      </c>
    </row>
    <row r="23" customFormat="false" ht="12.75" hidden="false" customHeight="false" outlineLevel="0" collapsed="false">
      <c r="A23" s="3"/>
      <c r="D23" s="7"/>
    </row>
    <row r="24" customFormat="false" ht="12.75" hidden="false" customHeight="false" outlineLevel="0" collapsed="false">
      <c r="A24" s="3" t="n">
        <v>0</v>
      </c>
      <c r="C24" s="0" t="s">
        <v>29</v>
      </c>
      <c r="D24" s="7"/>
      <c r="E24" s="11" t="n">
        <f aca="false">SUM(E16:E22)</f>
        <v>3552000</v>
      </c>
      <c r="F24" s="0" t="s">
        <v>14</v>
      </c>
    </row>
    <row r="25" customFormat="false" ht="12.75" hidden="false" customHeight="false" outlineLevel="0" collapsed="false">
      <c r="A25" s="3"/>
      <c r="D25" s="7"/>
    </row>
    <row r="26" customFormat="false" ht="12.75" hidden="false" customHeight="false" outlineLevel="0" collapsed="false">
      <c r="A26" s="3" t="n">
        <v>3867785.04</v>
      </c>
      <c r="C26" s="0" t="s">
        <v>13</v>
      </c>
      <c r="D26" s="9" t="n">
        <f aca="false">A16+A18+A26+A20</f>
        <v>720271.04</v>
      </c>
    </row>
    <row r="27" customFormat="false" ht="12.75" hidden="false" customHeight="false" outlineLevel="0" collapsed="false">
      <c r="A27" s="3"/>
      <c r="D27" s="7"/>
    </row>
    <row r="28" customFormat="false" ht="12.75" hidden="false" customHeight="false" outlineLevel="0" collapsed="false">
      <c r="A28" s="4" t="n">
        <f aca="false">SUM(A14:A26)</f>
        <v>26302271.48</v>
      </c>
      <c r="C28" s="0" t="s">
        <v>14</v>
      </c>
      <c r="D28" s="7"/>
    </row>
    <row r="29" customFormat="false" ht="12.75" hidden="false" customHeight="false" outlineLevel="0" collapsed="false">
      <c r="D29" s="7"/>
    </row>
    <row r="30" customFormat="false" ht="12.75" hidden="false" customHeight="false" outlineLevel="0" collapsed="false">
      <c r="A30" s="3" t="n">
        <v>330000</v>
      </c>
      <c r="C30" s="0" t="s">
        <v>30</v>
      </c>
      <c r="D30" s="7"/>
    </row>
    <row r="31" customFormat="false" ht="12.75" hidden="false" customHeight="false" outlineLevel="0" collapsed="false">
      <c r="D31" s="7"/>
    </row>
    <row r="32" customFormat="false" ht="12.75" hidden="false" customHeight="false" outlineLevel="0" collapsed="false">
      <c r="A32" s="3" t="n">
        <v>-6441618.37</v>
      </c>
      <c r="C32" s="0" t="s">
        <v>31</v>
      </c>
      <c r="D32" s="7"/>
    </row>
    <row r="33" customFormat="false" ht="12.75" hidden="false" customHeight="false" outlineLevel="0" collapsed="false">
      <c r="A33" s="3"/>
      <c r="D33" s="7"/>
    </row>
    <row r="34" customFormat="false" ht="12.75" hidden="false" customHeight="false" outlineLevel="0" collapsed="false">
      <c r="A34" s="4" t="n">
        <f aca="false">SUM(A28:A32)</f>
        <v>20190653.11</v>
      </c>
      <c r="C34" s="0" t="s">
        <v>32</v>
      </c>
      <c r="D34" s="7"/>
    </row>
    <row r="35" customFormat="false" ht="12.75" hidden="false" customHeight="false" outlineLevel="0" collapsed="false">
      <c r="A35" s="3"/>
      <c r="D35" s="7"/>
    </row>
    <row r="36" customFormat="false" ht="12.75" hidden="false" customHeight="false" outlineLevel="0" collapsed="false">
      <c r="A36" s="3"/>
      <c r="D36" s="7"/>
    </row>
    <row r="37" customFormat="false" ht="12.75" hidden="false" customHeight="false" outlineLevel="0" collapsed="false">
      <c r="A37" s="3"/>
      <c r="D37" s="7"/>
    </row>
    <row r="38" customFormat="false" ht="12.75" hidden="false" customHeight="false" outlineLevel="0" collapsed="false">
      <c r="A38" s="3"/>
      <c r="D38" s="7"/>
    </row>
    <row r="39" customFormat="false" ht="12.75" hidden="false" customHeight="false" outlineLevel="0" collapsed="false">
      <c r="D39" s="7"/>
    </row>
  </sheetData>
  <mergeCells count="5">
    <mergeCell ref="A1:F1"/>
    <mergeCell ref="A2:F2"/>
    <mergeCell ref="A3:C3"/>
    <mergeCell ref="A5:C5"/>
    <mergeCell ref="E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2001-03-26T16:38:05Z</dcterms:created>
  <dc:creator>lbest</dc:creator>
  <dc:description/>
  <dc:language>en-US</dc:language>
  <cp:lastModifiedBy>Jeff Hoover</cp:lastModifiedBy>
  <dcterms:modified xsi:type="dcterms:W3CDTF">2001-03-26T16:40:55Z</dcterms:modified>
  <cp:revision>0</cp:revision>
  <dc:subject/>
  <dc:title/>
</cp:coreProperties>
</file>