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iffs" sheetId="1" state="visible" r:id="rId3"/>
    <sheet name="NewCaseKeyRatios" sheetId="2" state="visible" r:id="rId4"/>
    <sheet name="RateCaseKeyRatios" sheetId="3" state="visible" r:id="rId5"/>
    <sheet name="NewCaseP&amp;L" sheetId="4" state="visible" r:id="rId6"/>
    <sheet name="NewCaseCFlow" sheetId="5" state="visible" r:id="rId7"/>
    <sheet name="NewCaseB-S" sheetId="6" state="visible" r:id="rId8"/>
  </sheets>
  <definedNames>
    <definedName function="false" hidden="false" localSheetId="5" name="_xlnm.Print_Area" vbProcedure="false">'NewCaseB-S'!$A$1:$H$59</definedName>
    <definedName function="false" hidden="false" localSheetId="4" name="_xlnm.Print_Area" vbProcedure="false">NewCaseCFlow!$A$1:$I$43</definedName>
    <definedName function="false" hidden="false" localSheetId="1" name="_xlnm.Print_Area" vbProcedure="false">NewCaseKeyRatios!$A$1:$N$21</definedName>
    <definedName function="false" hidden="false" localSheetId="3" name="_xlnm.Print_Area" vbProcedure="false">'NewCaseP&amp;L'!$A$1:$H$48</definedName>
    <definedName function="false" hidden="false" localSheetId="2" name="_xlnm.Print_Area" vbProcedure="false">RateCaseKeyRatios!$A$1:$N$21</definedName>
    <definedName function="false" hidden="false" localSheetId="0" name="_xlnm.Print_Area" vbProcedure="false">Tariffs!$C$2:$H$37</definedName>
  </definedNames>
  <calcPr iterateCount="3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<sst xmlns="http://schemas.openxmlformats.org/spreadsheetml/2006/main" count="188" uniqueCount="155">
  <si>
    <t xml:space="preserve">Transition Period Rates</t>
  </si>
  <si>
    <t xml:space="preserve">Con IVA</t>
  </si>
  <si>
    <t xml:space="preserve">Gas Domestic</t>
  </si>
  <si>
    <t xml:space="preserve">Gas Export</t>
  </si>
  <si>
    <t xml:space="preserve">Liquids Domestic</t>
  </si>
  <si>
    <t xml:space="preserve">Liquids Export</t>
  </si>
  <si>
    <t xml:space="preserve">SIRESE 10/05/01</t>
  </si>
  <si>
    <t xml:space="preserve">Rate Case</t>
  </si>
  <si>
    <t xml:space="preserve">Var%</t>
  </si>
  <si>
    <t xml:space="preserve">SDA &amp; CMI</t>
  </si>
  <si>
    <t xml:space="preserve">SCD</t>
  </si>
  <si>
    <t xml:space="preserve">TEMI</t>
  </si>
  <si>
    <t xml:space="preserve">TEMIN</t>
  </si>
  <si>
    <t xml:space="preserve">TEMI-TEMIN</t>
  </si>
  <si>
    <t xml:space="preserve">SCD Revised</t>
  </si>
  <si>
    <t xml:space="preserve">Tarifas Gas Exportación - Efectivas Mayo 17,2001</t>
  </si>
  <si>
    <t xml:space="preserve">Tarifa Base - Cargo Fijo</t>
  </si>
  <si>
    <t xml:space="preserve">Tarifa Base - Cargo Variable</t>
  </si>
  <si>
    <t xml:space="preserve">Tarifa Base - Interrumpible</t>
  </si>
  <si>
    <t xml:space="preserve">Tarifas Gas Mercado Interno - Efectivas Mayo 17,2001</t>
  </si>
  <si>
    <t xml:space="preserve">Tarifas CA:</t>
  </si>
  <si>
    <t xml:space="preserve">CI Bulo Bulo</t>
  </si>
  <si>
    <t xml:space="preserve">Tarifas Liquidos Exportación - Efectivas Mayo 17,2001</t>
  </si>
  <si>
    <t xml:space="preserve">Tarifa Firme - Cargo Fijo</t>
  </si>
  <si>
    <t xml:space="preserve">Tarifa Firme - Cargo Variable</t>
  </si>
  <si>
    <t xml:space="preserve">Tarifa Interrumpible</t>
  </si>
  <si>
    <t xml:space="preserve">Tarifas Liquidos Mercado Interno - Efectivas Mayo 17,2001</t>
  </si>
  <si>
    <t xml:space="preserve">TRSA Real Tariffs - $80MM Bond*</t>
  </si>
  <si>
    <t xml:space="preserve">Key Financial Indicators</t>
  </si>
  <si>
    <t xml:space="preserve">US$MM</t>
  </si>
  <si>
    <t xml:space="preserve">Debt</t>
  </si>
  <si>
    <t xml:space="preserve">Equity</t>
  </si>
  <si>
    <t xml:space="preserve">New Debt</t>
  </si>
  <si>
    <t xml:space="preserve">Cash Before Dividends</t>
  </si>
  <si>
    <t xml:space="preserve">Debt Service</t>
  </si>
  <si>
    <t xml:space="preserve">DCR</t>
  </si>
  <si>
    <t xml:space="preserve">DSRA &amp; Min Cash Balance</t>
  </si>
  <si>
    <t xml:space="preserve">Dividends &amp; Cap Reductions</t>
  </si>
  <si>
    <t xml:space="preserve">EBITDA</t>
  </si>
  <si>
    <t xml:space="preserve">EBITDA/Interest</t>
  </si>
  <si>
    <t xml:space="preserve">Debt/EBITDA</t>
  </si>
  <si>
    <t xml:space="preserve">ROE</t>
  </si>
  <si>
    <t xml:space="preserve">NIAT</t>
  </si>
  <si>
    <t xml:space="preserve">*Financing Assumption: Borrow for Capex</t>
  </si>
  <si>
    <t xml:space="preserve">TRSA Rate Case - $80MM Bond*</t>
  </si>
  <si>
    <t xml:space="preserve">Transredes S.A., 10/05/01 Rates</t>
  </si>
  <si>
    <t xml:space="preserve">Profit &amp; Loss Statement (US$ Thousands)</t>
  </si>
  <si>
    <t xml:space="preserve">Gas</t>
  </si>
  <si>
    <t xml:space="preserve">Liquids</t>
  </si>
  <si>
    <t xml:space="preserve">Other</t>
  </si>
  <si>
    <t xml:space="preserve">Total Revenues</t>
  </si>
  <si>
    <t xml:space="preserve">Operating &amp; Administrative</t>
  </si>
  <si>
    <t xml:space="preserve">Transaction Tax/SireseFee</t>
  </si>
  <si>
    <t xml:space="preserve">Other Expenses Regulated</t>
  </si>
  <si>
    <t xml:space="preserve">Total Expenses</t>
  </si>
  <si>
    <t xml:space="preserve">Depreciacion &amp; Amortization</t>
  </si>
  <si>
    <t xml:space="preserve">OPERATIONAL INCOME</t>
  </si>
  <si>
    <t xml:space="preserve">Interest Expense (***)</t>
  </si>
  <si>
    <t xml:space="preserve">INCOME/(LOSS) BEFORE DEFERRED</t>
  </si>
  <si>
    <t xml:space="preserve">Deferred Revenue/(20Yr Amort)</t>
  </si>
  <si>
    <t xml:space="preserve">NET INCOME REGULATED BEF. TX.</t>
  </si>
  <si>
    <t xml:space="preserve">Income Tax - Regulated Income</t>
  </si>
  <si>
    <t xml:space="preserve">NET INCOME REGULATED AFTER TX.</t>
  </si>
  <si>
    <t xml:space="preserve">SubNIAT from Equity Inv. Co</t>
  </si>
  <si>
    <t xml:space="preserve">SubDebt Interest from Equity Inv. Co</t>
  </si>
  <si>
    <t xml:space="preserve">Income From Services to Other Co</t>
  </si>
  <si>
    <t xml:space="preserve">Interest Income on Bank Balance</t>
  </si>
  <si>
    <t xml:space="preserve">Interest on Def.Acc &amp; Capex Add (at 7%)</t>
  </si>
  <si>
    <t xml:space="preserve">Currency Gain/(Loss)</t>
  </si>
  <si>
    <t xml:space="preserve">Other Income/(Expense) Not Regulated</t>
  </si>
  <si>
    <t xml:space="preserve">Other Expenses</t>
  </si>
  <si>
    <t xml:space="preserve">NET INCOME-NOT REGULATED BEF TX</t>
  </si>
  <si>
    <t xml:space="preserve">Income Tax - Income Not Regulated</t>
  </si>
  <si>
    <t xml:space="preserve">NET INCOME-NOT REGULATED AFT TX</t>
  </si>
  <si>
    <t xml:space="preserve">NET INCOME BEFORE TAX</t>
  </si>
  <si>
    <t xml:space="preserve">Income Tax</t>
  </si>
  <si>
    <t xml:space="preserve">NET INCOME AFTER TAX</t>
  </si>
  <si>
    <t xml:space="preserve">Retained Earnings - Beginning of Year</t>
  </si>
  <si>
    <t xml:space="preserve">Transfer to Legal Reserve</t>
  </si>
  <si>
    <t xml:space="preserve">Dividends Paid</t>
  </si>
  <si>
    <t xml:space="preserve">Cashflow Statement (US$ Thousands)</t>
  </si>
  <si>
    <t xml:space="preserve">CASH - OPENING BALANCE </t>
  </si>
  <si>
    <t xml:space="preserve">CASH FROM OPERATIONS ACTIVITY</t>
  </si>
  <si>
    <t xml:space="preserve">Net Income</t>
  </si>
  <si>
    <t xml:space="preserve">Depreciation &amp; Amortiz</t>
  </si>
  <si>
    <t xml:space="preserve">Currency (Gain)/Loss &amp; Other Inc. Non Reg</t>
  </si>
  <si>
    <t xml:space="preserve">Deferred Revenues &amp; Interest</t>
  </si>
  <si>
    <t xml:space="preserve">Book Income Tax</t>
  </si>
  <si>
    <t xml:space="preserve">Equity Investment Income</t>
  </si>
  <si>
    <t xml:space="preserve">Total Cash from Operations</t>
  </si>
  <si>
    <t xml:space="preserve">Fiscal Credit Notes</t>
  </si>
  <si>
    <t xml:space="preserve">All Other Wkng Cap Acc</t>
  </si>
  <si>
    <t xml:space="preserve">Total from Working Capital</t>
  </si>
  <si>
    <t xml:space="preserve">CASH PROVIDED BY OPERATING ACTIVITY</t>
  </si>
  <si>
    <t xml:space="preserve">CASH USED IN INVESTMENT ACTIVITY</t>
  </si>
  <si>
    <t xml:space="preserve">Capital Expenditures-TRSA</t>
  </si>
  <si>
    <t xml:space="preserve">Investments in Equity Companies</t>
  </si>
  <si>
    <t xml:space="preserve">Loans to Equity Invest. Companies</t>
  </si>
  <si>
    <t xml:space="preserve">Total Used in Capex &amp; Investments</t>
  </si>
  <si>
    <t xml:space="preserve">CASH FROM FINANCING ACTIVITY</t>
  </si>
  <si>
    <t xml:space="preserve">New Loans &amp; Bond (***)</t>
  </si>
  <si>
    <t xml:space="preserve">   Debt - Principal Payment Old Debt (a)</t>
  </si>
  <si>
    <t xml:space="preserve">   Debt - Principal Payment New Loans &amp; Bond (b)</t>
  </si>
  <si>
    <t xml:space="preserve">Debt - Principal Payment Total (a+b)</t>
  </si>
  <si>
    <t xml:space="preserve">New Shares Issued</t>
  </si>
  <si>
    <t xml:space="preserve">Redemption of Shares</t>
  </si>
  <si>
    <t xml:space="preserve">Cash (Used) / Obtained from Financing Activity</t>
  </si>
  <si>
    <t xml:space="preserve">INCREASE / (DECREASE) IN CASH</t>
  </si>
  <si>
    <t xml:space="preserve">CAPITAL REDUCTION</t>
  </si>
  <si>
    <t xml:space="preserve">CASH - CLOSING BALANCE</t>
  </si>
  <si>
    <t xml:space="preserve">Balance Check</t>
  </si>
  <si>
    <t xml:space="preserve">Balance Sheet (US$ Thousands)</t>
  </si>
  <si>
    <t xml:space="preserve">Current Assets</t>
  </si>
  <si>
    <t xml:space="preserve">Cash and Time Deposits</t>
  </si>
  <si>
    <t xml:space="preserve">Debt Service Reserve Account</t>
  </si>
  <si>
    <t xml:space="preserve">Accounts Receivable-Trade</t>
  </si>
  <si>
    <t xml:space="preserve">Other Acc Receiv. </t>
  </si>
  <si>
    <t xml:space="preserve">Inventory</t>
  </si>
  <si>
    <t xml:space="preserve">Prepaid VAT</t>
  </si>
  <si>
    <t xml:space="preserve">Other Current Assets</t>
  </si>
  <si>
    <t xml:space="preserve">Total Current Assets</t>
  </si>
  <si>
    <t xml:space="preserve">Fixed Assets</t>
  </si>
  <si>
    <t xml:space="preserve">Fixed Assets - Opening Balance</t>
  </si>
  <si>
    <t xml:space="preserve">Accumulated Depreciation</t>
  </si>
  <si>
    <t xml:space="preserve">Fixed Assets - Closing Balance</t>
  </si>
  <si>
    <t xml:space="preserve">Other Assets</t>
  </si>
  <si>
    <t xml:space="preserve">Work in Progress-TRSA</t>
  </si>
  <si>
    <t xml:space="preserve">Investments in Other Companies</t>
  </si>
  <si>
    <t xml:space="preserve">Loans to Other Companies</t>
  </si>
  <si>
    <t xml:space="preserve">Deferred Account</t>
  </si>
  <si>
    <t xml:space="preserve">Total Other Assets</t>
  </si>
  <si>
    <t xml:space="preserve">TOTAL ASSETS</t>
  </si>
  <si>
    <t xml:space="preserve">Current Liabilities</t>
  </si>
  <si>
    <t xml:space="preserve">Accounts Payable-Trade</t>
  </si>
  <si>
    <t xml:space="preserve">Accounts Payable-Other</t>
  </si>
  <si>
    <t xml:space="preserve">Accrued Liabilities</t>
  </si>
  <si>
    <t xml:space="preserve">VAT Payable</t>
  </si>
  <si>
    <t xml:space="preserve">Other Taxes Payable</t>
  </si>
  <si>
    <t xml:space="preserve">Labor Short Term Benefits</t>
  </si>
  <si>
    <t xml:space="preserve">Other Interest Payable</t>
  </si>
  <si>
    <t xml:space="preserve">Short Term portion of Debt</t>
  </si>
  <si>
    <t xml:space="preserve">Total Current Liabilities</t>
  </si>
  <si>
    <t xml:space="preserve">Long Term Liabilities</t>
  </si>
  <si>
    <t xml:space="preserve">Labor Long Term Liability</t>
  </si>
  <si>
    <t xml:space="preserve">Long Term Debt - Existing</t>
  </si>
  <si>
    <t xml:space="preserve">Long Term Debt - New</t>
  </si>
  <si>
    <t xml:space="preserve">Deferred Tax to Compensate</t>
  </si>
  <si>
    <t xml:space="preserve">Deferred Tax Liability Over Temp Diff</t>
  </si>
  <si>
    <t xml:space="preserve">Total Long Term Liabilities</t>
  </si>
  <si>
    <t xml:space="preserve">TOTAL LIABILITIES</t>
  </si>
  <si>
    <t xml:space="preserve">Share Capital</t>
  </si>
  <si>
    <t xml:space="preserve">Legal Reserve</t>
  </si>
  <si>
    <t xml:space="preserve">Retained Earnings</t>
  </si>
  <si>
    <t xml:space="preserve">Total Equity</t>
  </si>
  <si>
    <t xml:space="preserve">TOTAL LIABILITIES &amp; EQUITY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</si>
</sst>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\(#,##0\)"/>
    <numFmt numFmtId="166" formatCode="#,##0"/>
    <numFmt numFmtId="167" formatCode="0"/>
    <numFmt numFmtId="168" formatCode="_-\$* #,##0.00_-;&quot;-$&quot;* #,##0.00_-;_-\$* \-??_-;_-@_-"/>
    <numFmt numFmtId="169" formatCode="_(\$* #,##0.0000_);_(\$* \(#,##0.0000\);_(\$* \-??_);_(@_)"/>
    <numFmt numFmtId="170" formatCode="#,##0.0000;\-#,##0.0000"/>
    <numFmt numFmtId="171" formatCode="0.00000"/>
    <numFmt numFmtId="172" formatCode="0%"/>
    <numFmt numFmtId="173" formatCode="[$-409]#,##0.00_);\(#,##0.00\)"/>
    <numFmt numFmtId="174" formatCode="0.0%"/>
    <numFmt numFmtId="175" formatCode="_-* #,##0.00_-;\-* #,##0.00_-;_-* \-??_-;_-@_-"/>
    <numFmt numFmtId="176" formatCode="_(* #,##0_);_(* \(#,##0\);_(* \-??_);_(@_)"/>
    <numFmt numFmtId="177" formatCode="[$-409]#,##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9"/>
      <name val="CG Times"/>
      <family val="1"/>
    </font>
    <font>
      <sz val="9"/>
      <name val="CG Times"/>
      <family val="1"/>
    </font>
    <font>
      <b val="true"/>
      <sz val="10"/>
      <name val="Arial"/>
      <family val="2"/>
    </font>
    <font>
      <b val="true"/>
      <u val="single"/>
      <sz val="12"/>
      <name val="CG Times"/>
      <family val="1"/>
    </font>
    <font>
      <b val="true"/>
      <sz val="10"/>
      <name val="CG Times"/>
      <family val="0"/>
    </font>
    <font>
      <b val="true"/>
      <u val="single"/>
      <sz val="9"/>
      <name val="Arial"/>
      <family val="2"/>
    </font>
    <font>
      <sz val="10"/>
      <name val="CG Times"/>
      <family val="0"/>
    </font>
    <font>
      <u val="single"/>
      <sz val="10"/>
      <name val="CG Times"/>
      <family val="1"/>
    </font>
    <font>
      <b val="true"/>
      <u val="single"/>
      <sz val="10"/>
      <name val="CG Times"/>
      <family val="0"/>
    </font>
    <font>
      <b val="true"/>
      <u val="single"/>
      <sz val="10"/>
      <name val="Arial"/>
      <family val="0"/>
    </font>
    <font>
      <u val="single"/>
      <sz val="9"/>
      <color rgb="FFFF00FF"/>
      <name val="Arial"/>
      <family val="2"/>
    </font>
    <font>
      <sz val="9"/>
      <name val="CG Times"/>
      <family val="0"/>
    </font>
    <font>
      <sz val="9"/>
      <color rgb="FFFF00FF"/>
      <name val="Arial"/>
      <family val="2"/>
    </font>
    <font>
      <sz val="9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b val="true"/>
      <u val="single"/>
      <sz val="14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 val="true"/>
      <u val="single"/>
      <sz val="11"/>
      <name val="Arial"/>
      <family val="2"/>
    </font>
    <font>
      <b val="true"/>
      <sz val="14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  <font>
      <sz val="11"/>
      <name val="CG Times"/>
      <family val="1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2" borderId="0" applyFont="true" applyBorder="false" applyAlignment="false" applyProtection="true">
      <protection locked="true" hidden="false"/>
    </xf>
    <xf numFmtId="165" fontId="4" fillId="3" borderId="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4" borderId="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5" borderId="0" applyFont="true" applyBorder="false" applyAlignment="false" applyProtection="true">
      <protection locked="true" hidden="false"/>
    </xf>
    <xf numFmtId="165" fontId="6" fillId="6" borderId="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applyFont="true" applyBorder="false" applyAlignment="true" applyProtection="false">
      <alignment horizontal="center" vertical="bottom" textRotation="0" wrapText="false" indent="0" shrinkToFit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7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7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7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7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7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25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7" fontId="28" fillId="9" borderId="0" xfId="25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3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3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2" borderId="1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3" borderId="13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3" borderId="12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8" fillId="3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8" fillId="3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0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28" fillId="3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2" borderId="1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0" fillId="2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3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30" fillId="3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8" fillId="3" borderId="11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8" fillId="3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76" fontId="27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4" borderId="11" xfId="22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8" fillId="4" borderId="0" xfId="22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4" fontId="26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8" fillId="9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3" borderId="0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5" fontId="27" fillId="3" borderId="12" xfId="21" applyFont="true" applyBorder="true" applyAlignment="fals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2" borderId="1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8" fillId="3" borderId="16" xfId="21" applyFont="true" applyBorder="true" applyAlignment="false" applyProtection="false">
      <alignment horizontal="right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" xfId="20"/>
    <cellStyle name="Calculation" xfId="21"/>
    <cellStyle name="Control Check" xfId="22"/>
    <cellStyle name="Link" xfId="23"/>
    <cellStyle name="To Financials" xfId="24"/>
    <cellStyle name="Year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1.85"/>
    <col collapsed="false" customWidth="true" hidden="false" outlineLevel="0" max="7" min="6" style="0" width="14.14"/>
  </cols>
  <sheetData>
    <row r="2" customFormat="false" ht="16.5" hidden="false" customHeight="false" outlineLevel="0" collapsed="false">
      <c r="B2" s="1"/>
      <c r="C2" s="2" t="s">
        <v>0</v>
      </c>
      <c r="D2" s="3"/>
      <c r="E2" s="3"/>
      <c r="F2" s="4" t="s">
        <v>1</v>
      </c>
      <c r="G2" s="3"/>
    </row>
    <row r="3" customFormat="false" ht="16.5" hidden="false" customHeight="false" outlineLevel="0" collapsed="false">
      <c r="B3" s="1"/>
      <c r="C3" s="5" t="s">
        <v>2</v>
      </c>
      <c r="D3" s="3"/>
      <c r="E3" s="3"/>
      <c r="F3" s="6" t="n">
        <v>0.41</v>
      </c>
      <c r="G3" s="7"/>
    </row>
    <row r="4" customFormat="false" ht="16.5" hidden="false" customHeight="false" outlineLevel="0" collapsed="false">
      <c r="B4" s="1"/>
      <c r="C4" s="5" t="s">
        <v>3</v>
      </c>
      <c r="D4" s="3"/>
      <c r="E4" s="3"/>
      <c r="F4" s="6" t="n">
        <v>0.18</v>
      </c>
      <c r="G4" s="7"/>
    </row>
    <row r="5" customFormat="false" ht="16.5" hidden="false" customHeight="false" outlineLevel="0" collapsed="false">
      <c r="B5" s="1"/>
      <c r="C5" s="5" t="s">
        <v>4</v>
      </c>
      <c r="D5" s="3"/>
      <c r="E5" s="3"/>
      <c r="F5" s="8" t="n">
        <v>1.05</v>
      </c>
      <c r="G5" s="7"/>
    </row>
    <row r="6" customFormat="false" ht="16.5" hidden="false" customHeight="false" outlineLevel="0" collapsed="false">
      <c r="B6" s="1"/>
      <c r="C6" s="5" t="s">
        <v>5</v>
      </c>
      <c r="D6" s="3"/>
      <c r="E6" s="3"/>
      <c r="F6" s="6" t="n">
        <v>1.55</v>
      </c>
      <c r="G6" s="7"/>
    </row>
    <row r="7" customFormat="false" ht="15.75" hidden="false" customHeight="false" outlineLevel="0" collapsed="false">
      <c r="B7" s="1"/>
      <c r="C7" s="9"/>
      <c r="D7" s="3"/>
      <c r="E7" s="3"/>
      <c r="F7" s="10" t="s">
        <v>6</v>
      </c>
      <c r="G7" s="11" t="s">
        <v>7</v>
      </c>
      <c r="H7" s="12" t="s">
        <v>8</v>
      </c>
    </row>
    <row r="8" customFormat="false" ht="16.5" hidden="false" customHeight="false" outlineLevel="0" collapsed="false">
      <c r="B8" s="1"/>
      <c r="C8" s="2" t="s">
        <v>9</v>
      </c>
      <c r="D8" s="3"/>
      <c r="E8" s="13"/>
      <c r="F8" s="4" t="s">
        <v>1</v>
      </c>
      <c r="G8" s="14"/>
    </row>
    <row r="9" customFormat="false" ht="13.5" hidden="false" customHeight="false" outlineLevel="0" collapsed="false">
      <c r="B9" s="15"/>
      <c r="C9" s="16" t="s">
        <v>10</v>
      </c>
      <c r="D9" s="16"/>
      <c r="E9" s="17"/>
      <c r="F9" s="18" t="n">
        <v>0.0313</v>
      </c>
      <c r="G9" s="19" t="n">
        <v>0.0379450011183906</v>
      </c>
      <c r="H9" s="20" t="n">
        <f aca="false">(-G9+F9)/G9</f>
        <v>-0.175121911254076</v>
      </c>
    </row>
    <row r="10" customFormat="false" ht="13.5" hidden="false" customHeight="false" outlineLevel="0" collapsed="false">
      <c r="B10" s="15"/>
      <c r="C10" s="16" t="s">
        <v>11</v>
      </c>
      <c r="D10" s="16"/>
      <c r="E10" s="17"/>
      <c r="F10" s="18" t="n">
        <v>0.0257</v>
      </c>
      <c r="G10" s="19" t="n">
        <v>0.0436736473799028</v>
      </c>
      <c r="H10" s="20" t="n">
        <f aca="false">(-G10+F10)/G10</f>
        <v>-0.411544454337782</v>
      </c>
    </row>
    <row r="11" customFormat="false" ht="13.5" hidden="false" customHeight="false" outlineLevel="0" collapsed="false">
      <c r="B11" s="15"/>
      <c r="C11" s="16" t="s">
        <v>12</v>
      </c>
      <c r="D11" s="16"/>
      <c r="E11" s="17"/>
      <c r="F11" s="21" t="n">
        <v>0.0257</v>
      </c>
      <c r="G11" s="19" t="n">
        <v>0.0344827586206897</v>
      </c>
      <c r="H11" s="20" t="n">
        <f aca="false">(-G11+F11)/G11</f>
        <v>-0.2547</v>
      </c>
    </row>
    <row r="12" customFormat="false" ht="13.5" hidden="false" customHeight="false" outlineLevel="0" collapsed="false">
      <c r="B12" s="15"/>
      <c r="C12" s="22" t="s">
        <v>13</v>
      </c>
      <c r="D12" s="15"/>
      <c r="E12" s="17"/>
      <c r="F12" s="23" t="n">
        <v>0</v>
      </c>
      <c r="G12" s="24" t="n">
        <v>0.00919088875921311</v>
      </c>
      <c r="H12" s="20" t="n">
        <f aca="false">(-G12+F12)/G12</f>
        <v>-1</v>
      </c>
    </row>
    <row r="13" customFormat="false" ht="13.5" hidden="false" customHeight="false" outlineLevel="0" collapsed="false">
      <c r="B13" s="25"/>
      <c r="C13" s="26" t="s">
        <v>14</v>
      </c>
      <c r="D13" s="25"/>
      <c r="E13" s="17"/>
      <c r="F13" s="27" t="n">
        <v>0.0526</v>
      </c>
      <c r="G13" s="24" t="n">
        <v>0.0526</v>
      </c>
      <c r="H13" s="20"/>
    </row>
    <row r="14" customFormat="false" ht="12.75" hidden="false" customHeight="false" outlineLevel="0" collapsed="false">
      <c r="B14" s="15"/>
      <c r="C14" s="3"/>
      <c r="D14" s="16"/>
      <c r="E14" s="17"/>
      <c r="F14" s="28"/>
      <c r="G14" s="14"/>
      <c r="H14" s="20"/>
    </row>
    <row r="15" customFormat="false" ht="15.75" hidden="false" customHeight="false" outlineLevel="0" collapsed="false">
      <c r="B15" s="15"/>
      <c r="C15" s="29" t="s">
        <v>15</v>
      </c>
      <c r="D15" s="16"/>
      <c r="E15" s="13"/>
      <c r="F15" s="4" t="s">
        <v>1</v>
      </c>
      <c r="G15" s="30"/>
      <c r="H15" s="20"/>
    </row>
    <row r="16" customFormat="false" ht="13.5" hidden="false" customHeight="false" outlineLevel="0" collapsed="false">
      <c r="B16" s="15"/>
      <c r="C16" s="31" t="s">
        <v>16</v>
      </c>
      <c r="D16" s="16"/>
      <c r="E16" s="17"/>
      <c r="F16" s="32" t="n">
        <v>0.1599</v>
      </c>
      <c r="G16" s="33" t="n">
        <v>0.222963163372819</v>
      </c>
      <c r="H16" s="20" t="n">
        <f aca="false">(-G16+F16)/G16</f>
        <v>-0.282841176178373</v>
      </c>
    </row>
    <row r="17" customFormat="false" ht="13.5" hidden="false" customHeight="false" outlineLevel="0" collapsed="false">
      <c r="B17" s="15"/>
      <c r="C17" s="22" t="s">
        <v>17</v>
      </c>
      <c r="D17" s="16"/>
      <c r="E17" s="17"/>
      <c r="F17" s="32" t="n">
        <v>0.0036</v>
      </c>
      <c r="G17" s="33" t="n">
        <v>0.0036028143140808</v>
      </c>
      <c r="H17" s="20" t="n">
        <f aca="false">(-G17+F17)/G17</f>
        <v>-0.000781143249542169</v>
      </c>
    </row>
    <row r="18" customFormat="false" ht="13.5" hidden="false" customHeight="false" outlineLevel="0" collapsed="false">
      <c r="B18" s="15"/>
      <c r="C18" s="16" t="s">
        <v>18</v>
      </c>
      <c r="D18" s="16"/>
      <c r="E18" s="17"/>
      <c r="F18" s="32" t="n">
        <v>0.1635</v>
      </c>
      <c r="G18" s="33" t="n">
        <v>0.226565977686899</v>
      </c>
      <c r="H18" s="20" t="n">
        <f aca="false">(-G18+F18)/G18</f>
        <v>-0.278355904671852</v>
      </c>
    </row>
    <row r="19" customFormat="false" ht="12.75" hidden="false" customHeight="false" outlineLevel="0" collapsed="false">
      <c r="B19" s="15"/>
      <c r="C19" s="3"/>
      <c r="D19" s="3"/>
      <c r="E19" s="3"/>
      <c r="F19" s="3"/>
      <c r="G19" s="34"/>
      <c r="H19" s="20"/>
    </row>
    <row r="20" customFormat="false" ht="12.75" hidden="false" customHeight="false" outlineLevel="0" collapsed="false">
      <c r="B20" s="15"/>
      <c r="C20" s="3"/>
      <c r="D20" s="16"/>
      <c r="E20" s="17"/>
      <c r="F20" s="28"/>
      <c r="G20" s="34"/>
      <c r="H20" s="20"/>
    </row>
    <row r="21" customFormat="false" ht="15.75" hidden="false" customHeight="false" outlineLevel="0" collapsed="false">
      <c r="B21" s="15"/>
      <c r="C21" s="29" t="s">
        <v>19</v>
      </c>
      <c r="D21" s="16"/>
      <c r="E21" s="13"/>
      <c r="F21" s="4" t="s">
        <v>1</v>
      </c>
      <c r="G21" s="34"/>
      <c r="H21" s="20"/>
    </row>
    <row r="22" customFormat="false" ht="13.5" hidden="false" customHeight="false" outlineLevel="0" collapsed="false">
      <c r="B22" s="15"/>
      <c r="C22" s="31" t="s">
        <v>16</v>
      </c>
      <c r="D22" s="16"/>
      <c r="E22" s="17"/>
      <c r="F22" s="32" t="n">
        <v>0.371</v>
      </c>
      <c r="G22" s="33" t="n">
        <v>0.366609512885192</v>
      </c>
      <c r="H22" s="20" t="n">
        <f aca="false">(-G22+F22)/G22</f>
        <v>0.0119759225019964</v>
      </c>
    </row>
    <row r="23" customFormat="false" ht="13.5" hidden="false" customHeight="false" outlineLevel="0" collapsed="false">
      <c r="B23" s="15"/>
      <c r="C23" s="22" t="s">
        <v>17</v>
      </c>
      <c r="D23" s="16"/>
      <c r="E23" s="17"/>
      <c r="F23" s="32" t="n">
        <v>0.0077</v>
      </c>
      <c r="G23" s="33" t="n">
        <v>0.00544548599641707</v>
      </c>
      <c r="H23" s="20" t="n">
        <f aca="false">(-G23+F23)/G23</f>
        <v>0.414015205450223</v>
      </c>
    </row>
    <row r="24" customFormat="false" ht="13.5" hidden="false" customHeight="false" outlineLevel="0" collapsed="false">
      <c r="B24" s="15"/>
      <c r="C24" s="16" t="s">
        <v>18</v>
      </c>
      <c r="D24" s="16"/>
      <c r="E24" s="17"/>
      <c r="F24" s="32" t="n">
        <v>0.3782</v>
      </c>
      <c r="G24" s="33" t="n">
        <v>0.372054998881609</v>
      </c>
      <c r="H24" s="20" t="n">
        <f aca="false">(-G24+F24)/G24</f>
        <v>0.0165163783227275</v>
      </c>
    </row>
    <row r="25" customFormat="false" ht="12.75" hidden="false" customHeight="false" outlineLevel="0" collapsed="false">
      <c r="B25" s="15"/>
      <c r="C25" s="3"/>
      <c r="D25" s="3"/>
      <c r="E25" s="3"/>
      <c r="F25" s="3"/>
      <c r="G25" s="34"/>
      <c r="H25" s="20"/>
    </row>
    <row r="26" customFormat="false" ht="13.5" hidden="false" customHeight="false" outlineLevel="0" collapsed="false">
      <c r="B26" s="15"/>
      <c r="C26" s="35" t="s">
        <v>20</v>
      </c>
      <c r="D26" s="16"/>
      <c r="E26" s="17"/>
      <c r="F26" s="28"/>
      <c r="G26" s="34"/>
      <c r="H26" s="20"/>
    </row>
    <row r="27" customFormat="false" ht="13.5" hidden="false" customHeight="false" outlineLevel="0" collapsed="false">
      <c r="B27" s="15"/>
      <c r="C27" s="16" t="s">
        <v>21</v>
      </c>
      <c r="D27" s="16"/>
      <c r="E27" s="17"/>
      <c r="F27" s="36" t="n">
        <v>0.368304998881609</v>
      </c>
      <c r="G27" s="37" t="n">
        <v>0.368304998881609</v>
      </c>
      <c r="H27" s="20"/>
    </row>
    <row r="28" customFormat="false" ht="12.75" hidden="false" customHeight="false" outlineLevel="0" collapsed="false">
      <c r="B28" s="15"/>
      <c r="C28" s="3"/>
      <c r="D28" s="3"/>
      <c r="E28" s="3"/>
      <c r="F28" s="3"/>
      <c r="G28" s="34"/>
      <c r="H28" s="20"/>
    </row>
    <row r="29" customFormat="false" ht="15.75" hidden="false" customHeight="false" outlineLevel="0" collapsed="false">
      <c r="B29" s="3"/>
      <c r="C29" s="29" t="s">
        <v>22</v>
      </c>
      <c r="D29" s="16"/>
      <c r="E29" s="13"/>
      <c r="F29" s="4" t="s">
        <v>1</v>
      </c>
      <c r="G29" s="34"/>
      <c r="H29" s="20"/>
    </row>
    <row r="30" customFormat="false" ht="13.5" hidden="false" customHeight="false" outlineLevel="0" collapsed="false">
      <c r="B30" s="15"/>
      <c r="C30" s="31" t="s">
        <v>23</v>
      </c>
      <c r="D30" s="16"/>
      <c r="E30" s="17"/>
      <c r="F30" s="32" t="n">
        <v>2.27</v>
      </c>
      <c r="G30" s="33" t="n">
        <v>3.28326471496285</v>
      </c>
      <c r="H30" s="20" t="n">
        <f aca="false">(-G30+F30)/G30</f>
        <v>-0.308614992371797</v>
      </c>
    </row>
    <row r="31" customFormat="false" ht="13.5" hidden="false" customHeight="false" outlineLevel="0" collapsed="false">
      <c r="B31" s="15"/>
      <c r="C31" s="22" t="s">
        <v>24</v>
      </c>
      <c r="D31" s="16"/>
      <c r="E31" s="17"/>
      <c r="F31" s="32" t="n">
        <v>0.04</v>
      </c>
      <c r="G31" s="33" t="n">
        <v>0.0673352915047875</v>
      </c>
      <c r="H31" s="20" t="n">
        <f aca="false">(-G31+F31)/G31</f>
        <v>-0.405957869846661</v>
      </c>
    </row>
    <row r="32" customFormat="false" ht="13.5" hidden="false" customHeight="false" outlineLevel="0" collapsed="false">
      <c r="B32" s="15"/>
      <c r="C32" s="16" t="s">
        <v>25</v>
      </c>
      <c r="D32" s="16"/>
      <c r="E32" s="17"/>
      <c r="F32" s="32" t="n">
        <v>2.31</v>
      </c>
      <c r="G32" s="33" t="n">
        <v>3.35060000646764</v>
      </c>
      <c r="H32" s="20" t="n">
        <f aca="false">(-G32+F32)/G32</f>
        <v>-0.310571242302565</v>
      </c>
    </row>
    <row r="33" customFormat="false" ht="12.75" hidden="false" customHeight="false" outlineLevel="0" collapsed="false">
      <c r="B33" s="15"/>
      <c r="C33" s="3"/>
      <c r="D33" s="3"/>
      <c r="E33" s="3"/>
      <c r="F33" s="3"/>
      <c r="G33" s="14"/>
      <c r="H33" s="20"/>
    </row>
    <row r="34" customFormat="false" ht="15.75" hidden="false" customHeight="false" outlineLevel="0" collapsed="false">
      <c r="B34" s="15"/>
      <c r="C34" s="29" t="s">
        <v>26</v>
      </c>
      <c r="D34" s="16"/>
      <c r="E34" s="13"/>
      <c r="F34" s="4" t="s">
        <v>1</v>
      </c>
      <c r="G34" s="34"/>
      <c r="H34" s="20"/>
    </row>
    <row r="35" customFormat="false" ht="13.5" hidden="false" customHeight="false" outlineLevel="0" collapsed="false">
      <c r="B35" s="15"/>
      <c r="C35" s="31" t="s">
        <v>23</v>
      </c>
      <c r="D35" s="16"/>
      <c r="E35" s="17"/>
      <c r="F35" s="21" t="n">
        <v>2.42</v>
      </c>
      <c r="G35" s="33" t="n">
        <v>3.17865716344886</v>
      </c>
      <c r="H35" s="20" t="n">
        <f aca="false">(-G35+F35)/G35</f>
        <v>-0.238672220512676</v>
      </c>
    </row>
    <row r="36" customFormat="false" ht="13.5" hidden="false" customHeight="false" outlineLevel="0" collapsed="false">
      <c r="B36" s="15"/>
      <c r="C36" s="22" t="s">
        <v>24</v>
      </c>
      <c r="D36" s="16"/>
      <c r="E36" s="17"/>
      <c r="F36" s="21" t="n">
        <v>0.04</v>
      </c>
      <c r="G36" s="33" t="n">
        <v>0.0661821704559371</v>
      </c>
      <c r="H36" s="20" t="n">
        <f aca="false">(-G36+F36)/G36</f>
        <v>-0.395607612678232</v>
      </c>
    </row>
    <row r="37" customFormat="false" ht="13.5" hidden="false" customHeight="false" outlineLevel="0" collapsed="false">
      <c r="B37" s="15"/>
      <c r="C37" s="16" t="s">
        <v>25</v>
      </c>
      <c r="D37" s="16"/>
      <c r="E37" s="17"/>
      <c r="F37" s="21" t="n">
        <v>2.46</v>
      </c>
      <c r="G37" s="33" t="n">
        <v>3.2448393339048</v>
      </c>
      <c r="H37" s="20" t="n">
        <f aca="false">(-G37+F37)/G37</f>
        <v>-0.241873095442398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customFormat="false" ht="15" hidden="false" customHeight="false" outlineLevel="0" collapsed="false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customFormat="false" ht="15" hidden="false" customHeight="false" outlineLevel="0" collapsed="false">
      <c r="A3" s="40"/>
      <c r="B3" s="41"/>
      <c r="C3" s="41"/>
      <c r="D3" s="41"/>
      <c r="E3" s="41"/>
      <c r="F3" s="41"/>
      <c r="G3" s="41"/>
      <c r="H3" s="41"/>
      <c r="I3" s="41"/>
      <c r="J3" s="42"/>
      <c r="K3" s="42"/>
      <c r="L3" s="42"/>
      <c r="M3" s="42"/>
      <c r="N3" s="43"/>
    </row>
    <row r="4" customFormat="false" ht="15" hidden="false" customHeight="false" outlineLevel="0" collapsed="false">
      <c r="A4" s="44" t="s">
        <v>29</v>
      </c>
      <c r="B4" s="45"/>
      <c r="C4" s="45"/>
      <c r="D4" s="45"/>
      <c r="E4" s="46" t="n">
        <v>2001</v>
      </c>
      <c r="F4" s="46" t="n">
        <v>2002</v>
      </c>
      <c r="G4" s="46" t="n">
        <v>2003</v>
      </c>
      <c r="H4" s="46" t="n">
        <v>2004</v>
      </c>
      <c r="I4" s="46" t="n">
        <v>2005</v>
      </c>
      <c r="J4" s="46" t="n">
        <v>2006</v>
      </c>
      <c r="K4" s="46" t="n">
        <v>2007</v>
      </c>
      <c r="L4" s="46" t="n">
        <v>2008</v>
      </c>
      <c r="M4" s="46" t="n">
        <v>2009</v>
      </c>
      <c r="N4" s="47" t="n">
        <v>2010</v>
      </c>
    </row>
    <row r="5" customFormat="false" ht="15" hidden="false" customHeight="false" outlineLevel="0" collapsed="false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8"/>
    </row>
    <row r="6" customFormat="false" ht="15" hidden="false" customHeight="false" outlineLevel="0" collapsed="false">
      <c r="A6" s="44" t="s">
        <v>30</v>
      </c>
      <c r="B6" s="45"/>
      <c r="C6" s="45"/>
      <c r="D6" s="45"/>
      <c r="E6" s="49" t="n">
        <v>0.334533620396839</v>
      </c>
      <c r="F6" s="49" t="n">
        <v>0.360130749787146</v>
      </c>
      <c r="G6" s="49" t="n">
        <v>0.398982659539489</v>
      </c>
      <c r="H6" s="49" t="n">
        <v>0.411576531100711</v>
      </c>
      <c r="I6" s="49" t="n">
        <v>0.404487696847476</v>
      </c>
      <c r="J6" s="49" t="n">
        <v>0.377813860199564</v>
      </c>
      <c r="K6" s="49" t="n">
        <v>0.351126410230635</v>
      </c>
      <c r="L6" s="49" t="n">
        <v>0.343630853987617</v>
      </c>
      <c r="M6" s="49" t="n">
        <v>0.332355561270386</v>
      </c>
      <c r="N6" s="50" t="n">
        <v>0.316687284930714</v>
      </c>
    </row>
    <row r="7" customFormat="false" ht="15" hidden="false" customHeight="false" outlineLevel="0" collapsed="false">
      <c r="A7" s="44" t="s">
        <v>31</v>
      </c>
      <c r="B7" s="45"/>
      <c r="C7" s="45"/>
      <c r="D7" s="45"/>
      <c r="E7" s="49" t="n">
        <v>0.665466379603161</v>
      </c>
      <c r="F7" s="49" t="n">
        <v>0.639869250212854</v>
      </c>
      <c r="G7" s="49" t="n">
        <v>0.601017340460511</v>
      </c>
      <c r="H7" s="49" t="n">
        <v>0.588423468899289</v>
      </c>
      <c r="I7" s="49" t="n">
        <v>0.595512303152524</v>
      </c>
      <c r="J7" s="49" t="n">
        <v>0.622186139800436</v>
      </c>
      <c r="K7" s="49" t="n">
        <v>0.648873589769365</v>
      </c>
      <c r="L7" s="49" t="n">
        <v>0.656369146012383</v>
      </c>
      <c r="M7" s="49" t="n">
        <v>0.667644438729614</v>
      </c>
      <c r="N7" s="50" t="n">
        <v>0.683312715069286</v>
      </c>
    </row>
    <row r="8" customFormat="false" ht="15" hidden="false" customHeight="false" outlineLevel="0" collapsed="false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8"/>
    </row>
    <row r="9" customFormat="false" ht="15" hidden="false" customHeight="false" outlineLevel="0" collapsed="false">
      <c r="A9" s="44" t="s">
        <v>32</v>
      </c>
      <c r="B9" s="45"/>
      <c r="C9" s="45"/>
      <c r="D9" s="45"/>
      <c r="E9" s="51" t="n">
        <v>80</v>
      </c>
      <c r="F9" s="51" t="n">
        <v>39.121080534313</v>
      </c>
      <c r="G9" s="51" t="n">
        <v>62.9432389150866</v>
      </c>
      <c r="H9" s="51" t="n">
        <v>56.4398630828189</v>
      </c>
      <c r="I9" s="51" t="n">
        <v>36.6670213169416</v>
      </c>
      <c r="J9" s="51" t="n">
        <v>17.1195329871343</v>
      </c>
      <c r="K9" s="51" t="n">
        <v>17.4896411501982</v>
      </c>
      <c r="L9" s="51" t="n">
        <v>17.8681513817881</v>
      </c>
      <c r="M9" s="51" t="n">
        <v>18.2552600519567</v>
      </c>
      <c r="N9" s="52" t="n">
        <v>18.6511681955587</v>
      </c>
    </row>
    <row r="10" customFormat="false" ht="15" hidden="false" customHeight="false" outlineLevel="0" collapsed="false">
      <c r="A10" s="44" t="s">
        <v>33</v>
      </c>
      <c r="B10" s="45"/>
      <c r="C10" s="45"/>
      <c r="D10" s="45"/>
      <c r="E10" s="53" t="n">
        <v>15.9510445068667</v>
      </c>
      <c r="F10" s="53" t="n">
        <v>36.4791573402066</v>
      </c>
      <c r="G10" s="53" t="n">
        <v>48.5007431830962</v>
      </c>
      <c r="H10" s="53" t="n">
        <v>60.0389827568414</v>
      </c>
      <c r="I10" s="53" t="n">
        <v>86.3926362077212</v>
      </c>
      <c r="J10" s="53" t="n">
        <v>100.87307151435</v>
      </c>
      <c r="K10" s="53" t="n">
        <v>99.7266841707554</v>
      </c>
      <c r="L10" s="53" t="n">
        <v>105.054644644168</v>
      </c>
      <c r="M10" s="53" t="n">
        <v>102.929705218548</v>
      </c>
      <c r="N10" s="54" t="n">
        <v>98.9551191490366</v>
      </c>
    </row>
    <row r="11" customFormat="false" ht="15" hidden="false" customHeight="false" outlineLevel="0" collapsed="false">
      <c r="A11" s="44" t="s">
        <v>34</v>
      </c>
      <c r="B11" s="45"/>
      <c r="C11" s="45"/>
      <c r="D11" s="45"/>
      <c r="E11" s="53" t="n">
        <v>46.2620828524761</v>
      </c>
      <c r="F11" s="53" t="n">
        <v>32.8988241153186</v>
      </c>
      <c r="G11" s="53" t="n">
        <v>37.8027116924506</v>
      </c>
      <c r="H11" s="53" t="n">
        <v>66.0241812335576</v>
      </c>
      <c r="I11" s="53" t="n">
        <v>68.9168552662113</v>
      </c>
      <c r="J11" s="53" t="n">
        <v>69.2120146626767</v>
      </c>
      <c r="K11" s="53" t="n">
        <v>68.2440540836719</v>
      </c>
      <c r="L11" s="53" t="n">
        <v>48.2274110644159</v>
      </c>
      <c r="M11" s="53" t="n">
        <v>49.1672730794017</v>
      </c>
      <c r="N11" s="54" t="n">
        <v>49.9990242492011</v>
      </c>
    </row>
    <row r="12" customFormat="false" ht="15" hidden="false" customHeight="false" outlineLevel="0" collapsed="false">
      <c r="A12" s="44" t="s">
        <v>35</v>
      </c>
      <c r="B12" s="45"/>
      <c r="C12" s="45"/>
      <c r="D12" s="45"/>
      <c r="E12" s="55" t="n">
        <v>0.968959166027079</v>
      </c>
      <c r="F12" s="55" t="n">
        <v>2.45641252951587</v>
      </c>
      <c r="G12" s="55" t="n">
        <v>2.79645680563928</v>
      </c>
      <c r="H12" s="55" t="n">
        <v>1.82250801971819</v>
      </c>
      <c r="I12" s="55" t="n">
        <v>2.25446831660967</v>
      </c>
      <c r="J12" s="55" t="n">
        <v>2.56718325163677</v>
      </c>
      <c r="K12" s="55" t="n">
        <v>2.48584103611624</v>
      </c>
      <c r="L12" s="55" t="n">
        <v>3.49158878455227</v>
      </c>
      <c r="M12" s="55" t="n">
        <v>3.44335219122731</v>
      </c>
      <c r="N12" s="56" t="n">
        <v>3.36304220050949</v>
      </c>
    </row>
    <row r="13" customFormat="false" ht="15" hidden="false" customHeight="false" outlineLevel="0" collapsed="false">
      <c r="A13" s="44" t="s">
        <v>36</v>
      </c>
      <c r="B13" s="45"/>
      <c r="C13" s="45"/>
      <c r="D13" s="45"/>
      <c r="E13" s="53" t="n">
        <v>10.1769283640257</v>
      </c>
      <c r="F13" s="53" t="n">
        <v>13.9688745564149</v>
      </c>
      <c r="G13" s="53" t="n">
        <v>29.3349401337735</v>
      </c>
      <c r="H13" s="53" t="n">
        <v>33.2684582665425</v>
      </c>
      <c r="I13" s="53" t="n">
        <v>34.9687414171384</v>
      </c>
      <c r="J13" s="53" t="n">
        <v>34.6011212933007</v>
      </c>
      <c r="K13" s="53" t="n">
        <v>24.7058087283654</v>
      </c>
      <c r="L13" s="53" t="n">
        <v>25.2942049657843</v>
      </c>
      <c r="M13" s="53" t="n">
        <v>25.8276868730595</v>
      </c>
      <c r="N13" s="54" t="n">
        <v>26.3051063796324</v>
      </c>
    </row>
    <row r="14" customFormat="false" ht="15" hidden="false" customHeight="false" outlineLevel="0" collapsed="false">
      <c r="A14" s="44" t="s">
        <v>37</v>
      </c>
      <c r="B14" s="45"/>
      <c r="C14" s="45"/>
      <c r="D14" s="45"/>
      <c r="E14" s="53" t="n">
        <v>5.77411614284098</v>
      </c>
      <c r="F14" s="53" t="n">
        <v>22.5102827837917</v>
      </c>
      <c r="G14" s="53" t="n">
        <v>19.1658030493227</v>
      </c>
      <c r="H14" s="53" t="n">
        <v>26.7705244902989</v>
      </c>
      <c r="I14" s="53" t="n">
        <v>51.4238947905828</v>
      </c>
      <c r="J14" s="53" t="n">
        <v>66.2719502210496</v>
      </c>
      <c r="K14" s="53" t="n">
        <v>75.02087544239</v>
      </c>
      <c r="L14" s="53" t="n">
        <v>79.7604396783839</v>
      </c>
      <c r="M14" s="53" t="n">
        <v>77.1020183454887</v>
      </c>
      <c r="N14" s="54" t="n">
        <v>72.6500127694042</v>
      </c>
    </row>
    <row r="15" customFormat="false" ht="15" hidden="false" customHeight="false" outlineLevel="0" collapsed="false">
      <c r="A15" s="44"/>
      <c r="B15" s="45"/>
      <c r="C15" s="45"/>
      <c r="D15" s="4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customFormat="false" ht="15" hidden="false" customHeight="false" outlineLevel="0" collapsed="false">
      <c r="A16" s="44" t="s">
        <v>38</v>
      </c>
      <c r="B16" s="45"/>
      <c r="C16" s="45"/>
      <c r="D16" s="45"/>
      <c r="E16" s="53" t="n">
        <v>34.6491408553851</v>
      </c>
      <c r="F16" s="53" t="n">
        <v>66.8442092067923</v>
      </c>
      <c r="G16" s="53" t="n">
        <v>76.3787102501996</v>
      </c>
      <c r="H16" s="53" t="n">
        <v>87.0611415269431</v>
      </c>
      <c r="I16" s="53" t="n">
        <v>120.402125260909</v>
      </c>
      <c r="J16" s="53" t="n">
        <v>143.078803560762</v>
      </c>
      <c r="K16" s="53" t="n">
        <v>144.938061383762</v>
      </c>
      <c r="L16" s="53" t="n">
        <v>143.096082614722</v>
      </c>
      <c r="M16" s="53" t="n">
        <v>143.47255062157</v>
      </c>
      <c r="N16" s="54" t="n">
        <v>141.843722154728</v>
      </c>
    </row>
    <row r="17" customFormat="false" ht="15" hidden="false" customHeight="false" outlineLevel="0" collapsed="false">
      <c r="A17" s="44" t="s">
        <v>39</v>
      </c>
      <c r="B17" s="45"/>
      <c r="C17" s="45"/>
      <c r="D17" s="45"/>
      <c r="E17" s="55" t="n">
        <v>2.64183004637448</v>
      </c>
      <c r="F17" s="55" t="n">
        <v>3.96400383537436</v>
      </c>
      <c r="G17" s="55" t="n">
        <v>3.8895965182929</v>
      </c>
      <c r="H17" s="55" t="n">
        <v>3.73815038567311</v>
      </c>
      <c r="I17" s="55" t="n">
        <v>4.84059600891682</v>
      </c>
      <c r="J17" s="55" t="n">
        <v>5.89210019993721</v>
      </c>
      <c r="K17" s="55" t="n">
        <v>6.70908760881483</v>
      </c>
      <c r="L17" s="55" t="n">
        <v>7.21627322130058</v>
      </c>
      <c r="M17" s="55" t="n">
        <v>7.55807488619107</v>
      </c>
      <c r="N17" s="56" t="n">
        <v>7.88506503094086</v>
      </c>
    </row>
    <row r="18" customFormat="false" ht="15" hidden="false" customHeight="false" outlineLevel="0" collapsed="false">
      <c r="A18" s="44" t="s">
        <v>40</v>
      </c>
      <c r="B18" s="45"/>
      <c r="C18" s="45"/>
      <c r="D18" s="45"/>
      <c r="E18" s="55" t="n">
        <v>6.42368019827562</v>
      </c>
      <c r="F18" s="55" t="n">
        <v>3.67377310133628</v>
      </c>
      <c r="G18" s="55" t="n">
        <v>3.8004157269778</v>
      </c>
      <c r="H18" s="55" t="n">
        <v>3.4914363199132</v>
      </c>
      <c r="I18" s="55" t="n">
        <v>2.46327883482031</v>
      </c>
      <c r="J18" s="55" t="n">
        <v>1.87845213298198</v>
      </c>
      <c r="K18" s="55" t="n">
        <v>1.65317179780534</v>
      </c>
      <c r="L18" s="55" t="n">
        <v>1.6008676772554</v>
      </c>
      <c r="M18" s="55" t="n">
        <v>1.51351993034606</v>
      </c>
      <c r="N18" s="56" t="n">
        <v>1.43671933653141</v>
      </c>
    </row>
    <row r="19" customFormat="false" ht="15" hidden="false" customHeight="false" outlineLevel="0" collapsed="false">
      <c r="A19" s="44" t="s">
        <v>41</v>
      </c>
      <c r="B19" s="45"/>
      <c r="C19" s="45"/>
      <c r="D19" s="45"/>
      <c r="E19" s="57" t="n">
        <v>0.0266882996997777</v>
      </c>
      <c r="F19" s="57" t="n">
        <v>0.0368491227854566</v>
      </c>
      <c r="G19" s="57" t="n">
        <v>0.0459693306671565</v>
      </c>
      <c r="H19" s="57" t="n">
        <v>0.0554377149363034</v>
      </c>
      <c r="I19" s="57" t="n">
        <v>0.122513427571719</v>
      </c>
      <c r="J19" s="57" t="n">
        <v>0.163189750114345</v>
      </c>
      <c r="K19" s="57" t="n">
        <v>0.16984040632513</v>
      </c>
      <c r="L19" s="57" t="n">
        <v>0.170336723385355</v>
      </c>
      <c r="M19" s="57" t="n">
        <v>0.173662793380076</v>
      </c>
      <c r="N19" s="58" t="n">
        <v>0.173182794810706</v>
      </c>
    </row>
    <row r="20" customFormat="false" ht="15.75" hidden="false" customHeight="false" outlineLevel="0" collapsed="false">
      <c r="A20" s="59" t="s">
        <v>42</v>
      </c>
      <c r="B20" s="60"/>
      <c r="C20" s="60"/>
      <c r="D20" s="60"/>
      <c r="E20" s="61" t="n">
        <v>11.8163578972906</v>
      </c>
      <c r="F20" s="61" t="n">
        <v>16.0780845559119</v>
      </c>
      <c r="G20" s="61" t="n">
        <v>20.1003948560443</v>
      </c>
      <c r="H20" s="61" t="n">
        <v>24.0920184492557</v>
      </c>
      <c r="I20" s="61" t="n">
        <v>53.495449426098</v>
      </c>
      <c r="J20" s="61" t="n">
        <v>72.2288593140143</v>
      </c>
      <c r="K20" s="61" t="n">
        <v>75.2035007587592</v>
      </c>
      <c r="L20" s="61" t="n">
        <v>74.5328067353208</v>
      </c>
      <c r="M20" s="61" t="n">
        <v>75.7540805529957</v>
      </c>
      <c r="N20" s="62" t="n">
        <v>76.1510113439809</v>
      </c>
    </row>
    <row r="21" customFormat="false" ht="15" hidden="false" customHeight="false" outlineLevel="0" collapsed="false">
      <c r="A21" s="42" t="s">
        <v>43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</sheetData>
  <mergeCells count="2">
    <mergeCell ref="A1:N1"/>
    <mergeCell ref="A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customFormat="false" ht="15" hidden="false" customHeight="false" outlineLevel="0" collapsed="false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customFormat="false" ht="15" hidden="false" customHeight="false" outlineLevel="0" collapsed="false">
      <c r="A3" s="40"/>
      <c r="B3" s="41"/>
      <c r="C3" s="41"/>
      <c r="D3" s="41"/>
      <c r="E3" s="41"/>
      <c r="F3" s="41"/>
      <c r="G3" s="41"/>
      <c r="H3" s="41"/>
      <c r="I3" s="41"/>
      <c r="J3" s="42"/>
      <c r="K3" s="42"/>
      <c r="L3" s="42"/>
      <c r="M3" s="42"/>
      <c r="N3" s="43"/>
    </row>
    <row r="4" customFormat="false" ht="15" hidden="false" customHeight="false" outlineLevel="0" collapsed="false">
      <c r="A4" s="44" t="s">
        <v>29</v>
      </c>
      <c r="B4" s="45"/>
      <c r="C4" s="45"/>
      <c r="D4" s="45"/>
      <c r="E4" s="46" t="n">
        <v>2001</v>
      </c>
      <c r="F4" s="46" t="n">
        <v>2002</v>
      </c>
      <c r="G4" s="46" t="n">
        <v>2003</v>
      </c>
      <c r="H4" s="46" t="n">
        <v>2004</v>
      </c>
      <c r="I4" s="46" t="n">
        <v>2005</v>
      </c>
      <c r="J4" s="46" t="n">
        <v>2006</v>
      </c>
      <c r="K4" s="46" t="n">
        <v>2007</v>
      </c>
      <c r="L4" s="46" t="n">
        <v>2008</v>
      </c>
      <c r="M4" s="46" t="n">
        <v>2009</v>
      </c>
      <c r="N4" s="47" t="n">
        <v>2010</v>
      </c>
    </row>
    <row r="5" customFormat="false" ht="15" hidden="false" customHeight="false" outlineLevel="0" collapsed="false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8"/>
    </row>
    <row r="6" customFormat="false" ht="15" hidden="false" customHeight="false" outlineLevel="0" collapsed="false">
      <c r="A6" s="44" t="s">
        <v>30</v>
      </c>
      <c r="B6" s="45"/>
      <c r="C6" s="45"/>
      <c r="D6" s="45"/>
      <c r="E6" s="49" t="n">
        <v>0.342179672554094</v>
      </c>
      <c r="F6" s="49" t="n">
        <v>0.375970975811491</v>
      </c>
      <c r="G6" s="49" t="n">
        <v>0.41433084968433</v>
      </c>
      <c r="H6" s="49" t="n">
        <v>0.428132882903635</v>
      </c>
      <c r="I6" s="49" t="n">
        <v>0.423146345252916</v>
      </c>
      <c r="J6" s="49" t="n">
        <v>0.39913953982699</v>
      </c>
      <c r="K6" s="49" t="n">
        <v>0.370537417562871</v>
      </c>
      <c r="L6" s="49" t="n">
        <v>0.355891733670454</v>
      </c>
      <c r="M6" s="49" t="n">
        <v>0.337741606151691</v>
      </c>
      <c r="N6" s="50" t="n">
        <v>0.316086126930044</v>
      </c>
    </row>
    <row r="7" customFormat="false" ht="15" hidden="false" customHeight="false" outlineLevel="0" collapsed="false">
      <c r="A7" s="44" t="s">
        <v>31</v>
      </c>
      <c r="B7" s="45"/>
      <c r="C7" s="45"/>
      <c r="D7" s="45"/>
      <c r="E7" s="49" t="n">
        <v>0.657820327445906</v>
      </c>
      <c r="F7" s="49" t="n">
        <v>0.624029024188509</v>
      </c>
      <c r="G7" s="49" t="n">
        <v>0.58566915031567</v>
      </c>
      <c r="H7" s="49" t="n">
        <v>0.571867117096366</v>
      </c>
      <c r="I7" s="49" t="n">
        <v>0.576853654747084</v>
      </c>
      <c r="J7" s="49" t="n">
        <v>0.60086046017301</v>
      </c>
      <c r="K7" s="49" t="n">
        <v>0.629462582437129</v>
      </c>
      <c r="L7" s="49" t="n">
        <v>0.644108266329546</v>
      </c>
      <c r="M7" s="49" t="n">
        <v>0.662258393848309</v>
      </c>
      <c r="N7" s="50" t="n">
        <v>0.683913873069956</v>
      </c>
    </row>
    <row r="8" customFormat="false" ht="15" hidden="false" customHeight="false" outlineLevel="0" collapsed="false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8"/>
    </row>
    <row r="9" customFormat="false" ht="15" hidden="false" customHeight="false" outlineLevel="0" collapsed="false">
      <c r="A9" s="44" t="s">
        <v>32</v>
      </c>
      <c r="B9" s="45"/>
      <c r="C9" s="45"/>
      <c r="D9" s="45"/>
      <c r="E9" s="51" t="n">
        <v>90.477</v>
      </c>
      <c r="F9" s="51" t="n">
        <v>48.6225191787728</v>
      </c>
      <c r="G9" s="51" t="n">
        <v>62.9432389150866</v>
      </c>
      <c r="H9" s="51" t="n">
        <v>56.4398630828189</v>
      </c>
      <c r="I9" s="51" t="n">
        <v>36.6670213169416</v>
      </c>
      <c r="J9" s="51" t="n">
        <v>17.1195329871343</v>
      </c>
      <c r="K9" s="51" t="n">
        <v>17.4896411501982</v>
      </c>
      <c r="L9" s="51" t="n">
        <v>17.8681513817881</v>
      </c>
      <c r="M9" s="51" t="n">
        <v>18.2552600519567</v>
      </c>
      <c r="N9" s="52" t="n">
        <v>18.6511681955587</v>
      </c>
    </row>
    <row r="10" customFormat="false" ht="15" hidden="false" customHeight="false" outlineLevel="0" collapsed="false">
      <c r="A10" s="44" t="s">
        <v>33</v>
      </c>
      <c r="B10" s="45"/>
      <c r="C10" s="45"/>
      <c r="D10" s="45"/>
      <c r="E10" s="53" t="n">
        <v>22.0216086026875</v>
      </c>
      <c r="F10" s="53" t="n">
        <v>59.6588098600368</v>
      </c>
      <c r="G10" s="53" t="n">
        <v>74.2933694652911</v>
      </c>
      <c r="H10" s="53" t="n">
        <v>88.8883994724461</v>
      </c>
      <c r="I10" s="53" t="n">
        <v>116.825599432762</v>
      </c>
      <c r="J10" s="53" t="n">
        <v>134.916538820996</v>
      </c>
      <c r="K10" s="53" t="n">
        <v>125.499505867539</v>
      </c>
      <c r="L10" s="53" t="n">
        <v>125.454198351845</v>
      </c>
      <c r="M10" s="53" t="n">
        <v>123.292951652605</v>
      </c>
      <c r="N10" s="54" t="n">
        <v>119.6246435033</v>
      </c>
    </row>
    <row r="11" customFormat="false" ht="15" hidden="false" customHeight="false" outlineLevel="0" collapsed="false">
      <c r="A11" s="44" t="s">
        <v>34</v>
      </c>
      <c r="B11" s="45"/>
      <c r="C11" s="45"/>
      <c r="D11" s="45"/>
      <c r="E11" s="53" t="n">
        <v>45.1232371397169</v>
      </c>
      <c r="F11" s="53" t="n">
        <v>35.0602075794527</v>
      </c>
      <c r="G11" s="53" t="n">
        <v>41.6833963116815</v>
      </c>
      <c r="H11" s="53" t="n">
        <v>69.6950922470217</v>
      </c>
      <c r="I11" s="53" t="n">
        <v>72.3779926739085</v>
      </c>
      <c r="J11" s="53" t="n">
        <v>72.4633784646071</v>
      </c>
      <c r="K11" s="53" t="n">
        <v>71.2856442798355</v>
      </c>
      <c r="L11" s="53" t="n">
        <v>51.0592276548126</v>
      </c>
      <c r="M11" s="53" t="n">
        <v>51.7893160640316</v>
      </c>
      <c r="N11" s="54" t="n">
        <v>52.4112936280641</v>
      </c>
    </row>
    <row r="12" customFormat="false" ht="15" hidden="false" customHeight="false" outlineLevel="0" collapsed="false">
      <c r="A12" s="44" t="s">
        <v>35</v>
      </c>
      <c r="B12" s="45"/>
      <c r="C12" s="45"/>
      <c r="D12" s="45"/>
      <c r="E12" s="55" t="n">
        <v>1.29433197312433</v>
      </c>
      <c r="F12" s="55" t="n">
        <v>3.09596435471616</v>
      </c>
      <c r="G12" s="55" t="n">
        <v>3.25980294904989</v>
      </c>
      <c r="H12" s="55" t="n">
        <v>2.19470433814202</v>
      </c>
      <c r="I12" s="55" t="n">
        <v>2.61510096534722</v>
      </c>
      <c r="J12" s="55" t="n">
        <v>2.96951751206173</v>
      </c>
      <c r="K12" s="55" t="n">
        <v>2.89604100911641</v>
      </c>
      <c r="L12" s="55" t="n">
        <v>4.11549931627194</v>
      </c>
      <c r="M12" s="55" t="n">
        <v>4.05838959524013</v>
      </c>
      <c r="N12" s="56" t="n">
        <v>3.95822631812896</v>
      </c>
    </row>
    <row r="13" customFormat="false" ht="15" hidden="false" customHeight="false" outlineLevel="0" collapsed="false">
      <c r="A13" s="44" t="s">
        <v>36</v>
      </c>
      <c r="B13" s="45"/>
      <c r="C13" s="45"/>
      <c r="D13" s="45"/>
      <c r="E13" s="53" t="n">
        <v>11.2576200960928</v>
      </c>
      <c r="F13" s="53" t="n">
        <v>15.9092168660303</v>
      </c>
      <c r="G13" s="53" t="n">
        <v>31.1703956405055</v>
      </c>
      <c r="H13" s="53" t="n">
        <v>34.9990269703911</v>
      </c>
      <c r="I13" s="53" t="n">
        <v>36.5944233181036</v>
      </c>
      <c r="J13" s="53" t="n">
        <v>36.1219163913826</v>
      </c>
      <c r="K13" s="53" t="n">
        <v>26.1217170235639</v>
      </c>
      <c r="L13" s="53" t="n">
        <v>26.6052264580994</v>
      </c>
      <c r="M13" s="53" t="n">
        <v>27.0338215624912</v>
      </c>
      <c r="N13" s="54" t="n">
        <v>27.4063542661806</v>
      </c>
    </row>
    <row r="14" customFormat="false" ht="15" hidden="false" customHeight="false" outlineLevel="0" collapsed="false">
      <c r="A14" s="44" t="s">
        <v>37</v>
      </c>
      <c r="B14" s="45"/>
      <c r="C14" s="45"/>
      <c r="D14" s="45"/>
      <c r="E14" s="53" t="n">
        <v>10.7639885065947</v>
      </c>
      <c r="F14" s="53" t="n">
        <v>43.7495929940065</v>
      </c>
      <c r="G14" s="53" t="n">
        <v>43.1229738247855</v>
      </c>
      <c r="H14" s="53" t="n">
        <v>53.889372502055</v>
      </c>
      <c r="I14" s="53" t="n">
        <v>80.2311761146588</v>
      </c>
      <c r="J14" s="53" t="n">
        <v>98.7946224296132</v>
      </c>
      <c r="K14" s="53" t="n">
        <v>99.3777888439749</v>
      </c>
      <c r="L14" s="53" t="n">
        <v>98.8489718937456</v>
      </c>
      <c r="M14" s="53" t="n">
        <v>96.2591300901137</v>
      </c>
      <c r="N14" s="54" t="n">
        <v>92.2182892371196</v>
      </c>
    </row>
    <row r="15" customFormat="false" ht="15" hidden="false" customHeight="false" outlineLevel="0" collapsed="false">
      <c r="A15" s="44"/>
      <c r="B15" s="45"/>
      <c r="C15" s="45"/>
      <c r="D15" s="45"/>
      <c r="E15" s="55"/>
      <c r="F15" s="55"/>
      <c r="G15" s="55"/>
      <c r="H15" s="55"/>
      <c r="I15" s="55"/>
      <c r="J15" s="55"/>
      <c r="K15" s="55"/>
      <c r="L15" s="55"/>
      <c r="M15" s="55"/>
      <c r="N15" s="56"/>
    </row>
    <row r="16" customFormat="false" ht="15" hidden="false" customHeight="false" outlineLevel="0" collapsed="false">
      <c r="A16" s="44" t="s">
        <v>38</v>
      </c>
      <c r="B16" s="45"/>
      <c r="C16" s="45"/>
      <c r="D16" s="45"/>
      <c r="E16" s="53" t="n">
        <v>47.1468284647139</v>
      </c>
      <c r="F16" s="53" t="n">
        <v>92.6359360689045</v>
      </c>
      <c r="G16" s="53" t="n">
        <v>104.709262582729</v>
      </c>
      <c r="H16" s="53" t="n">
        <v>117.961094331355</v>
      </c>
      <c r="I16" s="53" t="n">
        <v>152.681335193329</v>
      </c>
      <c r="J16" s="53" t="n">
        <v>179.059354942425</v>
      </c>
      <c r="K16" s="53" t="n">
        <v>180.324432172124</v>
      </c>
      <c r="L16" s="53" t="n">
        <v>183.528990044655</v>
      </c>
      <c r="M16" s="53" t="n">
        <v>183.147399896377</v>
      </c>
      <c r="N16" s="54" t="n">
        <v>180.049407539607</v>
      </c>
    </row>
    <row r="17" customFormat="false" ht="15" hidden="false" customHeight="false" outlineLevel="0" collapsed="false">
      <c r="A17" s="44" t="s">
        <v>39</v>
      </c>
      <c r="B17" s="45"/>
      <c r="C17" s="45"/>
      <c r="D17" s="45"/>
      <c r="E17" s="55" t="n">
        <v>3.93653362470208</v>
      </c>
      <c r="F17" s="55" t="n">
        <v>5.15317299529891</v>
      </c>
      <c r="G17" s="55" t="n">
        <v>4.86578343041338</v>
      </c>
      <c r="H17" s="55" t="n">
        <v>4.72544400084258</v>
      </c>
      <c r="I17" s="55" t="n">
        <v>5.79728361331321</v>
      </c>
      <c r="J17" s="55" t="n">
        <v>7.01184982911798</v>
      </c>
      <c r="K17" s="55" t="n">
        <v>7.96240135619644</v>
      </c>
      <c r="L17" s="55" t="n">
        <v>8.88174851242749</v>
      </c>
      <c r="M17" s="55" t="n">
        <v>9.34097452211</v>
      </c>
      <c r="N17" s="56" t="n">
        <v>9.7835205557893</v>
      </c>
    </row>
    <row r="18" customFormat="false" ht="15" hidden="false" customHeight="false" outlineLevel="0" collapsed="false">
      <c r="A18" s="44" t="s">
        <v>40</v>
      </c>
      <c r="B18" s="45"/>
      <c r="C18" s="45"/>
      <c r="D18" s="45"/>
      <c r="E18" s="55" t="n">
        <v>4.94311086427421</v>
      </c>
      <c r="F18" s="55" t="n">
        <v>2.85527633910589</v>
      </c>
      <c r="G18" s="55" t="n">
        <v>2.9338736501791</v>
      </c>
      <c r="H18" s="55" t="n">
        <v>2.70346324187222</v>
      </c>
      <c r="I18" s="55" t="n">
        <v>2.02723675085616</v>
      </c>
      <c r="J18" s="55" t="n">
        <v>1.56208563919956</v>
      </c>
      <c r="K18" s="55" t="n">
        <v>1.37834364337939</v>
      </c>
      <c r="L18" s="55" t="n">
        <v>1.28601791357395</v>
      </c>
      <c r="M18" s="55" t="n">
        <v>1.21265383260874</v>
      </c>
      <c r="N18" s="56" t="n">
        <v>1.14822708355039</v>
      </c>
    </row>
    <row r="19" customFormat="false" ht="15" hidden="false" customHeight="false" outlineLevel="0" collapsed="false">
      <c r="A19" s="44" t="s">
        <v>41</v>
      </c>
      <c r="B19" s="45"/>
      <c r="C19" s="45"/>
      <c r="D19" s="45"/>
      <c r="E19" s="57" t="n">
        <v>0.0492842742743632</v>
      </c>
      <c r="F19" s="57" t="n">
        <v>0.0791194967760895</v>
      </c>
      <c r="G19" s="57" t="n">
        <v>0.0883171513058818</v>
      </c>
      <c r="H19" s="57" t="n">
        <v>0.107084535764671</v>
      </c>
      <c r="I19" s="57" t="n">
        <v>0.180632529387514</v>
      </c>
      <c r="J19" s="57" t="n">
        <v>0.232520981096663</v>
      </c>
      <c r="K19" s="57" t="n">
        <v>0.238121107629953</v>
      </c>
      <c r="L19" s="57" t="n">
        <v>0.24295277381728</v>
      </c>
      <c r="M19" s="57" t="n">
        <v>0.240163599661003</v>
      </c>
      <c r="N19" s="58" t="n">
        <v>0.232593456665864</v>
      </c>
    </row>
    <row r="20" customFormat="false" ht="15.75" hidden="false" customHeight="false" outlineLevel="0" collapsed="false">
      <c r="A20" s="59" t="s">
        <v>42</v>
      </c>
      <c r="B20" s="60"/>
      <c r="C20" s="60"/>
      <c r="D20" s="60"/>
      <c r="E20" s="61" t="n">
        <v>22.0807735235872</v>
      </c>
      <c r="F20" s="61" t="n">
        <v>34.7345460327607</v>
      </c>
      <c r="G20" s="61" t="n">
        <v>38.3509951681869</v>
      </c>
      <c r="H20" s="61" t="n">
        <v>45.6144622970998</v>
      </c>
      <c r="I20" s="61" t="n">
        <v>76.2186825419955</v>
      </c>
      <c r="J20" s="61" t="n">
        <v>97.9068044362841</v>
      </c>
      <c r="K20" s="61" t="n">
        <v>100.542070320788</v>
      </c>
      <c r="L20" s="61" t="n">
        <v>103.780205599975</v>
      </c>
      <c r="M20" s="61" t="n">
        <v>104.58940506614</v>
      </c>
      <c r="N20" s="62" t="n">
        <v>104.043021138622</v>
      </c>
    </row>
    <row r="21" customFormat="false" ht="15" hidden="false" customHeight="false" outlineLevel="0" collapsed="false">
      <c r="A21" s="42" t="s">
        <v>43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</sheetData>
  <mergeCells count="2">
    <mergeCell ref="A1:N1"/>
    <mergeCell ref="A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8.41"/>
  </cols>
  <sheetData>
    <row r="1" customFormat="false" ht="18.75" hidden="false" customHeight="false" outlineLevel="0" collapsed="false">
      <c r="A1" s="63" t="s">
        <v>45</v>
      </c>
      <c r="B1" s="63"/>
      <c r="C1" s="64"/>
      <c r="D1" s="64"/>
      <c r="E1" s="64"/>
      <c r="F1" s="65"/>
      <c r="G1" s="65"/>
      <c r="H1" s="65"/>
    </row>
    <row r="2" customFormat="false" ht="18.75" hidden="false" customHeight="false" outlineLevel="0" collapsed="false">
      <c r="A2" s="66" t="s">
        <v>46</v>
      </c>
      <c r="B2" s="65"/>
      <c r="C2" s="65"/>
      <c r="D2" s="65"/>
      <c r="E2" s="67"/>
      <c r="F2" s="67"/>
      <c r="G2" s="67"/>
      <c r="H2" s="67"/>
    </row>
    <row r="3" customFormat="false" ht="12.75" hidden="false" customHeight="false" outlineLevel="0" collapsed="false">
      <c r="A3" s="68"/>
      <c r="B3" s="68"/>
      <c r="C3" s="68" t="n">
        <v>2000</v>
      </c>
      <c r="D3" s="69" t="n">
        <v>2001</v>
      </c>
      <c r="E3" s="69" t="n">
        <v>2002</v>
      </c>
      <c r="F3" s="69" t="n">
        <v>2003</v>
      </c>
      <c r="G3" s="69" t="n">
        <v>2004</v>
      </c>
      <c r="H3" s="69" t="n">
        <v>2005</v>
      </c>
    </row>
    <row r="4" customFormat="false" ht="12.75" hidden="false" customHeight="false" outlineLevel="0" collapsed="false">
      <c r="A4" s="65"/>
      <c r="B4" s="70"/>
      <c r="C4" s="3"/>
      <c r="D4" s="71"/>
      <c r="E4" s="71"/>
      <c r="F4" s="71"/>
      <c r="G4" s="71"/>
      <c r="H4" s="71"/>
    </row>
    <row r="5" customFormat="false" ht="12.75" hidden="false" customHeight="false" outlineLevel="0" collapsed="false">
      <c r="A5" s="65"/>
      <c r="B5" s="65" t="s">
        <v>47</v>
      </c>
      <c r="C5" s="72" t="n">
        <v>22092</v>
      </c>
      <c r="D5" s="73" t="n">
        <v>32977.7392427714</v>
      </c>
      <c r="E5" s="74" t="n">
        <v>48745.8758424961</v>
      </c>
      <c r="F5" s="74" t="n">
        <v>50954.0037565841</v>
      </c>
      <c r="G5" s="74" t="n">
        <v>52366.3143655282</v>
      </c>
      <c r="H5" s="74" t="n">
        <v>62281.158117944</v>
      </c>
    </row>
    <row r="6" customFormat="false" ht="12.75" hidden="false" customHeight="false" outlineLevel="0" collapsed="false">
      <c r="A6" s="65"/>
      <c r="B6" s="65" t="s">
        <v>48</v>
      </c>
      <c r="C6" s="72" t="n">
        <v>14662</v>
      </c>
      <c r="D6" s="73" t="n">
        <v>30062.8503589939</v>
      </c>
      <c r="E6" s="74" t="n">
        <v>42819.4592980691</v>
      </c>
      <c r="F6" s="74" t="n">
        <v>47318.4496916062</v>
      </c>
      <c r="G6" s="74" t="n">
        <v>53277.1626648206</v>
      </c>
      <c r="H6" s="74" t="n">
        <v>61970.1189503788</v>
      </c>
    </row>
    <row r="7" customFormat="false" ht="12.75" hidden="false" customHeight="false" outlineLevel="0" collapsed="false">
      <c r="A7" s="65"/>
      <c r="B7" s="65" t="s">
        <v>49</v>
      </c>
      <c r="C7" s="75" t="n">
        <v>332</v>
      </c>
      <c r="D7" s="76" t="n">
        <v>522.0522</v>
      </c>
      <c r="E7" s="77" t="n">
        <v>522.0522</v>
      </c>
      <c r="F7" s="77" t="n">
        <v>522.0522</v>
      </c>
      <c r="G7" s="77" t="n">
        <v>522.0522</v>
      </c>
      <c r="H7" s="77" t="n">
        <v>522.0522</v>
      </c>
    </row>
    <row r="8" customFormat="false" ht="12.75" hidden="false" customHeight="false" outlineLevel="0" collapsed="false">
      <c r="A8" s="78"/>
      <c r="B8" s="78" t="s">
        <v>50</v>
      </c>
      <c r="C8" s="79" t="n">
        <v>37086</v>
      </c>
      <c r="D8" s="80" t="n">
        <v>63562.6418017653</v>
      </c>
      <c r="E8" s="81" t="n">
        <v>92087.3873405653</v>
      </c>
      <c r="F8" s="81" t="n">
        <v>98794.5056481903</v>
      </c>
      <c r="G8" s="81" t="n">
        <v>106165.529230349</v>
      </c>
      <c r="H8" s="81" t="n">
        <v>124773.329268323</v>
      </c>
    </row>
    <row r="9" customFormat="false" ht="12.75" hidden="false" customHeight="false" outlineLevel="0" collapsed="false">
      <c r="A9" s="65"/>
      <c r="B9" s="65"/>
      <c r="C9" s="78"/>
      <c r="D9" s="82"/>
      <c r="E9" s="83"/>
      <c r="F9" s="83"/>
      <c r="G9" s="83"/>
      <c r="H9" s="83"/>
    </row>
    <row r="10" customFormat="false" ht="12.75" hidden="false" customHeight="false" outlineLevel="0" collapsed="false">
      <c r="A10" s="65"/>
      <c r="B10" s="65" t="s">
        <v>51</v>
      </c>
      <c r="C10" s="72" t="n">
        <v>-28312</v>
      </c>
      <c r="D10" s="73" t="n">
        <v>-28781</v>
      </c>
      <c r="E10" s="74" t="n">
        <v>-29333.088</v>
      </c>
      <c r="F10" s="74" t="n">
        <v>-28888.01553996</v>
      </c>
      <c r="G10" s="74" t="n">
        <v>-28442.9003025273</v>
      </c>
      <c r="H10" s="74" t="n">
        <v>-27478.4614387133</v>
      </c>
    </row>
    <row r="11" customFormat="false" ht="12.75" hidden="false" customHeight="false" outlineLevel="0" collapsed="false">
      <c r="A11" s="65"/>
      <c r="B11" s="65" t="s">
        <v>52</v>
      </c>
      <c r="C11" s="72" t="n">
        <v>-1633</v>
      </c>
      <c r="D11" s="73" t="n">
        <v>-2952.9049190001</v>
      </c>
      <c r="E11" s="74" t="n">
        <v>-4258.532394012</v>
      </c>
      <c r="F11" s="74" t="n">
        <v>-4565.95733806104</v>
      </c>
      <c r="G11" s="74" t="n">
        <v>-4903.71075030333</v>
      </c>
      <c r="H11" s="74" t="n">
        <v>-5754.29457584112</v>
      </c>
    </row>
    <row r="12" customFormat="false" ht="12.75" hidden="false" customHeight="false" outlineLevel="0" collapsed="false">
      <c r="A12" s="65"/>
      <c r="B12" s="65" t="s">
        <v>53</v>
      </c>
      <c r="C12" s="75" t="n">
        <v>-3533</v>
      </c>
      <c r="D12" s="76" t="n">
        <v>-600</v>
      </c>
      <c r="E12" s="77" t="n">
        <v>-600</v>
      </c>
      <c r="F12" s="77" t="n">
        <v>-600</v>
      </c>
      <c r="G12" s="77" t="n">
        <v>-600</v>
      </c>
      <c r="H12" s="77" t="n">
        <v>-600</v>
      </c>
    </row>
    <row r="13" customFormat="false" ht="12.75" hidden="false" customHeight="false" outlineLevel="0" collapsed="false">
      <c r="A13" s="78"/>
      <c r="B13" s="78" t="s">
        <v>54</v>
      </c>
      <c r="C13" s="79" t="n">
        <v>-33478</v>
      </c>
      <c r="D13" s="80" t="n">
        <v>-32333.9049190001</v>
      </c>
      <c r="E13" s="81" t="n">
        <v>-34191.620394012</v>
      </c>
      <c r="F13" s="81" t="n">
        <v>-34053.972878021</v>
      </c>
      <c r="G13" s="81" t="n">
        <v>-33946.6110528306</v>
      </c>
      <c r="H13" s="81" t="n">
        <v>-33832.7560145544</v>
      </c>
    </row>
    <row r="14" customFormat="false" ht="12.75" hidden="false" customHeight="false" outlineLevel="0" collapsed="false">
      <c r="A14" s="65"/>
      <c r="B14" s="65"/>
      <c r="C14" s="65"/>
      <c r="D14" s="84"/>
      <c r="E14" s="85"/>
      <c r="F14" s="85"/>
      <c r="G14" s="85"/>
      <c r="H14" s="85"/>
    </row>
    <row r="15" customFormat="false" ht="12.75" hidden="false" customHeight="false" outlineLevel="0" collapsed="false">
      <c r="A15" s="65"/>
      <c r="B15" s="65" t="s">
        <v>55</v>
      </c>
      <c r="C15" s="72" t="n">
        <v>-19734</v>
      </c>
      <c r="D15" s="73" t="n">
        <v>-22522.0457870549</v>
      </c>
      <c r="E15" s="74" t="n">
        <v>-23769.7113641978</v>
      </c>
      <c r="F15" s="74" t="n">
        <v>-26108.7057226896</v>
      </c>
      <c r="G15" s="74" t="n">
        <v>-29168.5730521736</v>
      </c>
      <c r="H15" s="74" t="n">
        <v>-26017.0161703173</v>
      </c>
    </row>
    <row r="16" customFormat="false" ht="12.75" hidden="false" customHeight="false" outlineLevel="0" collapsed="false">
      <c r="A16" s="65"/>
      <c r="B16" s="65"/>
      <c r="C16" s="65"/>
      <c r="D16" s="86"/>
      <c r="E16" s="87"/>
      <c r="F16" s="87"/>
      <c r="G16" s="87"/>
      <c r="H16" s="87"/>
    </row>
    <row r="17" customFormat="false" ht="12.75" hidden="false" customHeight="false" outlineLevel="0" collapsed="false">
      <c r="A17" s="78"/>
      <c r="B17" s="78" t="s">
        <v>56</v>
      </c>
      <c r="C17" s="79" t="n">
        <v>-16126</v>
      </c>
      <c r="D17" s="80" t="n">
        <v>8706.69109571033</v>
      </c>
      <c r="E17" s="81" t="n">
        <v>34126.0555823555</v>
      </c>
      <c r="F17" s="81" t="n">
        <v>38631.8270474796</v>
      </c>
      <c r="G17" s="81" t="n">
        <v>43050.3451253446</v>
      </c>
      <c r="H17" s="81" t="n">
        <v>64923.5570834511</v>
      </c>
    </row>
    <row r="18" customFormat="false" ht="12.75" hidden="false" customHeight="false" outlineLevel="0" collapsed="false">
      <c r="A18" s="65"/>
      <c r="B18" s="65"/>
      <c r="C18" s="88"/>
      <c r="D18" s="87"/>
      <c r="E18" s="87"/>
      <c r="F18" s="87"/>
      <c r="G18" s="87"/>
      <c r="H18" s="87"/>
    </row>
    <row r="19" customFormat="false" ht="12.75" hidden="false" customHeight="false" outlineLevel="0" collapsed="false">
      <c r="A19" s="65"/>
      <c r="B19" s="65" t="s">
        <v>57</v>
      </c>
      <c r="C19" s="72" t="n">
        <v>-9418</v>
      </c>
      <c r="D19" s="73" t="n">
        <v>-13115.582852476</v>
      </c>
      <c r="E19" s="74" t="n">
        <v>-16862.8013450142</v>
      </c>
      <c r="F19" s="74" t="n">
        <v>-19636.6666544944</v>
      </c>
      <c r="G19" s="74" t="n">
        <v>-23289.8980898722</v>
      </c>
      <c r="H19" s="74" t="n">
        <v>-24873.4091915783</v>
      </c>
    </row>
    <row r="20" customFormat="false" ht="12.75" hidden="false" customHeight="false" outlineLevel="0" collapsed="false">
      <c r="A20" s="65"/>
      <c r="B20" s="65"/>
      <c r="C20" s="65"/>
      <c r="D20" s="82"/>
      <c r="E20" s="65"/>
      <c r="F20" s="65"/>
      <c r="G20" s="65"/>
      <c r="H20" s="65"/>
    </row>
    <row r="21" customFormat="false" ht="12.75" hidden="false" customHeight="false" outlineLevel="0" collapsed="false">
      <c r="A21" s="78"/>
      <c r="B21" s="78" t="s">
        <v>58</v>
      </c>
      <c r="C21" s="79" t="n">
        <v>-25544</v>
      </c>
      <c r="D21" s="80" t="n">
        <v>-4408.89175676572</v>
      </c>
      <c r="E21" s="81" t="n">
        <v>17263.2542373413</v>
      </c>
      <c r="F21" s="81" t="n">
        <v>18995.1603929852</v>
      </c>
      <c r="G21" s="81" t="n">
        <v>19760.4470354724</v>
      </c>
      <c r="H21" s="81" t="n">
        <v>40050.1478918728</v>
      </c>
    </row>
    <row r="22" customFormat="false" ht="12.75" hidden="false" customHeight="false" outlineLevel="0" collapsed="false">
      <c r="A22" s="65"/>
      <c r="B22" s="65"/>
      <c r="C22" s="65"/>
      <c r="D22" s="86"/>
      <c r="E22" s="87"/>
      <c r="F22" s="87"/>
      <c r="G22" s="87"/>
      <c r="H22" s="87"/>
    </row>
    <row r="23" customFormat="false" ht="12.75" hidden="false" customHeight="false" outlineLevel="0" collapsed="false">
      <c r="A23" s="65"/>
      <c r="B23" s="65" t="s">
        <v>59</v>
      </c>
      <c r="C23" s="72" t="n">
        <v>26723</v>
      </c>
      <c r="D23" s="73" t="n">
        <v>8577.80898966004</v>
      </c>
      <c r="E23" s="74" t="n">
        <v>-8057.6417834441</v>
      </c>
      <c r="F23" s="74" t="n">
        <v>-7642.09513532266</v>
      </c>
      <c r="G23" s="74" t="n">
        <v>-7353.16151415144</v>
      </c>
      <c r="H23" s="74" t="n">
        <v>-7926.50969065503</v>
      </c>
    </row>
    <row r="24" customFormat="false" ht="12.75" hidden="false" customHeight="false" outlineLevel="0" collapsed="false">
      <c r="A24" s="89"/>
      <c r="B24" s="89"/>
      <c r="C24" s="65"/>
      <c r="D24" s="90"/>
      <c r="E24" s="91"/>
      <c r="F24" s="91"/>
      <c r="G24" s="91"/>
      <c r="H24" s="91"/>
    </row>
    <row r="25" customFormat="false" ht="12.75" hidden="false" customHeight="false" outlineLevel="0" collapsed="false">
      <c r="A25" s="92"/>
      <c r="B25" s="93" t="s">
        <v>60</v>
      </c>
      <c r="C25" s="72" t="n">
        <v>1179</v>
      </c>
      <c r="D25" s="80" t="n">
        <v>4168.91723289431</v>
      </c>
      <c r="E25" s="81" t="n">
        <v>9205.61245389716</v>
      </c>
      <c r="F25" s="81" t="n">
        <v>11353.0652576625</v>
      </c>
      <c r="G25" s="81" t="n">
        <v>12407.285521321</v>
      </c>
      <c r="H25" s="81" t="n">
        <v>32123.6382012177</v>
      </c>
    </row>
    <row r="26" customFormat="false" ht="12.75" hidden="false" customHeight="false" outlineLevel="0" collapsed="false">
      <c r="A26" s="92"/>
      <c r="B26" s="65" t="s">
        <v>61</v>
      </c>
      <c r="C26" s="72"/>
      <c r="D26" s="73" t="n">
        <v>-1042.22930822358</v>
      </c>
      <c r="E26" s="74" t="n">
        <v>-2301.40311347429</v>
      </c>
      <c r="F26" s="74" t="n">
        <v>-2838.26631441563</v>
      </c>
      <c r="G26" s="74" t="n">
        <v>-3101.82138033024</v>
      </c>
      <c r="H26" s="74" t="n">
        <v>-8030.90955030444</v>
      </c>
    </row>
    <row r="27" customFormat="false" ht="12.75" hidden="false" customHeight="false" outlineLevel="0" collapsed="false">
      <c r="A27" s="92"/>
      <c r="B27" s="93" t="s">
        <v>62</v>
      </c>
      <c r="C27" s="72" t="n">
        <v>1179</v>
      </c>
      <c r="D27" s="80" t="n">
        <v>3126.68792467074</v>
      </c>
      <c r="E27" s="81" t="n">
        <v>6904.20934042287</v>
      </c>
      <c r="F27" s="81" t="n">
        <v>8514.7989432469</v>
      </c>
      <c r="G27" s="81" t="n">
        <v>9305.46414099073</v>
      </c>
      <c r="H27" s="81" t="n">
        <v>24092.7286509133</v>
      </c>
    </row>
    <row r="28" customFormat="false" ht="12.75" hidden="false" customHeight="false" outlineLevel="0" collapsed="false">
      <c r="A28" s="92"/>
      <c r="B28" s="93"/>
      <c r="C28" s="94"/>
      <c r="D28" s="95"/>
      <c r="E28" s="94"/>
      <c r="F28" s="94"/>
      <c r="G28" s="94"/>
      <c r="H28" s="94"/>
    </row>
    <row r="29" customFormat="false" ht="12.75" hidden="false" customHeight="false" outlineLevel="0" collapsed="false">
      <c r="A29" s="65"/>
      <c r="B29" s="65" t="s">
        <v>63</v>
      </c>
      <c r="C29" s="72" t="n">
        <v>-2442</v>
      </c>
      <c r="D29" s="73" t="n">
        <v>-4709.68078755879</v>
      </c>
      <c r="E29" s="74" t="n">
        <v>1712.90199972713</v>
      </c>
      <c r="F29" s="74" t="n">
        <v>2625.74510803929</v>
      </c>
      <c r="G29" s="74" t="n">
        <v>5142.0582846158</v>
      </c>
      <c r="H29" s="74" t="n">
        <v>19029.2069095559</v>
      </c>
    </row>
    <row r="30" customFormat="false" ht="12.75" hidden="false" customHeight="false" outlineLevel="0" collapsed="false">
      <c r="A30" s="65"/>
      <c r="B30" s="65" t="s">
        <v>64</v>
      </c>
      <c r="C30" s="72" t="n">
        <v>9266</v>
      </c>
      <c r="D30" s="73" t="n">
        <v>6744.2085526941</v>
      </c>
      <c r="E30" s="74" t="n">
        <v>6999.31877165259</v>
      </c>
      <c r="F30" s="74" t="n">
        <v>7278.4568899005</v>
      </c>
      <c r="G30" s="74" t="n">
        <v>7297.6371223493</v>
      </c>
      <c r="H30" s="74" t="n">
        <v>7278.4568899005</v>
      </c>
    </row>
    <row r="31" customFormat="false" ht="12.75" hidden="false" customHeight="false" outlineLevel="0" collapsed="false">
      <c r="A31" s="65"/>
      <c r="B31" s="65" t="s">
        <v>65</v>
      </c>
      <c r="C31" s="72"/>
      <c r="D31" s="73" t="n">
        <v>1519.68</v>
      </c>
      <c r="E31" s="74" t="n">
        <v>1635.130179</v>
      </c>
      <c r="F31" s="74" t="n">
        <v>1674.7003293318</v>
      </c>
      <c r="G31" s="74" t="n">
        <v>1715.22807730163</v>
      </c>
      <c r="H31" s="74" t="n">
        <v>1757.83696764525</v>
      </c>
    </row>
    <row r="32" customFormat="false" ht="12.75" hidden="false" customHeight="false" outlineLevel="0" collapsed="false">
      <c r="A32" s="65"/>
      <c r="B32" s="65" t="s">
        <v>66</v>
      </c>
      <c r="C32" s="72" t="n">
        <v>885</v>
      </c>
      <c r="D32" s="73" t="n">
        <v>1276.19620748455</v>
      </c>
      <c r="E32" s="74" t="n">
        <v>1137.95330985933</v>
      </c>
      <c r="F32" s="74" t="n">
        <v>1523.64921315881</v>
      </c>
      <c r="G32" s="74" t="n">
        <v>2179.85177781988</v>
      </c>
      <c r="H32" s="74" t="n">
        <v>2918.56327986009</v>
      </c>
    </row>
    <row r="33" customFormat="false" ht="12.75" hidden="false" customHeight="false" outlineLevel="0" collapsed="false">
      <c r="A33" s="65"/>
      <c r="B33" s="65" t="s">
        <v>67</v>
      </c>
      <c r="C33" s="72" t="n">
        <v>14729</v>
      </c>
      <c r="D33" s="73" t="n">
        <v>7062.248</v>
      </c>
      <c r="E33" s="74" t="n">
        <v>0</v>
      </c>
      <c r="F33" s="74" t="n">
        <v>0</v>
      </c>
      <c r="G33" s="74" t="n">
        <v>0</v>
      </c>
      <c r="H33" s="74" t="n">
        <v>0</v>
      </c>
    </row>
    <row r="34" customFormat="false" ht="12.75" hidden="false" customHeight="false" outlineLevel="0" collapsed="false">
      <c r="A34" s="65"/>
      <c r="B34" s="65" t="s">
        <v>68</v>
      </c>
      <c r="C34" s="72" t="n">
        <v>3451</v>
      </c>
      <c r="D34" s="73"/>
      <c r="E34" s="74"/>
      <c r="F34" s="74"/>
      <c r="G34" s="74"/>
      <c r="H34" s="74"/>
    </row>
    <row r="35" customFormat="false" ht="12.75" hidden="false" customHeight="false" outlineLevel="0" collapsed="false">
      <c r="A35" s="65"/>
      <c r="B35" s="65" t="s">
        <v>69</v>
      </c>
      <c r="C35" s="72" t="n">
        <v>4773</v>
      </c>
      <c r="D35" s="73" t="n">
        <v>0</v>
      </c>
      <c r="E35" s="74" t="n">
        <v>0</v>
      </c>
      <c r="F35" s="74" t="n">
        <v>0</v>
      </c>
      <c r="G35" s="74" t="n">
        <v>0</v>
      </c>
      <c r="H35" s="74" t="n">
        <v>0</v>
      </c>
    </row>
    <row r="36" customFormat="false" ht="12.75" hidden="false" customHeight="false" outlineLevel="0" collapsed="false">
      <c r="A36" s="65"/>
      <c r="B36" s="65" t="s">
        <v>70</v>
      </c>
      <c r="C36" s="75" t="n">
        <v>-56898.644</v>
      </c>
      <c r="D36" s="76" t="n">
        <v>-1410</v>
      </c>
      <c r="E36" s="77" t="n">
        <v>-2536.862</v>
      </c>
      <c r="F36" s="77" t="n">
        <v>-1464.3740604</v>
      </c>
      <c r="G36" s="77" t="n">
        <v>-1492.55191266168</v>
      </c>
      <c r="H36" s="77" t="n">
        <v>-1522.51203982102</v>
      </c>
    </row>
    <row r="37" customFormat="false" ht="12.75" hidden="false" customHeight="false" outlineLevel="0" collapsed="false">
      <c r="A37" s="78"/>
      <c r="B37" s="78" t="s">
        <v>71</v>
      </c>
      <c r="C37" s="79" t="n">
        <v>-26236.644</v>
      </c>
      <c r="D37" s="80" t="n">
        <v>10482.6519726199</v>
      </c>
      <c r="E37" s="81" t="n">
        <v>8948.44226023905</v>
      </c>
      <c r="F37" s="81" t="n">
        <v>11638.1774800304</v>
      </c>
      <c r="G37" s="81" t="n">
        <v>14842.2233494249</v>
      </c>
      <c r="H37" s="81" t="n">
        <v>29461.5520071407</v>
      </c>
    </row>
    <row r="38" customFormat="false" ht="12.75" hidden="false" customHeight="false" outlineLevel="0" collapsed="false">
      <c r="A38" s="78"/>
      <c r="B38" s="65" t="s">
        <v>72</v>
      </c>
      <c r="C38" s="79"/>
      <c r="D38" s="73" t="n">
        <v>-1792.982</v>
      </c>
      <c r="E38" s="74" t="n">
        <v>225.43295525</v>
      </c>
      <c r="F38" s="74" t="n">
        <v>-52.58156723295</v>
      </c>
      <c r="G38" s="74" t="n">
        <v>-55.6690411599875</v>
      </c>
      <c r="H38" s="74" t="n">
        <v>-58.8312319560591</v>
      </c>
    </row>
    <row r="39" customFormat="false" ht="12.75" hidden="false" customHeight="false" outlineLevel="0" collapsed="false">
      <c r="A39" s="65"/>
      <c r="B39" s="78" t="s">
        <v>73</v>
      </c>
      <c r="C39" s="79" t="n">
        <v>-18630.644</v>
      </c>
      <c r="D39" s="80" t="n">
        <v>8689.66997261986</v>
      </c>
      <c r="E39" s="81" t="n">
        <v>9173.87521548905</v>
      </c>
      <c r="F39" s="81" t="n">
        <v>11585.5959127974</v>
      </c>
      <c r="G39" s="81" t="n">
        <v>14786.5543082649</v>
      </c>
      <c r="H39" s="81" t="n">
        <v>29402.7207751846</v>
      </c>
    </row>
    <row r="40" customFormat="false" ht="12.75" hidden="false" customHeight="false" outlineLevel="0" collapsed="false">
      <c r="A40" s="65"/>
      <c r="B40" s="65"/>
      <c r="C40" s="78"/>
      <c r="D40" s="86"/>
      <c r="E40" s="87"/>
      <c r="F40" s="87"/>
      <c r="G40" s="87"/>
      <c r="H40" s="87"/>
    </row>
    <row r="41" customFormat="false" ht="12.75" hidden="false" customHeight="false" outlineLevel="0" collapsed="false">
      <c r="A41" s="89"/>
      <c r="B41" s="93" t="s">
        <v>74</v>
      </c>
      <c r="C41" s="79" t="n">
        <v>-25057.644</v>
      </c>
      <c r="D41" s="80" t="n">
        <v>14651.5692055142</v>
      </c>
      <c r="E41" s="81" t="n">
        <v>18154.0547141362</v>
      </c>
      <c r="F41" s="81" t="n">
        <v>22991.2427376929</v>
      </c>
      <c r="G41" s="81" t="n">
        <v>27249.5088707459</v>
      </c>
      <c r="H41" s="81" t="n">
        <v>61585.1902083584</v>
      </c>
    </row>
    <row r="42" customFormat="false" ht="12.75" hidden="false" customHeight="false" outlineLevel="0" collapsed="false">
      <c r="A42" s="92"/>
      <c r="B42" s="92" t="s">
        <v>75</v>
      </c>
      <c r="C42" s="72" t="n">
        <v>7606</v>
      </c>
      <c r="D42" s="73" t="n">
        <v>-2835.21130822358</v>
      </c>
      <c r="E42" s="74" t="n">
        <v>-2075.97015822429</v>
      </c>
      <c r="F42" s="74" t="n">
        <v>-2890.84788164858</v>
      </c>
      <c r="G42" s="74" t="n">
        <v>-3157.49042149023</v>
      </c>
      <c r="H42" s="74" t="n">
        <v>-8089.7407822605</v>
      </c>
    </row>
    <row r="43" customFormat="false" ht="12.75" hidden="false" customHeight="false" outlineLevel="0" collapsed="false">
      <c r="A43" s="92"/>
      <c r="B43" s="93" t="s">
        <v>76</v>
      </c>
      <c r="C43" s="79" t="n">
        <v>-17451.644</v>
      </c>
      <c r="D43" s="80" t="n">
        <v>11816.3578972906</v>
      </c>
      <c r="E43" s="81" t="n">
        <v>16078.0845559119</v>
      </c>
      <c r="F43" s="81" t="n">
        <v>20100.3948560443</v>
      </c>
      <c r="G43" s="81" t="n">
        <v>24092.0184492557</v>
      </c>
      <c r="H43" s="81" t="n">
        <v>53495.449426098</v>
      </c>
    </row>
    <row r="44" customFormat="false" ht="12.75" hidden="false" customHeight="false" outlineLevel="0" collapsed="false">
      <c r="A44" s="92"/>
      <c r="B44" s="93"/>
      <c r="C44" s="93"/>
      <c r="D44" s="86"/>
      <c r="E44" s="87"/>
      <c r="F44" s="87"/>
      <c r="G44" s="87"/>
      <c r="H44" s="87"/>
    </row>
    <row r="45" customFormat="false" ht="12.75" hidden="false" customHeight="false" outlineLevel="0" collapsed="false">
      <c r="A45" s="78"/>
      <c r="B45" s="78" t="s">
        <v>77</v>
      </c>
      <c r="C45" s="79" t="n">
        <v>84241</v>
      </c>
      <c r="D45" s="80" t="n">
        <v>70847</v>
      </c>
      <c r="E45" s="81" t="n">
        <v>76298.4238595851</v>
      </c>
      <c r="F45" s="81" t="n">
        <v>69062.3214039098</v>
      </c>
      <c r="G45" s="81" t="n">
        <v>68991.8934678293</v>
      </c>
      <c r="H45" s="81" t="n">
        <v>65108.7865043234</v>
      </c>
    </row>
    <row r="46" customFormat="false" ht="12.75" hidden="false" customHeight="false" outlineLevel="0" collapsed="false">
      <c r="A46" s="96"/>
      <c r="B46" s="96"/>
      <c r="C46" s="96"/>
      <c r="D46" s="97"/>
      <c r="E46" s="96"/>
      <c r="F46" s="96"/>
      <c r="G46" s="96"/>
      <c r="H46" s="96"/>
    </row>
    <row r="47" customFormat="false" ht="12.75" hidden="false" customHeight="false" outlineLevel="0" collapsed="false">
      <c r="A47" s="65"/>
      <c r="B47" s="65" t="s">
        <v>78</v>
      </c>
      <c r="C47" s="72" t="n">
        <v>4810</v>
      </c>
      <c r="D47" s="73" t="n">
        <v>-590.81789486453</v>
      </c>
      <c r="E47" s="74" t="n">
        <v>-803.904227795596</v>
      </c>
      <c r="F47" s="74" t="n">
        <v>-1005.01974280222</v>
      </c>
      <c r="G47" s="74" t="n">
        <v>-1204.60092246278</v>
      </c>
      <c r="H47" s="74" t="n">
        <v>-2674.7724713049</v>
      </c>
    </row>
    <row r="48" customFormat="false" ht="12.75" hidden="false" customHeight="false" outlineLevel="0" collapsed="false">
      <c r="A48" s="65"/>
      <c r="B48" s="65" t="s">
        <v>79</v>
      </c>
      <c r="C48" s="72" t="n">
        <v>0</v>
      </c>
      <c r="D48" s="73" t="n">
        <v>-5774.11614284094</v>
      </c>
      <c r="E48" s="74" t="n">
        <v>-22510.2827837917</v>
      </c>
      <c r="F48" s="74" t="n">
        <v>-19165.8030493226</v>
      </c>
      <c r="G48" s="74" t="n">
        <v>-26770.5244902988</v>
      </c>
      <c r="H48" s="74" t="n">
        <v>-51423.8947905827</v>
      </c>
    </row>
    <row r="49" customFormat="false" ht="12.75" hidden="false" customHeight="false" outlineLevel="0" collapsed="false">
      <c r="A49" s="96"/>
      <c r="B49" s="96"/>
      <c r="C49" s="65"/>
      <c r="D49" s="82"/>
      <c r="E49" s="98"/>
      <c r="F49" s="98"/>
      <c r="G49" s="98"/>
      <c r="H49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3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5.56"/>
  </cols>
  <sheetData>
    <row r="1" customFormat="false" ht="18.75" hidden="false" customHeight="false" outlineLevel="0" collapsed="false">
      <c r="A1" s="63" t="s">
        <v>45</v>
      </c>
      <c r="B1" s="63"/>
      <c r="C1" s="64"/>
      <c r="D1" s="65"/>
      <c r="E1" s="65"/>
      <c r="F1" s="65"/>
      <c r="G1" s="65"/>
      <c r="H1" s="65"/>
      <c r="I1" s="42"/>
    </row>
    <row r="2" customFormat="false" ht="18.75" hidden="false" customHeight="false" outlineLevel="0" collapsed="false">
      <c r="A2" s="66" t="s">
        <v>80</v>
      </c>
      <c r="B2" s="65"/>
      <c r="C2" s="67"/>
      <c r="D2" s="67"/>
      <c r="E2" s="67"/>
      <c r="F2" s="67"/>
      <c r="G2" s="67"/>
      <c r="H2" s="67"/>
      <c r="I2" s="67"/>
    </row>
    <row r="3" customFormat="false" ht="12.75" hidden="false" customHeight="false" outlineLevel="0" collapsed="false">
      <c r="A3" s="99"/>
      <c r="B3" s="99"/>
      <c r="C3" s="69" t="n">
        <v>2000</v>
      </c>
      <c r="D3" s="69" t="n">
        <v>2001</v>
      </c>
      <c r="E3" s="69" t="n">
        <v>2002</v>
      </c>
      <c r="F3" s="69" t="n">
        <v>2003</v>
      </c>
      <c r="G3" s="69" t="n">
        <v>2004</v>
      </c>
      <c r="H3" s="69" t="n">
        <v>2005</v>
      </c>
      <c r="I3" s="69" t="n">
        <v>2006</v>
      </c>
    </row>
    <row r="4" customFormat="false" ht="15" hidden="false" customHeight="false" outlineLevel="0" collapsed="false">
      <c r="A4" s="65"/>
      <c r="B4" s="65"/>
      <c r="C4" s="65"/>
      <c r="D4" s="65"/>
      <c r="E4" s="65"/>
      <c r="F4" s="65"/>
      <c r="G4" s="65"/>
      <c r="H4" s="65"/>
      <c r="I4" s="42"/>
    </row>
    <row r="5" customFormat="false" ht="12.75" hidden="false" customHeight="false" outlineLevel="0" collapsed="false">
      <c r="A5" s="78" t="s">
        <v>81</v>
      </c>
      <c r="B5" s="78"/>
      <c r="C5" s="100" t="n">
        <v>14740</v>
      </c>
      <c r="D5" s="101" t="n">
        <v>36373</v>
      </c>
      <c r="E5" s="81" t="n">
        <v>10176.9283640257</v>
      </c>
      <c r="F5" s="81" t="n">
        <v>13968.874556415</v>
      </c>
      <c r="G5" s="81" t="n">
        <v>29334.9401337736</v>
      </c>
      <c r="H5" s="81" t="n">
        <v>33268.4582665426</v>
      </c>
      <c r="I5" s="81" t="n">
        <v>34968.7414171385</v>
      </c>
    </row>
    <row r="6" customFormat="false" ht="12.75" hidden="false" customHeight="false" outlineLevel="0" collapsed="false">
      <c r="A6" s="65"/>
      <c r="B6" s="65"/>
      <c r="C6" s="83"/>
      <c r="D6" s="97"/>
      <c r="E6" s="65"/>
      <c r="F6" s="65"/>
      <c r="G6" s="65"/>
      <c r="H6" s="65"/>
      <c r="I6" s="65"/>
    </row>
    <row r="7" customFormat="false" ht="12.75" hidden="false" customHeight="false" outlineLevel="0" collapsed="false">
      <c r="A7" s="78" t="s">
        <v>82</v>
      </c>
      <c r="B7" s="78"/>
      <c r="C7" s="102"/>
      <c r="D7" s="103"/>
      <c r="E7" s="78"/>
      <c r="F7" s="78"/>
      <c r="G7" s="78"/>
      <c r="H7" s="78"/>
      <c r="I7" s="78"/>
    </row>
    <row r="8" customFormat="false" ht="12.75" hidden="false" customHeight="false" outlineLevel="0" collapsed="false">
      <c r="A8" s="65"/>
      <c r="B8" s="65" t="s">
        <v>83</v>
      </c>
      <c r="C8" s="104" t="n">
        <v>-17451.644</v>
      </c>
      <c r="D8" s="73" t="n">
        <v>11816.3578972906</v>
      </c>
      <c r="E8" s="74" t="n">
        <v>16078.0845559119</v>
      </c>
      <c r="F8" s="74" t="n">
        <v>20100.3948560443</v>
      </c>
      <c r="G8" s="74" t="n">
        <v>24092.0184492557</v>
      </c>
      <c r="H8" s="74" t="n">
        <v>53495.449426098</v>
      </c>
      <c r="I8" s="74" t="n">
        <v>72228.8593140143</v>
      </c>
    </row>
    <row r="9" customFormat="false" ht="12.75" hidden="false" customHeight="false" outlineLevel="0" collapsed="false">
      <c r="A9" s="65"/>
      <c r="B9" s="65" t="s">
        <v>84</v>
      </c>
      <c r="C9" s="104" t="n">
        <v>19734</v>
      </c>
      <c r="D9" s="73" t="n">
        <v>22522.0457870549</v>
      </c>
      <c r="E9" s="74" t="n">
        <v>23769.7113641978</v>
      </c>
      <c r="F9" s="74" t="n">
        <v>26108.7057226896</v>
      </c>
      <c r="G9" s="74" t="n">
        <v>29168.5730521736</v>
      </c>
      <c r="H9" s="74" t="n">
        <v>26017.0161703173</v>
      </c>
      <c r="I9" s="74" t="n">
        <v>27445.9954634316</v>
      </c>
    </row>
    <row r="10" customFormat="false" ht="12.75" hidden="false" customHeight="false" outlineLevel="0" collapsed="false">
      <c r="A10" s="65"/>
      <c r="B10" s="65" t="s">
        <v>85</v>
      </c>
      <c r="C10" s="104" t="n">
        <v>-3451</v>
      </c>
      <c r="D10" s="73" t="n">
        <v>0</v>
      </c>
      <c r="E10" s="74" t="n">
        <v>0</v>
      </c>
      <c r="F10" s="74" t="n">
        <v>0</v>
      </c>
      <c r="G10" s="74" t="n">
        <v>0</v>
      </c>
      <c r="H10" s="74" t="n">
        <v>0</v>
      </c>
      <c r="I10" s="74" t="n">
        <v>0</v>
      </c>
    </row>
    <row r="11" customFormat="false" ht="12.75" hidden="false" customHeight="false" outlineLevel="0" collapsed="false">
      <c r="A11" s="65"/>
      <c r="B11" s="65" t="s">
        <v>86</v>
      </c>
      <c r="C11" s="104" t="n">
        <v>-41452</v>
      </c>
      <c r="D11" s="73" t="n">
        <v>-15640.05698966</v>
      </c>
      <c r="E11" s="74" t="n">
        <v>8057.6417834441</v>
      </c>
      <c r="F11" s="74" t="n">
        <v>7642.09513532266</v>
      </c>
      <c r="G11" s="74" t="n">
        <v>7353.16151415144</v>
      </c>
      <c r="H11" s="74" t="n">
        <v>7926.50969065503</v>
      </c>
      <c r="I11" s="74" t="n">
        <v>8392.01078018899</v>
      </c>
    </row>
    <row r="12" customFormat="false" ht="12.75" hidden="false" customHeight="false" outlineLevel="0" collapsed="false">
      <c r="A12" s="65"/>
      <c r="B12" s="65" t="s">
        <v>87</v>
      </c>
      <c r="C12" s="104" t="n">
        <v>-7606</v>
      </c>
      <c r="D12" s="73" t="n">
        <v>2835.21130822358</v>
      </c>
      <c r="E12" s="74" t="n">
        <v>2075.97015822429</v>
      </c>
      <c r="F12" s="74" t="n">
        <v>2890.84788164858</v>
      </c>
      <c r="G12" s="74" t="n">
        <v>3157.49042149023</v>
      </c>
      <c r="H12" s="74" t="n">
        <v>8089.7407822605</v>
      </c>
      <c r="I12" s="74" t="n">
        <v>10728.7794169427</v>
      </c>
    </row>
    <row r="13" customFormat="false" ht="12.75" hidden="false" customHeight="false" outlineLevel="0" collapsed="false">
      <c r="A13" s="65"/>
      <c r="B13" s="65" t="s">
        <v>88</v>
      </c>
      <c r="C13" s="105" t="n">
        <v>2442</v>
      </c>
      <c r="D13" s="76" t="n">
        <v>1388.3645452059</v>
      </c>
      <c r="E13" s="77" t="n">
        <v>-5587.30482309598</v>
      </c>
      <c r="F13" s="77" t="n">
        <v>-2735.44059580991</v>
      </c>
      <c r="G13" s="77" t="n">
        <v>-1805.33415605966</v>
      </c>
      <c r="H13" s="77" t="n">
        <v>-5329.87908032806</v>
      </c>
      <c r="I13" s="77" t="n">
        <v>-7029.03944837441</v>
      </c>
    </row>
    <row r="14" customFormat="false" ht="12.75" hidden="false" customHeight="false" outlineLevel="0" collapsed="false">
      <c r="A14" s="78"/>
      <c r="B14" s="78" t="s">
        <v>89</v>
      </c>
      <c r="C14" s="100" t="n">
        <v>-47784.644</v>
      </c>
      <c r="D14" s="80" t="n">
        <v>22921.9225481149</v>
      </c>
      <c r="E14" s="81" t="n">
        <v>44394.1030386821</v>
      </c>
      <c r="F14" s="81" t="n">
        <v>54006.6029998953</v>
      </c>
      <c r="G14" s="81" t="n">
        <v>61965.9092810113</v>
      </c>
      <c r="H14" s="81" t="n">
        <v>90198.8369890027</v>
      </c>
      <c r="I14" s="81" t="n">
        <v>111766.605526203</v>
      </c>
    </row>
    <row r="15" customFormat="false" ht="12.75" hidden="false" customHeight="false" outlineLevel="0" collapsed="false">
      <c r="A15" s="65"/>
      <c r="B15" s="65"/>
      <c r="C15" s="83"/>
      <c r="D15" s="97"/>
      <c r="E15" s="65"/>
      <c r="F15" s="65"/>
      <c r="G15" s="65"/>
      <c r="H15" s="65"/>
      <c r="I15" s="65"/>
    </row>
    <row r="16" customFormat="false" ht="12.75" hidden="false" customHeight="false" outlineLevel="0" collapsed="false">
      <c r="A16" s="65"/>
      <c r="B16" s="65" t="s">
        <v>90</v>
      </c>
      <c r="C16" s="104" t="n">
        <v>5619</v>
      </c>
      <c r="D16" s="73" t="n">
        <v>27</v>
      </c>
      <c r="E16" s="74" t="n">
        <v>0</v>
      </c>
      <c r="F16" s="74" t="n">
        <v>0</v>
      </c>
      <c r="G16" s="74" t="n">
        <v>0</v>
      </c>
      <c r="H16" s="74" t="n">
        <v>0</v>
      </c>
      <c r="I16" s="74" t="n">
        <v>0</v>
      </c>
    </row>
    <row r="17" customFormat="false" ht="12.75" hidden="false" customHeight="false" outlineLevel="0" collapsed="false">
      <c r="A17" s="65"/>
      <c r="B17" s="65" t="s">
        <v>91</v>
      </c>
      <c r="C17" s="105" t="n">
        <v>55696.56495</v>
      </c>
      <c r="D17" s="76" t="n">
        <v>-16892.8097409089</v>
      </c>
      <c r="E17" s="77" t="n">
        <v>1283.74870780323</v>
      </c>
      <c r="F17" s="77" t="n">
        <v>257.949655093225</v>
      </c>
      <c r="G17" s="77" t="n">
        <v>-1048.31367293666</v>
      </c>
      <c r="H17" s="77" t="n">
        <v>-2594.08593259948</v>
      </c>
      <c r="I17" s="77" t="n">
        <v>-1902.90353480107</v>
      </c>
    </row>
    <row r="18" customFormat="false" ht="12.75" hidden="false" customHeight="false" outlineLevel="0" collapsed="false">
      <c r="A18" s="78"/>
      <c r="B18" s="78" t="s">
        <v>92</v>
      </c>
      <c r="C18" s="100" t="n">
        <v>61315.56495</v>
      </c>
      <c r="D18" s="80" t="n">
        <v>-16865.8097409089</v>
      </c>
      <c r="E18" s="81" t="n">
        <v>1283.74870780323</v>
      </c>
      <c r="F18" s="81" t="n">
        <v>257.949655093225</v>
      </c>
      <c r="G18" s="81" t="n">
        <v>-1048.31367293666</v>
      </c>
      <c r="H18" s="81" t="n">
        <v>-2594.08593259948</v>
      </c>
      <c r="I18" s="81" t="n">
        <v>-1902.90353480107</v>
      </c>
    </row>
    <row r="19" customFormat="false" ht="12.75" hidden="false" customHeight="false" outlineLevel="0" collapsed="false">
      <c r="A19" s="65"/>
      <c r="B19" s="65"/>
      <c r="C19" s="83"/>
      <c r="D19" s="97"/>
      <c r="E19" s="65"/>
      <c r="F19" s="65"/>
      <c r="G19" s="65"/>
      <c r="H19" s="65"/>
      <c r="I19" s="65"/>
    </row>
    <row r="20" customFormat="false" ht="12.75" hidden="false" customHeight="false" outlineLevel="0" collapsed="false">
      <c r="A20" s="78"/>
      <c r="B20" s="78" t="s">
        <v>79</v>
      </c>
      <c r="C20" s="100" t="n">
        <v>0</v>
      </c>
      <c r="D20" s="80" t="n">
        <v>-5774.11614284094</v>
      </c>
      <c r="E20" s="81" t="n">
        <v>-22510.2827837917</v>
      </c>
      <c r="F20" s="81" t="n">
        <v>-19165.8030493226</v>
      </c>
      <c r="G20" s="81" t="n">
        <v>-26770.5244902988</v>
      </c>
      <c r="H20" s="81" t="n">
        <v>-51423.8947905827</v>
      </c>
      <c r="I20" s="81" t="n">
        <v>-66271.9502210495</v>
      </c>
    </row>
    <row r="21" customFormat="false" ht="12.75" hidden="false" customHeight="false" outlineLevel="0" collapsed="false">
      <c r="A21" s="65"/>
      <c r="B21" s="65"/>
      <c r="C21" s="83"/>
      <c r="D21" s="97"/>
      <c r="E21" s="65"/>
      <c r="F21" s="65"/>
      <c r="G21" s="65"/>
      <c r="H21" s="65"/>
      <c r="I21" s="65"/>
    </row>
    <row r="22" customFormat="false" ht="12.75" hidden="false" customHeight="false" outlineLevel="0" collapsed="false">
      <c r="A22" s="78" t="s">
        <v>93</v>
      </c>
      <c r="B22" s="78"/>
      <c r="C22" s="100" t="n">
        <v>13530.92095</v>
      </c>
      <c r="D22" s="80" t="n">
        <v>281.996664365099</v>
      </c>
      <c r="E22" s="81" t="n">
        <v>23167.5689626937</v>
      </c>
      <c r="F22" s="81" t="n">
        <v>35098.7496056659</v>
      </c>
      <c r="G22" s="81" t="n">
        <v>34147.0711177758</v>
      </c>
      <c r="H22" s="81" t="n">
        <v>36180.8562658205</v>
      </c>
      <c r="I22" s="81" t="n">
        <v>43591.7517703526</v>
      </c>
    </row>
    <row r="23" customFormat="false" ht="12.75" hidden="false" customHeight="false" outlineLevel="0" collapsed="false">
      <c r="A23" s="65"/>
      <c r="B23" s="65"/>
      <c r="C23" s="83"/>
      <c r="D23" s="86"/>
      <c r="E23" s="87"/>
      <c r="F23" s="87"/>
      <c r="G23" s="87"/>
      <c r="H23" s="87"/>
      <c r="I23" s="87"/>
    </row>
    <row r="24" customFormat="false" ht="12.75" hidden="false" customHeight="false" outlineLevel="0" collapsed="false">
      <c r="A24" s="78" t="s">
        <v>94</v>
      </c>
      <c r="B24" s="78"/>
      <c r="C24" s="102"/>
      <c r="D24" s="86"/>
      <c r="E24" s="87"/>
      <c r="F24" s="87"/>
      <c r="G24" s="87"/>
      <c r="H24" s="87"/>
      <c r="I24" s="87"/>
    </row>
    <row r="25" customFormat="false" ht="12.75" hidden="false" customHeight="false" outlineLevel="0" collapsed="false">
      <c r="A25" s="65"/>
      <c r="B25" s="65" t="s">
        <v>95</v>
      </c>
      <c r="C25" s="104" t="n">
        <v>-35408</v>
      </c>
      <c r="D25" s="73" t="n">
        <v>-72686.824262576</v>
      </c>
      <c r="E25" s="74" t="n">
        <v>-39121.080534313</v>
      </c>
      <c r="F25" s="74" t="n">
        <v>-62943.2389150866</v>
      </c>
      <c r="G25" s="74" t="n">
        <v>-56439.8630828189</v>
      </c>
      <c r="H25" s="74" t="n">
        <v>-36667.0213169416</v>
      </c>
      <c r="I25" s="74" t="n">
        <v>-17119.5329871343</v>
      </c>
    </row>
    <row r="26" customFormat="false" ht="12.75" hidden="false" customHeight="false" outlineLevel="0" collapsed="false">
      <c r="A26" s="65"/>
      <c r="B26" s="65" t="s">
        <v>96</v>
      </c>
      <c r="C26" s="104" t="n">
        <v>37926</v>
      </c>
      <c r="D26" s="73" t="n">
        <v>-3545</v>
      </c>
      <c r="E26" s="74" t="n">
        <v>-3250</v>
      </c>
      <c r="F26" s="74" t="n">
        <v>-3250</v>
      </c>
      <c r="G26" s="74" t="n">
        <v>-2250</v>
      </c>
      <c r="H26" s="74" t="n">
        <v>0</v>
      </c>
      <c r="I26" s="74" t="n">
        <v>0</v>
      </c>
    </row>
    <row r="27" customFormat="false" ht="12.75" hidden="false" customHeight="false" outlineLevel="0" collapsed="false">
      <c r="A27" s="65"/>
      <c r="B27" s="65" t="s">
        <v>97</v>
      </c>
      <c r="C27" s="105" t="n">
        <v>5100</v>
      </c>
      <c r="D27" s="76" t="n">
        <v>3535.75596223662</v>
      </c>
      <c r="E27" s="77" t="n">
        <v>0</v>
      </c>
      <c r="F27" s="77" t="n">
        <v>1760.16100964903</v>
      </c>
      <c r="G27" s="77" t="n">
        <v>14778.7301586788</v>
      </c>
      <c r="H27" s="77" t="n">
        <v>9570.87295940842</v>
      </c>
      <c r="I27" s="77" t="n">
        <v>977.484182302655</v>
      </c>
    </row>
    <row r="28" customFormat="false" ht="12.75" hidden="false" customHeight="false" outlineLevel="0" collapsed="false">
      <c r="A28" s="78"/>
      <c r="B28" s="78" t="s">
        <v>98</v>
      </c>
      <c r="C28" s="100" t="n">
        <v>7618</v>
      </c>
      <c r="D28" s="80" t="n">
        <v>-72696.0683003393</v>
      </c>
      <c r="E28" s="81" t="n">
        <v>-42371.080534313</v>
      </c>
      <c r="F28" s="81" t="n">
        <v>-64433.0779054376</v>
      </c>
      <c r="G28" s="81" t="n">
        <v>-43911.1329241401</v>
      </c>
      <c r="H28" s="81" t="n">
        <v>-27096.1483575332</v>
      </c>
      <c r="I28" s="81" t="n">
        <v>-16142.0488048317</v>
      </c>
    </row>
    <row r="29" customFormat="false" ht="12.75" hidden="false" customHeight="false" outlineLevel="0" collapsed="false">
      <c r="A29" s="65"/>
      <c r="B29" s="65"/>
      <c r="C29" s="83"/>
      <c r="D29" s="97"/>
      <c r="E29" s="83"/>
      <c r="F29" s="83"/>
      <c r="G29" s="83"/>
      <c r="H29" s="83"/>
      <c r="I29" s="83"/>
    </row>
    <row r="30" customFormat="false" ht="12.75" hidden="false" customHeight="false" outlineLevel="0" collapsed="false">
      <c r="A30" s="78" t="s">
        <v>99</v>
      </c>
      <c r="B30" s="78"/>
      <c r="C30" s="102"/>
      <c r="D30" s="97"/>
      <c r="E30" s="83"/>
      <c r="F30" s="83"/>
      <c r="G30" s="83"/>
      <c r="H30" s="83"/>
      <c r="I30" s="83"/>
    </row>
    <row r="31" customFormat="false" ht="12.75" hidden="false" customHeight="false" outlineLevel="0" collapsed="false">
      <c r="A31" s="65"/>
      <c r="B31" s="65" t="s">
        <v>100</v>
      </c>
      <c r="C31" s="104" t="n">
        <v>17000</v>
      </c>
      <c r="D31" s="73" t="n">
        <v>80000</v>
      </c>
      <c r="E31" s="74" t="n">
        <v>39121.080534313</v>
      </c>
      <c r="F31" s="74" t="n">
        <v>62943.2389150866</v>
      </c>
      <c r="G31" s="74" t="n">
        <v>56439.8630828189</v>
      </c>
      <c r="H31" s="74" t="n">
        <v>36667.0213169416</v>
      </c>
      <c r="I31" s="74" t="n">
        <v>17119.5329871343</v>
      </c>
    </row>
    <row r="32" customFormat="false" ht="12.75" hidden="false" customHeight="false" outlineLevel="0" collapsed="false">
      <c r="A32" s="106"/>
      <c r="B32" s="106" t="s">
        <v>101</v>
      </c>
      <c r="C32" s="107" t="n">
        <v>-16516.0302358174</v>
      </c>
      <c r="D32" s="108" t="n">
        <v>-33782</v>
      </c>
      <c r="E32" s="109" t="n">
        <v>-16125.6227703043</v>
      </c>
      <c r="F32" s="109" t="n">
        <v>-14330.7369845249</v>
      </c>
      <c r="G32" s="109" t="n">
        <v>-12535.8511987455</v>
      </c>
      <c r="H32" s="109" t="n">
        <v>-8201.02782141113</v>
      </c>
      <c r="I32" s="109" t="n">
        <v>-5419.73569157674</v>
      </c>
    </row>
    <row r="33" customFormat="false" ht="12.75" hidden="false" customHeight="false" outlineLevel="0" collapsed="false">
      <c r="A33" s="106"/>
      <c r="B33" s="106" t="s">
        <v>102</v>
      </c>
      <c r="C33" s="107"/>
      <c r="D33" s="108" t="n">
        <v>0</v>
      </c>
      <c r="E33" s="109" t="n">
        <v>0</v>
      </c>
      <c r="F33" s="109" t="n">
        <v>-3912.1080534313</v>
      </c>
      <c r="G33" s="109" t="n">
        <v>-30206.43194494</v>
      </c>
      <c r="H33" s="109" t="n">
        <v>-35850.4182532219</v>
      </c>
      <c r="I33" s="109" t="n">
        <v>-39517.120384916</v>
      </c>
    </row>
    <row r="34" customFormat="false" ht="12.75" hidden="false" customHeight="false" outlineLevel="0" collapsed="false">
      <c r="A34" s="65"/>
      <c r="B34" s="65" t="s">
        <v>103</v>
      </c>
      <c r="C34" s="104" t="n">
        <v>-16516.0302358174</v>
      </c>
      <c r="D34" s="73" t="n">
        <v>-33782</v>
      </c>
      <c r="E34" s="74" t="n">
        <v>-16125.6227703043</v>
      </c>
      <c r="F34" s="74" t="n">
        <v>-18242.8450379562</v>
      </c>
      <c r="G34" s="74" t="n">
        <v>-42742.2831436855</v>
      </c>
      <c r="H34" s="74" t="n">
        <v>-44051.446074633</v>
      </c>
      <c r="I34" s="74" t="n">
        <v>-44936.8560764927</v>
      </c>
    </row>
    <row r="35" customFormat="false" ht="12.75" hidden="false" customHeight="false" outlineLevel="0" collapsed="false">
      <c r="A35" s="65"/>
      <c r="B35" s="65" t="s">
        <v>104</v>
      </c>
      <c r="C35" s="104" t="n">
        <v>0</v>
      </c>
      <c r="D35" s="73" t="n">
        <v>0</v>
      </c>
      <c r="E35" s="74" t="n">
        <v>0</v>
      </c>
      <c r="F35" s="74" t="n">
        <v>0</v>
      </c>
      <c r="G35" s="74" t="n">
        <v>0</v>
      </c>
      <c r="H35" s="74" t="n">
        <v>0</v>
      </c>
      <c r="I35" s="74" t="n">
        <v>0</v>
      </c>
    </row>
    <row r="36" customFormat="false" ht="12.75" hidden="false" customHeight="false" outlineLevel="0" collapsed="false">
      <c r="A36" s="65"/>
      <c r="B36" s="65" t="s">
        <v>105</v>
      </c>
      <c r="C36" s="105" t="n">
        <v>0</v>
      </c>
      <c r="D36" s="76" t="n">
        <v>0</v>
      </c>
      <c r="E36" s="77" t="n">
        <v>0</v>
      </c>
      <c r="F36" s="77" t="n">
        <v>0</v>
      </c>
      <c r="G36" s="77" t="n">
        <v>0</v>
      </c>
      <c r="H36" s="77" t="n">
        <v>0</v>
      </c>
      <c r="I36" s="77" t="n">
        <v>0</v>
      </c>
    </row>
    <row r="37" customFormat="false" ht="12.75" hidden="false" customHeight="false" outlineLevel="0" collapsed="false">
      <c r="A37" s="78"/>
      <c r="B37" s="78" t="s">
        <v>106</v>
      </c>
      <c r="C37" s="100" t="n">
        <v>483.969764182642</v>
      </c>
      <c r="D37" s="80" t="n">
        <v>46218</v>
      </c>
      <c r="E37" s="81" t="n">
        <v>22995.4577640087</v>
      </c>
      <c r="F37" s="81" t="n">
        <v>44700.3938771304</v>
      </c>
      <c r="G37" s="81" t="n">
        <v>13697.5799391334</v>
      </c>
      <c r="H37" s="81" t="n">
        <v>-7384.42475769136</v>
      </c>
      <c r="I37" s="81" t="n">
        <v>-27817.3230893584</v>
      </c>
    </row>
    <row r="38" customFormat="false" ht="12.75" hidden="false" customHeight="false" outlineLevel="0" collapsed="false">
      <c r="A38" s="65"/>
      <c r="B38" s="65"/>
      <c r="C38" s="83"/>
      <c r="D38" s="86"/>
      <c r="E38" s="87"/>
      <c r="F38" s="87"/>
      <c r="G38" s="87"/>
      <c r="H38" s="87"/>
      <c r="I38" s="87"/>
    </row>
    <row r="39" customFormat="false" ht="12.75" hidden="false" customHeight="false" outlineLevel="0" collapsed="false">
      <c r="A39" s="78" t="s">
        <v>107</v>
      </c>
      <c r="B39" s="78"/>
      <c r="C39" s="100" t="n">
        <v>21632.8907141826</v>
      </c>
      <c r="D39" s="110" t="n">
        <v>-26196.0716359742</v>
      </c>
      <c r="E39" s="111" t="n">
        <v>3791.94619238934</v>
      </c>
      <c r="F39" s="111" t="n">
        <v>15366.0655773587</v>
      </c>
      <c r="G39" s="111" t="n">
        <v>3933.51813276909</v>
      </c>
      <c r="H39" s="111" t="n">
        <v>1700.28315059597</v>
      </c>
      <c r="I39" s="111" t="n">
        <v>-367.620123837467</v>
      </c>
    </row>
    <row r="40" customFormat="false" ht="12.75" hidden="false" customHeight="false" outlineLevel="0" collapsed="false">
      <c r="A40" s="78" t="s">
        <v>108</v>
      </c>
      <c r="B40" s="65"/>
      <c r="C40" s="65"/>
      <c r="D40" s="112" t="n">
        <v>-4.63842297904193E-011</v>
      </c>
      <c r="E40" s="113" t="n">
        <v>-7.6397554948926E-011</v>
      </c>
      <c r="F40" s="113" t="n">
        <v>-9.09494701772928E-011</v>
      </c>
      <c r="G40" s="113" t="n">
        <v>-8.73114913702011E-011</v>
      </c>
      <c r="H40" s="113" t="n">
        <v>-1.01863406598568E-010</v>
      </c>
      <c r="I40" s="113" t="n">
        <v>-1.60071067512035E-010</v>
      </c>
    </row>
    <row r="41" customFormat="false" ht="12.75" hidden="false" customHeight="false" outlineLevel="0" collapsed="false">
      <c r="A41" s="78" t="s">
        <v>109</v>
      </c>
      <c r="B41" s="78"/>
      <c r="C41" s="100" t="n">
        <v>36372.8907141826</v>
      </c>
      <c r="D41" s="80" t="n">
        <v>10176.9283640257</v>
      </c>
      <c r="E41" s="81" t="n">
        <v>13968.874556415</v>
      </c>
      <c r="F41" s="81" t="n">
        <v>29334.9401337736</v>
      </c>
      <c r="G41" s="81" t="n">
        <v>33268.4582665426</v>
      </c>
      <c r="H41" s="81" t="n">
        <v>34968.7414171385</v>
      </c>
      <c r="I41" s="81" t="n">
        <v>34601.1212933009</v>
      </c>
    </row>
    <row r="42" customFormat="false" ht="12.75" hidden="false" customHeight="false" outlineLevel="0" collapsed="false">
      <c r="A42" s="65"/>
      <c r="B42" s="65"/>
      <c r="C42" s="83"/>
      <c r="D42" s="82"/>
      <c r="E42" s="83"/>
      <c r="F42" s="83"/>
      <c r="G42" s="83"/>
      <c r="H42" s="83"/>
      <c r="I42" s="83"/>
    </row>
    <row r="43" customFormat="false" ht="12.75" hidden="false" customHeight="false" outlineLevel="0" collapsed="false">
      <c r="A43" s="78" t="s">
        <v>110</v>
      </c>
      <c r="B43" s="78"/>
      <c r="C43" s="100" t="n">
        <v>0</v>
      </c>
      <c r="D43" s="114" t="n">
        <v>0</v>
      </c>
      <c r="E43" s="115" t="n">
        <v>0</v>
      </c>
      <c r="F43" s="115" t="n">
        <v>0</v>
      </c>
      <c r="G43" s="115" t="n">
        <v>0</v>
      </c>
      <c r="H43" s="115" t="n">
        <v>0</v>
      </c>
      <c r="I43" s="11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9.56"/>
  </cols>
  <sheetData>
    <row r="1" customFormat="false" ht="18.75" hidden="false" customHeight="false" outlineLevel="0" collapsed="false">
      <c r="A1" s="63" t="s">
        <v>45</v>
      </c>
      <c r="B1" s="116"/>
      <c r="C1" s="64"/>
      <c r="D1" s="64"/>
      <c r="E1" s="65"/>
      <c r="F1" s="65"/>
      <c r="G1" s="65"/>
      <c r="H1" s="65"/>
    </row>
    <row r="2" customFormat="false" ht="18.75" hidden="false" customHeight="false" outlineLevel="0" collapsed="false">
      <c r="A2" s="66" t="s">
        <v>111</v>
      </c>
      <c r="B2" s="65"/>
      <c r="C2" s="65"/>
      <c r="D2" s="67"/>
      <c r="E2" s="67"/>
      <c r="F2" s="67"/>
      <c r="G2" s="67"/>
      <c r="H2" s="67"/>
    </row>
    <row r="3" customFormat="false" ht="12.75" hidden="false" customHeight="false" outlineLevel="0" collapsed="false">
      <c r="A3" s="117"/>
      <c r="B3" s="117"/>
      <c r="C3" s="118" t="n">
        <v>2000</v>
      </c>
      <c r="D3" s="118" t="n">
        <v>2001</v>
      </c>
      <c r="E3" s="118" t="n">
        <v>2002</v>
      </c>
      <c r="F3" s="118" t="n">
        <v>2003</v>
      </c>
      <c r="G3" s="118" t="n">
        <v>2004</v>
      </c>
      <c r="H3" s="118" t="n">
        <v>2005</v>
      </c>
    </row>
    <row r="4" customFormat="false" ht="12" hidden="false" customHeight="true" outlineLevel="0" collapsed="false">
      <c r="A4" s="117"/>
      <c r="B4" s="117"/>
      <c r="C4" s="118"/>
      <c r="D4" s="118"/>
      <c r="E4" s="118"/>
      <c r="F4" s="118"/>
      <c r="G4" s="118"/>
      <c r="H4" s="118"/>
    </row>
    <row r="5" customFormat="false" ht="12.75" hidden="false" customHeight="false" outlineLevel="0" collapsed="false">
      <c r="A5" s="78" t="s">
        <v>112</v>
      </c>
      <c r="B5" s="65"/>
      <c r="C5" s="65"/>
      <c r="D5" s="65"/>
      <c r="E5" s="65"/>
      <c r="F5" s="65"/>
      <c r="G5" s="65"/>
      <c r="H5" s="65"/>
    </row>
    <row r="6" customFormat="false" ht="12.75" hidden="false" customHeight="false" outlineLevel="0" collapsed="false">
      <c r="A6" s="65"/>
      <c r="B6" s="65" t="s">
        <v>113</v>
      </c>
      <c r="C6" s="104" t="n">
        <v>36373</v>
      </c>
      <c r="D6" s="119" t="n">
        <v>4999.99999999995</v>
      </c>
      <c r="E6" s="119" t="n">
        <v>4999.99999999992</v>
      </c>
      <c r="F6" s="119" t="n">
        <v>4999.99999999991</v>
      </c>
      <c r="G6" s="119" t="n">
        <v>4999.99999999991</v>
      </c>
      <c r="H6" s="119" t="n">
        <v>4999.9999999999</v>
      </c>
    </row>
    <row r="7" customFormat="false" ht="12.75" hidden="false" customHeight="false" outlineLevel="0" collapsed="false">
      <c r="A7" s="65"/>
      <c r="B7" s="65" t="s">
        <v>114</v>
      </c>
      <c r="C7" s="104" t="n">
        <v>0</v>
      </c>
      <c r="D7" s="119" t="n">
        <v>5176.92836402572</v>
      </c>
      <c r="E7" s="119" t="n">
        <v>8968.87455641498</v>
      </c>
      <c r="F7" s="119" t="n">
        <v>24334.9401337736</v>
      </c>
      <c r="G7" s="119" t="n">
        <v>28268.4582665426</v>
      </c>
      <c r="H7" s="119" t="n">
        <v>29968.7414171385</v>
      </c>
    </row>
    <row r="8" customFormat="false" ht="12.75" hidden="false" customHeight="false" outlineLevel="0" collapsed="false">
      <c r="A8" s="65"/>
      <c r="B8" s="65" t="s">
        <v>90</v>
      </c>
      <c r="C8" s="104" t="n">
        <v>27</v>
      </c>
      <c r="D8" s="119" t="n">
        <v>0</v>
      </c>
      <c r="E8" s="119" t="n">
        <v>0</v>
      </c>
      <c r="F8" s="119" t="n">
        <v>0</v>
      </c>
      <c r="G8" s="119" t="n">
        <v>0</v>
      </c>
      <c r="H8" s="119" t="n">
        <v>0</v>
      </c>
    </row>
    <row r="9" customFormat="false" ht="12.75" hidden="false" customHeight="false" outlineLevel="0" collapsed="false">
      <c r="A9" s="65"/>
      <c r="B9" s="65" t="s">
        <v>115</v>
      </c>
      <c r="C9" s="104" t="n">
        <v>5480</v>
      </c>
      <c r="D9" s="119" t="n">
        <v>6148.54244702554</v>
      </c>
      <c r="E9" s="119" t="n">
        <v>8854.2765724672</v>
      </c>
      <c r="F9" s="119" t="n">
        <v>9491.65857132944</v>
      </c>
      <c r="G9" s="119" t="n">
        <v>10191.8523672792</v>
      </c>
      <c r="H9" s="119" t="n">
        <v>11953.8182556418</v>
      </c>
    </row>
    <row r="10" customFormat="false" ht="12.75" hidden="false" customHeight="false" outlineLevel="0" collapsed="false">
      <c r="A10" s="65"/>
      <c r="B10" s="65" t="s">
        <v>116</v>
      </c>
      <c r="C10" s="104" t="n">
        <v>13664</v>
      </c>
      <c r="D10" s="119" t="n">
        <v>14068.6824262576</v>
      </c>
      <c r="E10" s="119" t="n">
        <v>10712.1080534313</v>
      </c>
      <c r="F10" s="119" t="n">
        <v>13094.3238915087</v>
      </c>
      <c r="G10" s="119" t="n">
        <v>12443.9863082819</v>
      </c>
      <c r="H10" s="119" t="n">
        <v>10466.7021316942</v>
      </c>
    </row>
    <row r="11" customFormat="false" ht="12.75" hidden="false" customHeight="false" outlineLevel="0" collapsed="false">
      <c r="A11" s="65"/>
      <c r="B11" s="65" t="s">
        <v>117</v>
      </c>
      <c r="C11" s="104" t="n">
        <v>8968</v>
      </c>
      <c r="D11" s="119" t="n">
        <v>7000</v>
      </c>
      <c r="E11" s="119" t="n">
        <v>7000</v>
      </c>
      <c r="F11" s="119" t="n">
        <v>7000</v>
      </c>
      <c r="G11" s="119" t="n">
        <v>7000</v>
      </c>
      <c r="H11" s="119" t="n">
        <v>7000</v>
      </c>
    </row>
    <row r="12" customFormat="false" ht="12.75" hidden="false" customHeight="false" outlineLevel="0" collapsed="false">
      <c r="A12" s="65"/>
      <c r="B12" s="65" t="s">
        <v>118</v>
      </c>
      <c r="C12" s="104" t="n">
        <v>3807</v>
      </c>
      <c r="D12" s="119" t="n">
        <v>5128.20845190274</v>
      </c>
      <c r="E12" s="119" t="n">
        <v>0</v>
      </c>
      <c r="F12" s="119" t="n">
        <v>0</v>
      </c>
      <c r="G12" s="119" t="n">
        <v>0</v>
      </c>
      <c r="H12" s="119" t="n">
        <v>0</v>
      </c>
    </row>
    <row r="13" customFormat="false" ht="12.75" hidden="false" customHeight="false" outlineLevel="0" collapsed="false">
      <c r="A13" s="65"/>
      <c r="B13" s="65" t="s">
        <v>119</v>
      </c>
      <c r="C13" s="105" t="n">
        <v>3650</v>
      </c>
      <c r="D13" s="120" t="n">
        <v>3750</v>
      </c>
      <c r="E13" s="120" t="n">
        <v>3850</v>
      </c>
      <c r="F13" s="120" t="n">
        <v>3950</v>
      </c>
      <c r="G13" s="120" t="n">
        <v>4050</v>
      </c>
      <c r="H13" s="120" t="n">
        <v>4150</v>
      </c>
    </row>
    <row r="14" customFormat="false" ht="13.5" hidden="false" customHeight="false" outlineLevel="0" collapsed="false">
      <c r="A14" s="121"/>
      <c r="B14" s="121" t="s">
        <v>120</v>
      </c>
      <c r="C14" s="100" t="n">
        <v>71969</v>
      </c>
      <c r="D14" s="111" t="n">
        <v>46272.3616892115</v>
      </c>
      <c r="E14" s="111" t="n">
        <v>44385.2591823134</v>
      </c>
      <c r="F14" s="111" t="n">
        <v>62870.9225966116</v>
      </c>
      <c r="G14" s="111" t="n">
        <v>66954.2969421036</v>
      </c>
      <c r="H14" s="111" t="n">
        <v>68539.2618044743</v>
      </c>
    </row>
    <row r="15" customFormat="false" ht="12.75" hidden="false" customHeight="false" outlineLevel="0" collapsed="false">
      <c r="A15" s="65"/>
      <c r="B15" s="65"/>
      <c r="C15" s="83"/>
      <c r="D15" s="83"/>
      <c r="E15" s="83"/>
      <c r="F15" s="83"/>
      <c r="G15" s="83"/>
      <c r="H15" s="83"/>
    </row>
    <row r="16" customFormat="false" ht="12.75" hidden="false" customHeight="false" outlineLevel="0" collapsed="false">
      <c r="A16" s="78" t="s">
        <v>121</v>
      </c>
      <c r="B16" s="65"/>
      <c r="C16" s="83"/>
      <c r="D16" s="122"/>
      <c r="E16" s="122"/>
      <c r="F16" s="122"/>
      <c r="G16" s="122"/>
      <c r="H16" s="122"/>
    </row>
    <row r="17" customFormat="false" ht="12.75" hidden="false" customHeight="false" outlineLevel="0" collapsed="false">
      <c r="A17" s="65"/>
      <c r="B17" s="65" t="s">
        <v>122</v>
      </c>
      <c r="C17" s="104" t="n">
        <v>405540</v>
      </c>
      <c r="D17" s="119" t="n">
        <v>450293.6881</v>
      </c>
      <c r="E17" s="119" t="n">
        <v>522289.633746096</v>
      </c>
      <c r="F17" s="119" t="n">
        <v>560557.716292053</v>
      </c>
      <c r="G17" s="119" t="n">
        <v>623497.009256991</v>
      </c>
      <c r="H17" s="119" t="n">
        <v>679942.414687822</v>
      </c>
    </row>
    <row r="18" customFormat="false" ht="12.75" hidden="false" customHeight="false" outlineLevel="0" collapsed="false">
      <c r="A18" s="65"/>
      <c r="B18" s="65" t="s">
        <v>123</v>
      </c>
      <c r="C18" s="105" t="n">
        <v>-63581</v>
      </c>
      <c r="D18" s="120" t="n">
        <v>-86103.0457870549</v>
      </c>
      <c r="E18" s="120" t="n">
        <v>-109872.757151253</v>
      </c>
      <c r="F18" s="120" t="n">
        <v>-135981.462873942</v>
      </c>
      <c r="G18" s="120" t="n">
        <v>-165150.035926116</v>
      </c>
      <c r="H18" s="120" t="n">
        <v>-191167.052096433</v>
      </c>
    </row>
    <row r="19" customFormat="false" ht="13.5" hidden="false" customHeight="false" outlineLevel="0" collapsed="false">
      <c r="A19" s="121"/>
      <c r="B19" s="121" t="s">
        <v>124</v>
      </c>
      <c r="C19" s="100" t="n">
        <v>341959</v>
      </c>
      <c r="D19" s="111" t="n">
        <v>364190.642312945</v>
      </c>
      <c r="E19" s="111" t="n">
        <v>412416.876594843</v>
      </c>
      <c r="F19" s="111" t="n">
        <v>424576.25341811</v>
      </c>
      <c r="G19" s="111" t="n">
        <v>458346.973330875</v>
      </c>
      <c r="H19" s="111" t="n">
        <v>488775.362591389</v>
      </c>
    </row>
    <row r="20" customFormat="false" ht="12.75" hidden="false" customHeight="false" outlineLevel="0" collapsed="false">
      <c r="A20" s="65"/>
      <c r="B20" s="65"/>
      <c r="C20" s="83"/>
      <c r="D20" s="122"/>
      <c r="E20" s="122"/>
      <c r="F20" s="122"/>
      <c r="G20" s="122"/>
      <c r="H20" s="122"/>
    </row>
    <row r="21" customFormat="false" ht="15" hidden="false" customHeight="false" outlineLevel="0" collapsed="false">
      <c r="A21" s="78" t="s">
        <v>125</v>
      </c>
      <c r="B21" s="65"/>
      <c r="C21" s="123"/>
      <c r="D21" s="122"/>
      <c r="E21" s="122"/>
      <c r="F21" s="122"/>
      <c r="G21" s="122"/>
      <c r="H21" s="122"/>
    </row>
    <row r="22" customFormat="false" ht="12.75" hidden="false" customHeight="false" outlineLevel="0" collapsed="false">
      <c r="A22" s="65"/>
      <c r="B22" s="65" t="s">
        <v>126</v>
      </c>
      <c r="C22" s="104" t="n">
        <v>42418</v>
      </c>
      <c r="D22" s="119" t="n">
        <v>70351.136162576</v>
      </c>
      <c r="E22" s="119" t="n">
        <v>37476.271050793</v>
      </c>
      <c r="F22" s="119" t="n">
        <v>62151.427419923</v>
      </c>
      <c r="G22" s="119" t="n">
        <v>55651.9975378037</v>
      </c>
      <c r="H22" s="119" t="n">
        <v>35873.6134239137</v>
      </c>
    </row>
    <row r="23" customFormat="false" ht="12.75" hidden="false" customHeight="false" outlineLevel="0" collapsed="false">
      <c r="A23" s="65"/>
      <c r="B23" s="65" t="s">
        <v>127</v>
      </c>
      <c r="C23" s="104" t="n">
        <v>5095</v>
      </c>
      <c r="D23" s="119" t="n">
        <v>3930.31921244121</v>
      </c>
      <c r="E23" s="119" t="n">
        <v>8893.22121216834</v>
      </c>
      <c r="F23" s="119" t="n">
        <v>14768.9663202076</v>
      </c>
      <c r="G23" s="119" t="n">
        <v>18626.5969380142</v>
      </c>
      <c r="H23" s="119" t="n">
        <v>23019.8359721553</v>
      </c>
    </row>
    <row r="24" customFormat="false" ht="12.75" hidden="false" customHeight="false" outlineLevel="0" collapsed="false">
      <c r="A24" s="65"/>
      <c r="B24" s="65" t="s">
        <v>128</v>
      </c>
      <c r="C24" s="104" t="n">
        <v>63806</v>
      </c>
      <c r="D24" s="119" t="n">
        <v>63591.5602801163</v>
      </c>
      <c r="E24" s="119" t="n">
        <v>67465.9631034851</v>
      </c>
      <c r="F24" s="119" t="n">
        <v>65815.4975816068</v>
      </c>
      <c r="G24" s="119" t="n">
        <v>51234.4709611811</v>
      </c>
      <c r="H24" s="119" t="n">
        <v>42600.2380479597</v>
      </c>
    </row>
    <row r="25" customFormat="false" ht="12.75" hidden="false" customHeight="false" outlineLevel="0" collapsed="false">
      <c r="A25" s="65"/>
      <c r="B25" s="65" t="s">
        <v>129</v>
      </c>
      <c r="C25" s="105" t="n">
        <v>141933</v>
      </c>
      <c r="D25" s="120" t="n">
        <v>157573.05698966</v>
      </c>
      <c r="E25" s="120" t="n">
        <v>149515.415206216</v>
      </c>
      <c r="F25" s="120" t="n">
        <v>141873.320070893</v>
      </c>
      <c r="G25" s="120" t="n">
        <v>134520.158556742</v>
      </c>
      <c r="H25" s="120" t="n">
        <v>126593.648866087</v>
      </c>
    </row>
    <row r="26" customFormat="false" ht="13.5" hidden="false" customHeight="false" outlineLevel="0" collapsed="false">
      <c r="A26" s="121"/>
      <c r="B26" s="121" t="s">
        <v>130</v>
      </c>
      <c r="C26" s="100" t="n">
        <v>253252</v>
      </c>
      <c r="D26" s="111" t="n">
        <v>295446.072644794</v>
      </c>
      <c r="E26" s="111" t="n">
        <v>263350.870572662</v>
      </c>
      <c r="F26" s="111" t="n">
        <v>284609.211392631</v>
      </c>
      <c r="G26" s="111" t="n">
        <v>260033.223993741</v>
      </c>
      <c r="H26" s="111" t="n">
        <v>228087.336310115</v>
      </c>
    </row>
    <row r="27" customFormat="false" ht="12.75" hidden="false" customHeight="false" outlineLevel="0" collapsed="false">
      <c r="A27" s="65"/>
      <c r="B27" s="65"/>
      <c r="C27" s="83"/>
      <c r="D27" s="83"/>
      <c r="E27" s="83"/>
      <c r="F27" s="83"/>
      <c r="G27" s="83"/>
      <c r="H27" s="83"/>
    </row>
    <row r="28" customFormat="false" ht="12.75" hidden="false" customHeight="false" outlineLevel="0" collapsed="false">
      <c r="A28" s="124" t="s">
        <v>131</v>
      </c>
      <c r="B28" s="125"/>
      <c r="C28" s="126" t="n">
        <v>667180</v>
      </c>
      <c r="D28" s="127" t="n">
        <v>705909.07664695</v>
      </c>
      <c r="E28" s="127" t="n">
        <v>720153.006349819</v>
      </c>
      <c r="F28" s="127" t="n">
        <v>772056.387407353</v>
      </c>
      <c r="G28" s="127" t="n">
        <v>785334.494266719</v>
      </c>
      <c r="H28" s="127" t="n">
        <v>785401.960705979</v>
      </c>
    </row>
    <row r="29" customFormat="false" ht="12.75" hidden="false" customHeight="false" outlineLevel="0" collapsed="false">
      <c r="A29" s="65"/>
      <c r="B29" s="65"/>
      <c r="C29" s="83"/>
      <c r="D29" s="83"/>
      <c r="E29" s="83"/>
      <c r="F29" s="83"/>
      <c r="G29" s="83"/>
      <c r="H29" s="83"/>
    </row>
    <row r="30" customFormat="false" ht="12.75" hidden="false" customHeight="false" outlineLevel="0" collapsed="false">
      <c r="A30" s="78" t="s">
        <v>132</v>
      </c>
      <c r="B30" s="65"/>
      <c r="C30" s="83"/>
      <c r="D30" s="83"/>
      <c r="E30" s="83"/>
      <c r="F30" s="83"/>
      <c r="G30" s="83"/>
      <c r="H30" s="83"/>
    </row>
    <row r="31" customFormat="false" ht="12.75" hidden="false" customHeight="false" outlineLevel="0" collapsed="false">
      <c r="A31" s="65"/>
      <c r="B31" s="65" t="s">
        <v>133</v>
      </c>
      <c r="C31" s="104" t="n">
        <v>1906</v>
      </c>
      <c r="D31" s="119" t="n">
        <v>1836.1832782239</v>
      </c>
      <c r="E31" s="119" t="n">
        <v>1876.74853094001</v>
      </c>
      <c r="F31" s="119" t="n">
        <v>1842.48852327633</v>
      </c>
      <c r="G31" s="119" t="n">
        <v>1793.90030124071</v>
      </c>
      <c r="H31" s="119" t="n">
        <v>1709.13533507603</v>
      </c>
    </row>
    <row r="32" customFormat="false" ht="12.75" hidden="false" customHeight="false" outlineLevel="0" collapsed="false">
      <c r="A32" s="65"/>
      <c r="B32" s="65" t="s">
        <v>134</v>
      </c>
      <c r="C32" s="104" t="n">
        <v>910</v>
      </c>
      <c r="D32" s="119" t="n">
        <v>910</v>
      </c>
      <c r="E32" s="119" t="n">
        <v>910</v>
      </c>
      <c r="F32" s="119" t="n">
        <v>910</v>
      </c>
      <c r="G32" s="119" t="n">
        <v>910</v>
      </c>
      <c r="H32" s="119" t="n">
        <v>910</v>
      </c>
    </row>
    <row r="33" customFormat="false" ht="12.75" hidden="false" customHeight="false" outlineLevel="0" collapsed="false">
      <c r="A33" s="65"/>
      <c r="B33" s="65" t="s">
        <v>135</v>
      </c>
      <c r="C33" s="104" t="n">
        <v>31998</v>
      </c>
      <c r="D33" s="119" t="n">
        <v>15701.4403060531</v>
      </c>
      <c r="E33" s="119" t="n">
        <v>10712.586080147</v>
      </c>
      <c r="F33" s="119" t="n">
        <v>14248.820465593</v>
      </c>
      <c r="G33" s="119" t="n">
        <v>13236.2211543001</v>
      </c>
      <c r="H33" s="119" t="n">
        <v>10189.9249841007</v>
      </c>
    </row>
    <row r="34" customFormat="false" ht="12.75" hidden="false" customHeight="false" outlineLevel="0" collapsed="false">
      <c r="A34" s="65"/>
      <c r="B34" s="65" t="s">
        <v>136</v>
      </c>
      <c r="C34" s="104" t="n">
        <v>0</v>
      </c>
      <c r="D34" s="119" t="n">
        <v>0</v>
      </c>
      <c r="E34" s="119" t="n">
        <v>552.988981705856</v>
      </c>
      <c r="F34" s="119" t="n">
        <v>428.562095956317</v>
      </c>
      <c r="G34" s="119" t="n">
        <v>591.292169071166</v>
      </c>
      <c r="H34" s="119" t="n">
        <v>1012.94908461061</v>
      </c>
    </row>
    <row r="35" customFormat="false" ht="12.75" hidden="false" customHeight="false" outlineLevel="0" collapsed="false">
      <c r="A35" s="92"/>
      <c r="B35" s="92" t="s">
        <v>137</v>
      </c>
      <c r="C35" s="104" t="n">
        <v>408</v>
      </c>
      <c r="D35" s="119" t="n">
        <v>408</v>
      </c>
      <c r="E35" s="119" t="n">
        <v>408</v>
      </c>
      <c r="F35" s="119" t="n">
        <v>408</v>
      </c>
      <c r="G35" s="119" t="n">
        <v>408</v>
      </c>
      <c r="H35" s="119" t="n">
        <v>408</v>
      </c>
    </row>
    <row r="36" customFormat="false" ht="12.75" hidden="false" customHeight="false" outlineLevel="0" collapsed="false">
      <c r="A36" s="65"/>
      <c r="B36" s="65" t="s">
        <v>138</v>
      </c>
      <c r="C36" s="104" t="n">
        <v>2214</v>
      </c>
      <c r="D36" s="119" t="n">
        <v>2214</v>
      </c>
      <c r="E36" s="119" t="n">
        <v>2214</v>
      </c>
      <c r="F36" s="119" t="n">
        <v>2214</v>
      </c>
      <c r="G36" s="119" t="n">
        <v>2214</v>
      </c>
      <c r="H36" s="119" t="n">
        <v>2214</v>
      </c>
    </row>
    <row r="37" customFormat="false" ht="12.75" hidden="false" customHeight="false" outlineLevel="0" collapsed="false">
      <c r="A37" s="65"/>
      <c r="B37" s="65" t="s">
        <v>139</v>
      </c>
      <c r="C37" s="104" t="n">
        <v>2256</v>
      </c>
      <c r="D37" s="119" t="n">
        <v>2256</v>
      </c>
      <c r="E37" s="119" t="n">
        <v>2256</v>
      </c>
      <c r="F37" s="119" t="n">
        <v>2256</v>
      </c>
      <c r="G37" s="119" t="n">
        <v>2256</v>
      </c>
      <c r="H37" s="119" t="n">
        <v>2256</v>
      </c>
    </row>
    <row r="38" customFormat="false" ht="12.75" hidden="false" customHeight="false" outlineLevel="0" collapsed="false">
      <c r="A38" s="65"/>
      <c r="B38" s="65" t="s">
        <v>140</v>
      </c>
      <c r="C38" s="105" t="n">
        <v>33782</v>
      </c>
      <c r="D38" s="120" t="n">
        <v>16125.6227703043</v>
      </c>
      <c r="E38" s="120" t="n">
        <v>18242.8450379562</v>
      </c>
      <c r="F38" s="120" t="n">
        <v>42742.2831436855</v>
      </c>
      <c r="G38" s="120" t="n">
        <v>44051.446074633</v>
      </c>
      <c r="H38" s="120" t="n">
        <v>44936.8560764927</v>
      </c>
    </row>
    <row r="39" customFormat="false" ht="13.5" hidden="false" customHeight="false" outlineLevel="0" collapsed="false">
      <c r="A39" s="121"/>
      <c r="B39" s="121" t="s">
        <v>141</v>
      </c>
      <c r="C39" s="100" t="n">
        <v>73474</v>
      </c>
      <c r="D39" s="111" t="n">
        <v>39451.2463545813</v>
      </c>
      <c r="E39" s="111" t="n">
        <v>37173.168630749</v>
      </c>
      <c r="F39" s="111" t="n">
        <v>65050.1542285111</v>
      </c>
      <c r="G39" s="111" t="n">
        <v>65460.859699245</v>
      </c>
      <c r="H39" s="111" t="n">
        <v>63636.8654802801</v>
      </c>
    </row>
    <row r="40" customFormat="false" ht="12.75" hidden="false" customHeight="false" outlineLevel="0" collapsed="false">
      <c r="A40" s="65"/>
      <c r="B40" s="65"/>
      <c r="C40" s="83"/>
      <c r="D40" s="83"/>
      <c r="E40" s="83"/>
      <c r="F40" s="83"/>
      <c r="G40" s="83"/>
      <c r="H40" s="83"/>
    </row>
    <row r="41" customFormat="false" ht="12.75" hidden="false" customHeight="false" outlineLevel="0" collapsed="false">
      <c r="A41" s="78" t="s">
        <v>142</v>
      </c>
      <c r="B41" s="65"/>
      <c r="C41" s="83"/>
      <c r="D41" s="83"/>
      <c r="E41" s="83"/>
      <c r="F41" s="83"/>
      <c r="G41" s="83"/>
      <c r="H41" s="83"/>
    </row>
    <row r="42" customFormat="false" ht="12.75" hidden="false" customHeight="false" outlineLevel="0" collapsed="false">
      <c r="A42" s="65"/>
      <c r="B42" s="65" t="s">
        <v>143</v>
      </c>
      <c r="C42" s="104" t="n">
        <v>4388</v>
      </c>
      <c r="D42" s="119" t="n">
        <v>4388</v>
      </c>
      <c r="E42" s="119" t="n">
        <v>4388</v>
      </c>
      <c r="F42" s="119" t="n">
        <v>4388</v>
      </c>
      <c r="G42" s="119" t="n">
        <v>4388</v>
      </c>
      <c r="H42" s="119" t="n">
        <v>4388</v>
      </c>
    </row>
    <row r="43" customFormat="false" ht="12.75" hidden="false" customHeight="false" outlineLevel="0" collapsed="false">
      <c r="A43" s="65"/>
      <c r="B43" s="65" t="s">
        <v>144</v>
      </c>
      <c r="C43" s="104" t="n">
        <v>142575</v>
      </c>
      <c r="D43" s="119" t="n">
        <v>126449.377229696</v>
      </c>
      <c r="E43" s="119" t="n">
        <v>112118.640245171</v>
      </c>
      <c r="F43" s="119" t="n">
        <v>99582.7890464252</v>
      </c>
      <c r="G43" s="119" t="n">
        <v>91381.7612250141</v>
      </c>
      <c r="H43" s="119" t="n">
        <v>85962.0255334374</v>
      </c>
    </row>
    <row r="44" customFormat="false" ht="12.75" hidden="false" customHeight="false" outlineLevel="0" collapsed="false">
      <c r="A44" s="65"/>
      <c r="B44" s="65" t="s">
        <v>145</v>
      </c>
      <c r="C44" s="104" t="n">
        <v>0</v>
      </c>
      <c r="D44" s="119" t="n">
        <v>80000</v>
      </c>
      <c r="E44" s="119" t="n">
        <v>115208.972480882</v>
      </c>
      <c r="F44" s="119" t="n">
        <v>147945.779451028</v>
      </c>
      <c r="G44" s="119" t="n">
        <v>168535.224280625</v>
      </c>
      <c r="H44" s="119" t="n">
        <v>165685.125212651</v>
      </c>
    </row>
    <row r="45" customFormat="false" ht="12.75" hidden="false" customHeight="false" outlineLevel="0" collapsed="false">
      <c r="A45" s="65"/>
      <c r="B45" s="92" t="s">
        <v>146</v>
      </c>
      <c r="C45" s="104" t="n">
        <v>-39902</v>
      </c>
      <c r="D45" s="119" t="n">
        <v>-45148.2995564552</v>
      </c>
      <c r="E45" s="119" t="n">
        <v>-45928.4876528479</v>
      </c>
      <c r="F45" s="119" t="n">
        <v>-48128.211953876</v>
      </c>
      <c r="G45" s="119" t="n">
        <v>-50325.2623516333</v>
      </c>
      <c r="H45" s="119" t="n">
        <v>-48536.875624082</v>
      </c>
    </row>
    <row r="46" customFormat="false" ht="12.75" hidden="false" customHeight="false" outlineLevel="0" collapsed="false">
      <c r="A46" s="92"/>
      <c r="B46" s="92" t="s">
        <v>147</v>
      </c>
      <c r="C46" s="104" t="n">
        <v>49933</v>
      </c>
      <c r="D46" s="119" t="n">
        <v>58014.5107421875</v>
      </c>
      <c r="E46" s="119" t="n">
        <v>60870.6689453125</v>
      </c>
      <c r="F46" s="119" t="n">
        <v>65961.2412109375</v>
      </c>
      <c r="G46" s="119" t="n">
        <v>71315.78125</v>
      </c>
      <c r="H46" s="119" t="n">
        <v>77617.134765625</v>
      </c>
    </row>
    <row r="47" customFormat="false" ht="13.5" hidden="false" customHeight="false" outlineLevel="0" collapsed="false">
      <c r="A47" s="78"/>
      <c r="B47" s="121" t="s">
        <v>148</v>
      </c>
      <c r="C47" s="100" t="n">
        <v>156994</v>
      </c>
      <c r="D47" s="111" t="n">
        <v>223703.588415428</v>
      </c>
      <c r="E47" s="111" t="n">
        <v>246657.794018517</v>
      </c>
      <c r="F47" s="111" t="n">
        <v>269749.597754515</v>
      </c>
      <c r="G47" s="111" t="n">
        <v>285295.504404006</v>
      </c>
      <c r="H47" s="111" t="n">
        <v>285115.409887631</v>
      </c>
    </row>
    <row r="48" customFormat="false" ht="12.75" hidden="false" customHeight="false" outlineLevel="0" collapsed="false">
      <c r="A48" s="65"/>
      <c r="B48" s="65"/>
      <c r="C48" s="83"/>
      <c r="D48" s="83"/>
      <c r="E48" s="83"/>
      <c r="F48" s="83"/>
      <c r="G48" s="83"/>
      <c r="H48" s="83"/>
    </row>
    <row r="49" customFormat="false" ht="12.75" hidden="false" customHeight="false" outlineLevel="0" collapsed="false">
      <c r="A49" s="78" t="s">
        <v>149</v>
      </c>
      <c r="B49" s="78"/>
      <c r="C49" s="100" t="n">
        <v>230468</v>
      </c>
      <c r="D49" s="111" t="n">
        <v>263154.834770009</v>
      </c>
      <c r="E49" s="111" t="n">
        <v>283830.962649266</v>
      </c>
      <c r="F49" s="111" t="n">
        <v>334799.751983026</v>
      </c>
      <c r="G49" s="111" t="n">
        <v>350756.364103251</v>
      </c>
      <c r="H49" s="111" t="n">
        <v>348752.275367911</v>
      </c>
    </row>
    <row r="50" customFormat="false" ht="12.75" hidden="false" customHeight="false" outlineLevel="0" collapsed="false">
      <c r="A50" s="65"/>
      <c r="B50" s="65"/>
      <c r="C50" s="65"/>
      <c r="D50" s="83"/>
      <c r="E50" s="83"/>
      <c r="F50" s="83"/>
      <c r="G50" s="83"/>
      <c r="H50" s="83"/>
    </row>
    <row r="51" customFormat="false" ht="12.75" hidden="false" customHeight="false" outlineLevel="0" collapsed="false">
      <c r="A51" s="78" t="s">
        <v>31</v>
      </c>
      <c r="B51" s="65"/>
      <c r="C51" s="65"/>
      <c r="D51" s="65"/>
      <c r="E51" s="83"/>
      <c r="F51" s="83"/>
      <c r="G51" s="83"/>
      <c r="H51" s="83"/>
    </row>
    <row r="52" customFormat="false" ht="12.75" hidden="false" customHeight="false" outlineLevel="0" collapsed="false">
      <c r="A52" s="65"/>
      <c r="B52" s="65" t="s">
        <v>150</v>
      </c>
      <c r="C52" s="104" t="n">
        <v>361055</v>
      </c>
      <c r="D52" s="119" t="n">
        <v>361055</v>
      </c>
      <c r="E52" s="119" t="n">
        <v>361055</v>
      </c>
      <c r="F52" s="119" t="n">
        <v>361055</v>
      </c>
      <c r="G52" s="119" t="n">
        <v>361055</v>
      </c>
      <c r="H52" s="119" t="n">
        <v>361055</v>
      </c>
    </row>
    <row r="53" customFormat="false" ht="12.75" hidden="false" customHeight="false" outlineLevel="0" collapsed="false">
      <c r="A53" s="65"/>
      <c r="B53" s="65" t="s">
        <v>151</v>
      </c>
      <c r="C53" s="104" t="n">
        <v>4810</v>
      </c>
      <c r="D53" s="119" t="n">
        <v>5400.81789486453</v>
      </c>
      <c r="E53" s="119" t="n">
        <v>6204.72212266013</v>
      </c>
      <c r="F53" s="119" t="n">
        <v>7209.74186546234</v>
      </c>
      <c r="G53" s="119" t="n">
        <v>8414.34278792513</v>
      </c>
      <c r="H53" s="119" t="n">
        <v>11089.11525923</v>
      </c>
    </row>
    <row r="54" customFormat="false" ht="12.75" hidden="false" customHeight="false" outlineLevel="0" collapsed="false">
      <c r="A54" s="65"/>
      <c r="B54" s="65" t="s">
        <v>152</v>
      </c>
      <c r="C54" s="105" t="n">
        <v>70847</v>
      </c>
      <c r="D54" s="120" t="n">
        <v>76298.4238595851</v>
      </c>
      <c r="E54" s="120" t="n">
        <v>69062.3214039098</v>
      </c>
      <c r="F54" s="120" t="n">
        <v>68991.8934678293</v>
      </c>
      <c r="G54" s="120" t="n">
        <v>65108.7865043234</v>
      </c>
      <c r="H54" s="120" t="n">
        <v>64505.5686685337</v>
      </c>
    </row>
    <row r="55" customFormat="false" ht="13.5" hidden="false" customHeight="false" outlineLevel="0" collapsed="false">
      <c r="A55" s="78"/>
      <c r="B55" s="121" t="s">
        <v>153</v>
      </c>
      <c r="C55" s="100" t="n">
        <v>436712</v>
      </c>
      <c r="D55" s="111" t="n">
        <v>442754.24175445</v>
      </c>
      <c r="E55" s="111" t="n">
        <v>436322.04352657</v>
      </c>
      <c r="F55" s="111" t="n">
        <v>437256.635333291</v>
      </c>
      <c r="G55" s="111" t="n">
        <v>434578.129292248</v>
      </c>
      <c r="H55" s="111" t="n">
        <v>436649.683927763</v>
      </c>
    </row>
    <row r="56" customFormat="false" ht="12.75" hidden="false" customHeight="false" outlineLevel="0" collapsed="false">
      <c r="A56" s="65"/>
      <c r="B56" s="65"/>
      <c r="C56" s="83"/>
      <c r="D56" s="83"/>
      <c r="E56" s="83"/>
      <c r="F56" s="83"/>
      <c r="G56" s="83"/>
      <c r="H56" s="83"/>
    </row>
    <row r="57" customFormat="false" ht="12.75" hidden="false" customHeight="false" outlineLevel="0" collapsed="false">
      <c r="A57" s="124" t="s">
        <v>154</v>
      </c>
      <c r="B57" s="125"/>
      <c r="C57" s="126" t="n">
        <v>667180</v>
      </c>
      <c r="D57" s="127" t="n">
        <v>705909.076524459</v>
      </c>
      <c r="E57" s="127" t="n">
        <v>720153.006175836</v>
      </c>
      <c r="F57" s="127" t="n">
        <v>772056.387316318</v>
      </c>
      <c r="G57" s="127" t="n">
        <v>785334.493395499</v>
      </c>
      <c r="H57" s="127" t="n">
        <v>785401.959295675</v>
      </c>
    </row>
    <row r="58" customFormat="false" ht="15" hidden="false" customHeight="false" outlineLevel="0" collapsed="false">
      <c r="A58" s="67"/>
      <c r="B58" s="67"/>
      <c r="C58" s="67"/>
      <c r="D58" s="67"/>
      <c r="E58" s="67"/>
      <c r="F58" s="67"/>
      <c r="G58" s="67"/>
      <c r="H58" s="67"/>
    </row>
    <row r="59" customFormat="false" ht="12.75" hidden="false" customHeight="false" outlineLevel="0" collapsed="false">
      <c r="A59" s="78" t="s">
        <v>110</v>
      </c>
      <c r="B59" s="78"/>
      <c r="C59" s="100" t="n">
        <v>0</v>
      </c>
      <c r="D59" s="115" t="n">
        <v>0.000122491153888404</v>
      </c>
      <c r="E59" s="115" t="n">
        <v>0.000173983396962285</v>
      </c>
      <c r="F59" s="115" t="n">
        <v>9.10351518541575E-005</v>
      </c>
      <c r="G59" s="115" t="n">
        <v>0.000871220021508634</v>
      </c>
      <c r="H59" s="115" t="n">
        <v>0.00141030410304666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2001-05-11T15:46:59Z</dcterms:created>
  <dc:creator>Transredes</dc:creator>
  <dc:description/>
  <dc:language>en-US</dc:language>
  <cp:lastModifiedBy>Transredes</cp:lastModifiedBy>
  <cp:lastPrinted>2001-05-11T16:48:42Z</cp:lastPrinted>
  <dcterms:modified xsi:type="dcterms:W3CDTF">2001-05-11T16:48:59Z</dcterms:modified>
  <cp:revision>0</cp:revision>
  <dc:subject/>
  <dc:title/>
</cp:coreProperties>
</file>