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rkeley" sheetId="1" state="visible" r:id="rId3"/>
    <sheet name="Albany" sheetId="2" state="visible" r:id="rId4"/>
    <sheet name="Oakland" sheetId="3" state="visible" r:id="rId5"/>
    <sheet name="Lafayette" sheetId="4" state="visible" r:id="rId6"/>
    <sheet name="Orinda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solver_adj" vbProcedure="false">Berkeley!$B$12:$B$17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Berkeley!$B$18</definedName>
    <definedName function="false" hidden="false" localSheetId="0" name="solver_lhs2" vbProcedure="false">Berkeley!$B$12:$B$17</definedName>
    <definedName function="false" hidden="false" localSheetId="0" name="solver_lhs3" vbProcedure="false">Berkeley!$C$18:$E$18</definedName>
    <definedName function="false" hidden="false" localSheetId="0" name="solver_lhs4" vbProcedure="false">Berkeley!$F$18:$H$18</definedName>
    <definedName function="false" hidden="false" localSheetId="0" name="solver_lhs5" vbProcedure="false">Berkeley!$B$12</definedName>
    <definedName function="false" hidden="false" localSheetId="0" name="solver_lin" vbProcedure="false">1</definedName>
    <definedName function="false" hidden="false" localSheetId="0" name="solver_num" vbProcedure="false">5</definedName>
    <definedName function="false" hidden="false" localSheetId="0" name="solver_nwt" vbProcedure="false">1</definedName>
    <definedName function="false" hidden="false" localSheetId="0" name="solver_opt" vbProcedure="false">Berkeley!$B$12</definedName>
    <definedName function="false" hidden="false" localSheetId="0" name="solver_pre" vbProcedure="false">0.000001</definedName>
    <definedName function="false" hidden="false" localSheetId="0" name="solver_rel1" vbProcedure="false">2</definedName>
    <definedName function="false" hidden="false" localSheetId="0" name="solver_rel2" vbProcedure="false">3</definedName>
    <definedName function="false" hidden="false" localSheetId="0" name="solver_rel3" vbProcedure="false">1</definedName>
    <definedName function="false" hidden="false" localSheetId="0" name="solver_rel4" vbProcedure="false">3</definedName>
    <definedName function="false" hidden="false" localSheetId="0" name="solver_rel5" vbProcedure="false">1</definedName>
    <definedName function="false" hidden="false" localSheetId="0" name="solver_rhs1" vbProcedure="false">1</definedName>
    <definedName function="false" hidden="false" localSheetId="0" name="solver_rhs2" vbProcedure="false">0</definedName>
    <definedName function="false" hidden="false" localSheetId="0" name="solver_rhs3" vbProcedure="false">Berkeley!$C$21:$E$21</definedName>
    <definedName function="false" hidden="false" localSheetId="0" name="solver_rhs4" vbProcedure="false">Berkeley!$F$6:$H$6</definedName>
    <definedName function="false" hidden="false" localSheetId="0" name="solver_rhs5" vbProcedure="false">1</definedName>
    <definedName function="false" hidden="false" localSheetId="0" name="solver_scl" vbProcedure="false">0</definedName>
    <definedName function="false" hidden="false" localSheetId="0" name="solver_sho" vbProcedure="false">0</definedName>
    <definedName function="false" hidden="false" localSheetId="0" name="solver_tim" vbProcedure="false">100</definedName>
    <definedName function="false" hidden="false" localSheetId="0" name="solver_tmp" vbProcedure="false">1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</definedName>
    <definedName function="false" hidden="false" localSheetId="1" name="solver_adj" vbProcedure="false">Albany!$B$12:$B$17</definedName>
    <definedName function="false" hidden="false" localSheetId="1" name="solver_lhs1" vbProcedure="false">Albany!$B$12:$B$17</definedName>
    <definedName function="false" hidden="false" localSheetId="1" name="solver_lhs2" vbProcedure="false">Albany!$B$18</definedName>
    <definedName function="false" hidden="false" localSheetId="1" name="solver_lhs3" vbProcedure="false">Albany!$C$18:$E$18</definedName>
    <definedName function="false" hidden="false" localSheetId="1" name="solver_lhs4" vbProcedure="false">Albany!$F$18:$H$18</definedName>
    <definedName function="false" hidden="false" localSheetId="1" name="solver_lhs5" vbProcedure="false">Albany!$B$12</definedName>
    <definedName function="false" hidden="false" localSheetId="1" name="solver_lin" vbProcedure="false">1</definedName>
    <definedName function="false" hidden="false" localSheetId="1" name="solver_num" vbProcedure="false">5</definedName>
    <definedName function="false" hidden="false" localSheetId="1" name="solver_opt" vbProcedure="false">Albany!$B$12</definedName>
    <definedName function="false" hidden="false" localSheetId="1" name="solver_rel1" vbProcedure="false">3</definedName>
    <definedName function="false" hidden="false" localSheetId="1" name="solver_rel2" vbProcedure="false">2</definedName>
    <definedName function="false" hidden="false" localSheetId="1" name="solver_rel3" vbProcedure="false">1</definedName>
    <definedName function="false" hidden="false" localSheetId="1" name="solver_rel4" vbProcedure="false">3</definedName>
    <definedName function="false" hidden="false" localSheetId="1" name="solver_rel5" vbProcedure="false">1</definedName>
    <definedName function="false" hidden="false" localSheetId="1" name="solver_rhs1" vbProcedure="false">0</definedName>
    <definedName function="false" hidden="false" localSheetId="1" name="solver_rhs2" vbProcedure="false">1</definedName>
    <definedName function="false" hidden="false" localSheetId="1" name="solver_rhs3" vbProcedure="false">Albany!$C$20:$E$20</definedName>
    <definedName function="false" hidden="false" localSheetId="1" name="solver_rhs4" vbProcedure="false">Albany!$F$5:$H$5</definedName>
    <definedName function="false" hidden="false" localSheetId="1" name="solver_rhs5" vbProcedure="false">1</definedName>
    <definedName function="false" hidden="false" localSheetId="1" name="solver_tmp" vbProcedure="false">1</definedName>
    <definedName function="false" hidden="false" localSheetId="1" name="solver_typ" vbProcedure="false">2</definedName>
    <definedName function="false" hidden="false" localSheetId="1" name="solver_val" vbProcedure="false">0</definedName>
    <definedName function="false" hidden="false" localSheetId="2" name="solver_adj" vbProcedure="false">Oakland!$B$12:$B$17</definedName>
    <definedName function="false" hidden="false" localSheetId="2" name="solver_drv" vbProcedure="false">1</definedName>
    <definedName function="false" hidden="false" localSheetId="2" name="solver_est" vbProcedure="false">1</definedName>
    <definedName function="false" hidden="false" localSheetId="2" name="solver_itr" vbProcedure="false">100</definedName>
    <definedName function="false" hidden="false" localSheetId="2" name="solver_lhs1" vbProcedure="false">Oakland!$B$12:$B$17</definedName>
    <definedName function="false" hidden="false" localSheetId="2" name="solver_lhs2" vbProcedure="false">Oakland!$B$18</definedName>
    <definedName function="false" hidden="false" localSheetId="2" name="solver_lhs3" vbProcedure="false">Oakland!$C$18:$E$18</definedName>
    <definedName function="false" hidden="false" localSheetId="2" name="solver_lhs4" vbProcedure="false">Oakland!$F$18:$H$18</definedName>
    <definedName function="false" hidden="false" localSheetId="2" name="solver_lhs5" vbProcedure="false">Oakland!$B$12</definedName>
    <definedName function="false" hidden="false" localSheetId="2" name="solver_lin" vbProcedure="false">1</definedName>
    <definedName function="false" hidden="false" localSheetId="2" name="solver_num" vbProcedure="false">5</definedName>
    <definedName function="false" hidden="false" localSheetId="2" name="solver_nwt" vbProcedure="false">1</definedName>
    <definedName function="false" hidden="false" localSheetId="2" name="solver_opt" vbProcedure="false">Oakland!$B$12</definedName>
    <definedName function="false" hidden="false" localSheetId="2" name="solver_pre" vbProcedure="false">0.000001</definedName>
    <definedName function="false" hidden="false" localSheetId="2" name="solver_rel1" vbProcedure="false">3</definedName>
    <definedName function="false" hidden="false" localSheetId="2" name="solver_rel2" vbProcedure="false">2</definedName>
    <definedName function="false" hidden="false" localSheetId="2" name="solver_rel3" vbProcedure="false">1</definedName>
    <definedName function="false" hidden="false" localSheetId="2" name="solver_rel4" vbProcedure="false">3</definedName>
    <definedName function="false" hidden="false" localSheetId="2" name="solver_rel5" vbProcedure="false">1</definedName>
    <definedName function="false" hidden="false" localSheetId="2" name="solver_rhs1" vbProcedure="false">0</definedName>
    <definedName function="false" hidden="false" localSheetId="2" name="solver_rhs2" vbProcedure="false">1</definedName>
    <definedName function="false" hidden="false" localSheetId="2" name="solver_rhs3" vbProcedure="false">Oakland!$C$22:$E$22</definedName>
    <definedName function="false" hidden="false" localSheetId="2" name="solver_rhs4" vbProcedure="false">Oakland!$F$7:$H$7</definedName>
    <definedName function="false" hidden="false" localSheetId="2" name="solver_rhs5" vbProcedure="false">1</definedName>
    <definedName function="false" hidden="false" localSheetId="2" name="solver_scl" vbProcedure="false">0</definedName>
    <definedName function="false" hidden="false" localSheetId="2" name="solver_sho" vbProcedure="false">0</definedName>
    <definedName function="false" hidden="false" localSheetId="2" name="solver_tim" vbProcedure="false">100</definedName>
    <definedName function="false" hidden="false" localSheetId="2" name="solver_tmp" vbProcedure="false">1</definedName>
    <definedName function="false" hidden="false" localSheetId="2" name="solver_tol" vbProcedure="false">0.05</definedName>
    <definedName function="false" hidden="false" localSheetId="2" name="solver_typ" vbProcedure="false">2</definedName>
    <definedName function="false" hidden="false" localSheetId="2" name="solver_val" vbProcedure="false">0</definedName>
    <definedName function="false" hidden="false" localSheetId="3" name="solver_adj" vbProcedure="false">Lafayette!$B$12:$B$17</definedName>
    <definedName function="false" hidden="false" localSheetId="3" name="solver_lhs1" vbProcedure="false">Lafayette!$B$12:$B$17</definedName>
    <definedName function="false" hidden="false" localSheetId="3" name="solver_lhs2" vbProcedure="false">Lafayette!$B$18</definedName>
    <definedName function="false" hidden="false" localSheetId="3" name="solver_lhs3" vbProcedure="false">Lafayette!$C$18:$E$18</definedName>
    <definedName function="false" hidden="false" localSheetId="3" name="solver_lhs4" vbProcedure="false">Lafayette!$F$18:$H$18</definedName>
    <definedName function="false" hidden="false" localSheetId="3" name="solver_lhs5" vbProcedure="false">Lafayette!$B$12</definedName>
    <definedName function="false" hidden="false" localSheetId="3" name="solver_lin" vbProcedure="false">1</definedName>
    <definedName function="false" hidden="false" localSheetId="3" name="solver_num" vbProcedure="false">5</definedName>
    <definedName function="false" hidden="false" localSheetId="3" name="solver_opt" vbProcedure="false">Lafayette!$B$12</definedName>
    <definedName function="false" hidden="false" localSheetId="3" name="solver_rel1" vbProcedure="false">3</definedName>
    <definedName function="false" hidden="false" localSheetId="3" name="solver_rel2" vbProcedure="false">2</definedName>
    <definedName function="false" hidden="false" localSheetId="3" name="solver_rel3" vbProcedure="false">1</definedName>
    <definedName function="false" hidden="false" localSheetId="3" name="solver_rel4" vbProcedure="false">3</definedName>
    <definedName function="false" hidden="false" localSheetId="3" name="solver_rel5" vbProcedure="false">1</definedName>
    <definedName function="false" hidden="false" localSheetId="3" name="solver_rhs1" vbProcedure="false">0</definedName>
    <definedName function="false" hidden="false" localSheetId="3" name="solver_rhs2" vbProcedure="false">1</definedName>
    <definedName function="false" hidden="false" localSheetId="3" name="solver_rhs3" vbProcedure="false">Lafayette!$C$23:$E$23</definedName>
    <definedName function="false" hidden="false" localSheetId="3" name="solver_rhs4" vbProcedure="false">Lafayette!$F$8:$H$8</definedName>
    <definedName function="false" hidden="false" localSheetId="3" name="solver_rhs5" vbProcedure="false">1</definedName>
    <definedName function="false" hidden="false" localSheetId="3" name="solver_tmp" vbProcedure="false">1</definedName>
    <definedName function="false" hidden="false" localSheetId="3" name="solver_typ" vbProcedure="false">2</definedName>
    <definedName function="false" hidden="false" localSheetId="3" name="solver_val" vbProcedure="false">0</definedName>
    <definedName function="false" hidden="false" localSheetId="4" name="solver_adj" vbProcedure="false">Orinda!$B$12:$B$17</definedName>
    <definedName function="false" hidden="false" localSheetId="4" name="solver_drv" vbProcedure="false">1</definedName>
    <definedName function="false" hidden="false" localSheetId="4" name="solver_est" vbProcedure="false">1</definedName>
    <definedName function="false" hidden="false" localSheetId="4" name="solver_itr" vbProcedure="false">100</definedName>
    <definedName function="false" hidden="false" localSheetId="4" name="solver_lhs1" vbProcedure="false">Orinda!$B$12</definedName>
    <definedName function="false" hidden="false" localSheetId="4" name="solver_lhs2" vbProcedure="false">Orinda!$B$12:$B$17</definedName>
    <definedName function="false" hidden="false" localSheetId="4" name="solver_lhs3" vbProcedure="false">Orinda!$B$18</definedName>
    <definedName function="false" hidden="false" localSheetId="4" name="solver_lhs4" vbProcedure="false">Orinda!$C$18:$E$18</definedName>
    <definedName function="false" hidden="false" localSheetId="4" name="solver_lhs5" vbProcedure="false">Orinda!$F$18:$H$18</definedName>
    <definedName function="false" hidden="false" localSheetId="4" name="solver_lin" vbProcedure="false">1</definedName>
    <definedName function="false" hidden="false" localSheetId="4" name="solver_num" vbProcedure="false">5</definedName>
    <definedName function="false" hidden="false" localSheetId="4" name="solver_nwt" vbProcedure="false">1</definedName>
    <definedName function="false" hidden="false" localSheetId="4" name="solver_opt" vbProcedure="false">Orinda!$B$12</definedName>
    <definedName function="false" hidden="false" localSheetId="4" name="solver_pre" vbProcedure="false">0.000001</definedName>
    <definedName function="false" hidden="false" localSheetId="4" name="solver_rel1" vbProcedure="false">1</definedName>
    <definedName function="false" hidden="false" localSheetId="4" name="solver_rel2" vbProcedure="false">3</definedName>
    <definedName function="false" hidden="false" localSheetId="4" name="solver_rel3" vbProcedure="false">2</definedName>
    <definedName function="false" hidden="false" localSheetId="4" name="solver_rel4" vbProcedure="false">1</definedName>
    <definedName function="false" hidden="false" localSheetId="4" name="solver_rel5" vbProcedure="false">3</definedName>
    <definedName function="false" hidden="false" localSheetId="4" name="solver_rhs1" vbProcedure="false">1</definedName>
    <definedName function="false" hidden="false" localSheetId="4" name="solver_rhs2" vbProcedure="false">0</definedName>
    <definedName function="false" hidden="false" localSheetId="4" name="solver_rhs3" vbProcedure="false">1</definedName>
    <definedName function="false" hidden="false" localSheetId="4" name="solver_rhs4" vbProcedure="false">Orinda!$C$24:$E$24</definedName>
    <definedName function="false" hidden="false" localSheetId="4" name="solver_rhs5" vbProcedure="false">Orinda!$F$9:$H$9</definedName>
    <definedName function="false" hidden="false" localSheetId="4" name="solver_scl" vbProcedure="false">1</definedName>
    <definedName function="false" hidden="false" localSheetId="4" name="solver_sho" vbProcedure="false">0</definedName>
    <definedName function="false" hidden="false" localSheetId="4" name="solver_tim" vbProcedure="false">100</definedName>
    <definedName function="false" hidden="false" localSheetId="4" name="solver_tol" vbProcedure="false">0.05</definedName>
    <definedName function="false" hidden="false" localSheetId="4" name="solver_typ" vbProcedure="false">2</definedName>
    <definedName function="false" hidden="false" localSheetId="4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<sst xmlns="http://schemas.openxmlformats.org/spreadsheetml/2006/main" count="130" uniqueCount="21">
  <si>
    <t xml:space="preserve">INPUTS</t>
  </si>
  <si>
    <t xml:space="preserve">OUTPUTS</t>
  </si>
  <si>
    <t xml:space="preserve">Restaurant Location</t>
  </si>
  <si>
    <t xml:space="preserve">Weekly Hours of Operation</t>
  </si>
  <si>
    <t xml:space="preserve">Full-time Equivalent Staff</t>
  </si>
  <si>
    <t xml:space="preserve">Weekly Supply Expenses</t>
  </si>
  <si>
    <t xml:space="preserve">Weekly Profit</t>
  </si>
  <si>
    <t xml:space="preserve">Market Share (%)</t>
  </si>
  <si>
    <t xml:space="preserve">Annual Growth Rate (%)</t>
  </si>
  <si>
    <t xml:space="preserve">Albany</t>
  </si>
  <si>
    <t xml:space="preserve">Berkeley</t>
  </si>
  <si>
    <t xml:space="preserve">Oakland</t>
  </si>
  <si>
    <t xml:space="preserve">Lafayette</t>
  </si>
  <si>
    <t xml:space="preserve">Orinda</t>
  </si>
  <si>
    <t xml:space="preserve">e</t>
  </si>
  <si>
    <t xml:space="preserve">w1</t>
  </si>
  <si>
    <t xml:space="preserve">w2</t>
  </si>
  <si>
    <t xml:space="preserve">w3</t>
  </si>
  <si>
    <t xml:space="preserve">w4</t>
  </si>
  <si>
    <t xml:space="preserve">w5</t>
  </si>
  <si>
    <t xml:space="preserve">e*input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</si>
</sst>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%"/>
    <numFmt numFmtId="169" formatCode="_(* #,##0.00_);_(* \(#,##0.00\);_(* \-??_);_(@_)"/>
    <numFmt numFmtId="170" formatCode="_(* #,##0.0_);_(* \(#,##0.0\);_(* \-??_);_(@_)"/>
    <numFmt numFmtId="171" formatCode="_(* #,##0_);_(* \(#,##0\);_(* \-??_);_(@_)"/>
    <numFmt numFmtId="172" formatCode="_(* #,##0.0000_);_(* \(#,##0.000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 style="thick">
        <color rgb="FF0000FF"/>
      </right>
      <top style="thin"/>
      <bottom/>
      <diagonal/>
    </border>
    <border diagonalUp="false" diagonalDown="false">
      <left style="thick">
        <color rgb="FF0000FF"/>
      </left>
      <right style="thick">
        <color rgb="FF0000FF"/>
      </right>
      <top/>
      <bottom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0.85"/>
  </cols>
  <sheetData>
    <row r="3" customFormat="false" ht="14.65" hidden="false" customHeight="false" outlineLevel="0" collapsed="false">
      <c r="C3" s="1" t="s">
        <v>0</v>
      </c>
      <c r="D3" s="1"/>
      <c r="E3" s="1"/>
      <c r="F3" s="2" t="s">
        <v>1</v>
      </c>
      <c r="G3" s="2"/>
      <c r="H3" s="2"/>
    </row>
    <row r="4" customFormat="false" ht="52.5" hidden="false" customHeight="true" outlineLevel="0" collapsed="false">
      <c r="B4" s="3" t="s">
        <v>2</v>
      </c>
      <c r="C4" s="4" t="s">
        <v>3</v>
      </c>
      <c r="D4" s="5" t="s">
        <v>4</v>
      </c>
      <c r="E4" s="6" t="s">
        <v>5</v>
      </c>
      <c r="F4" s="4" t="s">
        <v>6</v>
      </c>
      <c r="G4" s="5" t="s">
        <v>7</v>
      </c>
      <c r="H4" s="7" t="s">
        <v>8</v>
      </c>
    </row>
    <row r="5" customFormat="false" ht="14.65" hidden="false" customHeight="false" outlineLevel="0" collapsed="false">
      <c r="A5" s="0" t="n">
        <v>1</v>
      </c>
      <c r="B5" s="8" t="s">
        <v>9</v>
      </c>
      <c r="C5" s="9" t="n">
        <v>96</v>
      </c>
      <c r="D5" s="10" t="n">
        <v>16</v>
      </c>
      <c r="E5" s="11" t="n">
        <v>850</v>
      </c>
      <c r="F5" s="12" t="n">
        <v>3800</v>
      </c>
      <c r="G5" s="13" t="n">
        <v>0.25</v>
      </c>
      <c r="H5" s="14" t="n">
        <v>0.08</v>
      </c>
    </row>
    <row r="6" customFormat="false" ht="14.65" hidden="false" customHeight="false" outlineLevel="0" collapsed="false">
      <c r="A6" s="0" t="n">
        <v>2</v>
      </c>
      <c r="B6" s="8" t="s">
        <v>10</v>
      </c>
      <c r="C6" s="15" t="n">
        <v>110</v>
      </c>
      <c r="D6" s="16" t="n">
        <v>22</v>
      </c>
      <c r="E6" s="17" t="n">
        <v>1400</v>
      </c>
      <c r="F6" s="18" t="n">
        <v>4600</v>
      </c>
      <c r="G6" s="19" t="n">
        <v>0.32</v>
      </c>
      <c r="H6" s="20" t="n">
        <v>0.085</v>
      </c>
    </row>
    <row r="7" customFormat="false" ht="14.65" hidden="false" customHeight="false" outlineLevel="0" collapsed="false">
      <c r="A7" s="0" t="n">
        <v>3</v>
      </c>
      <c r="B7" s="8" t="s">
        <v>11</v>
      </c>
      <c r="C7" s="15" t="n">
        <v>100</v>
      </c>
      <c r="D7" s="16" t="n">
        <v>18</v>
      </c>
      <c r="E7" s="17" t="n">
        <v>1200</v>
      </c>
      <c r="F7" s="18" t="n">
        <v>4400</v>
      </c>
      <c r="G7" s="19" t="n">
        <v>0.35</v>
      </c>
      <c r="H7" s="20" t="n">
        <v>0.08</v>
      </c>
    </row>
    <row r="8" customFormat="false" ht="14.65" hidden="false" customHeight="false" outlineLevel="0" collapsed="false">
      <c r="A8" s="0" t="n">
        <v>4</v>
      </c>
      <c r="B8" s="8" t="s">
        <v>12</v>
      </c>
      <c r="C8" s="15" t="n">
        <v>125</v>
      </c>
      <c r="D8" s="16" t="n">
        <v>25</v>
      </c>
      <c r="E8" s="17" t="n">
        <v>1500</v>
      </c>
      <c r="F8" s="18" t="n">
        <v>6500</v>
      </c>
      <c r="G8" s="19" t="n">
        <v>0.3</v>
      </c>
      <c r="H8" s="20" t="n">
        <v>0.1</v>
      </c>
    </row>
    <row r="9" customFormat="false" ht="14.65" hidden="false" customHeight="false" outlineLevel="0" collapsed="false">
      <c r="A9" s="0" t="n">
        <v>5</v>
      </c>
      <c r="B9" s="21" t="s">
        <v>13</v>
      </c>
      <c r="C9" s="22" t="n">
        <v>120</v>
      </c>
      <c r="D9" s="23" t="n">
        <v>24</v>
      </c>
      <c r="E9" s="24" t="n">
        <v>1600</v>
      </c>
      <c r="F9" s="25" t="n">
        <v>6000</v>
      </c>
      <c r="G9" s="26" t="n">
        <v>0.28</v>
      </c>
      <c r="H9" s="27" t="n">
        <v>0.09</v>
      </c>
    </row>
    <row r="10" customFormat="false" ht="14.65" hidden="false" customHeight="false" outlineLevel="0" collapsed="false">
      <c r="C10" s="28"/>
      <c r="D10" s="29"/>
      <c r="E10" s="30"/>
      <c r="F10" s="30"/>
    </row>
    <row r="11" customFormat="false" ht="14.65" hidden="false" customHeight="false" outlineLevel="0" collapsed="false">
      <c r="C11" s="31"/>
      <c r="D11" s="31"/>
      <c r="E11" s="30"/>
    </row>
    <row r="12" customFormat="false" ht="14.65" hidden="false" customHeight="false" outlineLevel="0" collapsed="false">
      <c r="A12" s="0" t="s">
        <v>14</v>
      </c>
      <c r="B12" s="32" t="n">
        <v>0.959545454545454</v>
      </c>
      <c r="C12" s="33"/>
    </row>
    <row r="13" customFormat="false" ht="14.65" hidden="false" customHeight="false" outlineLevel="0" collapsed="false">
      <c r="A13" s="0" t="s">
        <v>15</v>
      </c>
      <c r="B13" s="34" t="n">
        <v>0.175</v>
      </c>
      <c r="C13" s="0" t="n">
        <f aca="false">$B13*C5</f>
        <v>16.8</v>
      </c>
      <c r="D13" s="0" t="n">
        <f aca="false">$B13*D5</f>
        <v>2.8</v>
      </c>
      <c r="E13" s="0" t="n">
        <f aca="false">$B13*E5</f>
        <v>148.75</v>
      </c>
      <c r="F13" s="0" t="n">
        <f aca="false">$B13*F5</f>
        <v>665</v>
      </c>
      <c r="G13" s="35" t="n">
        <f aca="false">$B13*G5</f>
        <v>0.04375</v>
      </c>
      <c r="H13" s="35" t="n">
        <f aca="false">$B13*H5</f>
        <v>0.014</v>
      </c>
    </row>
    <row r="14" customFormat="false" ht="14.65" hidden="false" customHeight="false" outlineLevel="0" collapsed="false">
      <c r="A14" s="0" t="s">
        <v>16</v>
      </c>
      <c r="B14" s="36" t="n">
        <v>0</v>
      </c>
      <c r="C14" s="0" t="n">
        <f aca="false">$B14*C6</f>
        <v>0</v>
      </c>
      <c r="D14" s="0" t="n">
        <f aca="false">$B14*D6</f>
        <v>0</v>
      </c>
      <c r="E14" s="0" t="n">
        <f aca="false">$B14*E6</f>
        <v>0</v>
      </c>
      <c r="F14" s="0" t="n">
        <f aca="false">$B14*F6</f>
        <v>0</v>
      </c>
      <c r="G14" s="35" t="n">
        <f aca="false">$B14*G6</f>
        <v>0</v>
      </c>
      <c r="H14" s="35" t="n">
        <f aca="false">$B14*H6</f>
        <v>0</v>
      </c>
    </row>
    <row r="15" customFormat="false" ht="14.65" hidden="false" customHeight="false" outlineLevel="0" collapsed="false">
      <c r="A15" s="0" t="s">
        <v>17</v>
      </c>
      <c r="B15" s="36" t="n">
        <v>0.575</v>
      </c>
      <c r="C15" s="0" t="n">
        <f aca="false">$B15*C7</f>
        <v>57.5</v>
      </c>
      <c r="D15" s="0" t="n">
        <f aca="false">$B15*D7</f>
        <v>10.35</v>
      </c>
      <c r="E15" s="0" t="n">
        <f aca="false">$B15*E7</f>
        <v>690</v>
      </c>
      <c r="F15" s="0" t="n">
        <f aca="false">$B15*F7</f>
        <v>2530</v>
      </c>
      <c r="G15" s="35" t="n">
        <f aca="false">$B15*G7</f>
        <v>0.20125</v>
      </c>
      <c r="H15" s="35" t="n">
        <f aca="false">$B15*H7</f>
        <v>0.046</v>
      </c>
    </row>
    <row r="16" customFormat="false" ht="14.65" hidden="false" customHeight="false" outlineLevel="0" collapsed="false">
      <c r="A16" s="0" t="s">
        <v>18</v>
      </c>
      <c r="B16" s="36" t="n">
        <v>0.250000000000001</v>
      </c>
      <c r="C16" s="0" t="n">
        <f aca="false">$B16*C8</f>
        <v>31.2500000000001</v>
      </c>
      <c r="D16" s="0" t="n">
        <f aca="false">$B16*D8</f>
        <v>6.25000000000002</v>
      </c>
      <c r="E16" s="0" t="n">
        <f aca="false">$B16*E8</f>
        <v>375.000000000001</v>
      </c>
      <c r="F16" s="0" t="n">
        <f aca="false">$B16*F8</f>
        <v>1625</v>
      </c>
      <c r="G16" s="35" t="n">
        <f aca="false">$B16*G8</f>
        <v>0.0750000000000002</v>
      </c>
      <c r="H16" s="35" t="n">
        <f aca="false">$B16*H8</f>
        <v>0.0250000000000001</v>
      </c>
    </row>
    <row r="17" customFormat="false" ht="14.65" hidden="false" customHeight="false" outlineLevel="0" collapsed="false">
      <c r="A17" s="0" t="s">
        <v>19</v>
      </c>
      <c r="B17" s="37" t="n">
        <v>0</v>
      </c>
      <c r="C17" s="0" t="n">
        <f aca="false">$B17*C9</f>
        <v>0</v>
      </c>
      <c r="D17" s="0" t="n">
        <f aca="false">$B17*D9</f>
        <v>0</v>
      </c>
      <c r="E17" s="0" t="n">
        <f aca="false">$B17*E9</f>
        <v>0</v>
      </c>
      <c r="F17" s="0" t="n">
        <f aca="false">$B17*F9</f>
        <v>0</v>
      </c>
      <c r="G17" s="35" t="n">
        <f aca="false">$B17*G9</f>
        <v>0</v>
      </c>
      <c r="H17" s="35" t="n">
        <f aca="false">$B17*H9</f>
        <v>0</v>
      </c>
    </row>
    <row r="18" customFormat="false" ht="14.65" hidden="false" customHeight="false" outlineLevel="0" collapsed="false">
      <c r="B18" s="38" t="n">
        <f aca="false">SUM(B13:B17)</f>
        <v>1</v>
      </c>
      <c r="C18" s="0" t="n">
        <f aca="false">SUM(C13:C17)</f>
        <v>105.55</v>
      </c>
      <c r="D18" s="0" t="n">
        <f aca="false">SUM(D13:D17)</f>
        <v>19.4</v>
      </c>
      <c r="E18" s="31" t="n">
        <f aca="false">SUM(E13:E17)</f>
        <v>1213.75</v>
      </c>
      <c r="F18" s="31" t="n">
        <f aca="false">SUM(F13:F17)</f>
        <v>4820.00000000001</v>
      </c>
      <c r="G18" s="35" t="n">
        <f aca="false">SUM(G13:G17)</f>
        <v>0.32</v>
      </c>
      <c r="H18" s="35" t="n">
        <f aca="false">SUM(H13:H17)</f>
        <v>0.0850000000000001</v>
      </c>
    </row>
    <row r="19" customFormat="false" ht="14.65" hidden="false" customHeight="false" outlineLevel="0" collapsed="false">
      <c r="A19" s="0" t="s">
        <v>20</v>
      </c>
    </row>
    <row r="20" customFormat="false" ht="14.65" hidden="false" customHeight="false" outlineLevel="0" collapsed="false">
      <c r="B20" s="0" t="s">
        <v>9</v>
      </c>
      <c r="C20" s="0" t="n">
        <f aca="false">$B$12*C5</f>
        <v>92.1163636363636</v>
      </c>
      <c r="D20" s="0" t="n">
        <f aca="false">$B$12*D5</f>
        <v>15.3527272727273</v>
      </c>
      <c r="E20" s="0" t="n">
        <f aca="false">$B$12*E5</f>
        <v>815.613636363636</v>
      </c>
    </row>
    <row r="21" customFormat="false" ht="14.65" hidden="false" customHeight="false" outlineLevel="0" collapsed="false">
      <c r="B21" s="0" t="s">
        <v>10</v>
      </c>
      <c r="C21" s="0" t="n">
        <f aca="false">$B$12*C6</f>
        <v>105.55</v>
      </c>
      <c r="D21" s="0" t="n">
        <f aca="false">$B$12*D6</f>
        <v>21.11</v>
      </c>
      <c r="E21" s="0" t="n">
        <f aca="false">$B$12*E6</f>
        <v>1343.36363636364</v>
      </c>
    </row>
    <row r="22" customFormat="false" ht="14.65" hidden="false" customHeight="false" outlineLevel="0" collapsed="false">
      <c r="B22" s="0" t="s">
        <v>11</v>
      </c>
      <c r="C22" s="0" t="n">
        <f aca="false">$B$12*C7</f>
        <v>95.9545454545454</v>
      </c>
      <c r="D22" s="0" t="n">
        <f aca="false">$B$12*D7</f>
        <v>17.2718181818182</v>
      </c>
      <c r="E22" s="0" t="n">
        <f aca="false">$B$12*E7</f>
        <v>1151.45454545455</v>
      </c>
    </row>
    <row r="23" customFormat="false" ht="14.65" hidden="false" customHeight="false" outlineLevel="0" collapsed="false">
      <c r="B23" s="0" t="s">
        <v>12</v>
      </c>
      <c r="C23" s="0" t="n">
        <f aca="false">$B$12*C8</f>
        <v>119.943181818182</v>
      </c>
      <c r="D23" s="0" t="n">
        <f aca="false">$B$12*D8</f>
        <v>23.9886363636364</v>
      </c>
      <c r="E23" s="0" t="n">
        <f aca="false">$B$12*E8</f>
        <v>1439.31818181818</v>
      </c>
    </row>
    <row r="24" customFormat="false" ht="14.65" hidden="false" customHeight="false" outlineLevel="0" collapsed="false">
      <c r="B24" s="0" t="s">
        <v>13</v>
      </c>
      <c r="C24" s="0" t="n">
        <f aca="false">$B$12*C9</f>
        <v>115.145454545455</v>
      </c>
      <c r="D24" s="0" t="n">
        <f aca="false">$B$12*D9</f>
        <v>23.0290909090909</v>
      </c>
      <c r="E24" s="0" t="n">
        <f aca="false">$B$12*E9</f>
        <v>1535.27272727273</v>
      </c>
    </row>
  </sheetData>
  <mergeCells count="2">
    <mergeCell ref="C3:E3"/>
    <mergeCell ref="F3:H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" activeCellId="0" sqref="D3 D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0.85"/>
  </cols>
  <sheetData>
    <row r="3" customFormat="false" ht="14.65" hidden="false" customHeight="false" outlineLevel="0" collapsed="false">
      <c r="C3" s="1" t="s">
        <v>0</v>
      </c>
      <c r="D3" s="1"/>
      <c r="E3" s="1"/>
      <c r="F3" s="2" t="s">
        <v>1</v>
      </c>
      <c r="G3" s="2"/>
      <c r="H3" s="2"/>
    </row>
    <row r="4" customFormat="false" ht="52.5" hidden="false" customHeight="true" outlineLevel="0" collapsed="false">
      <c r="B4" s="3" t="s">
        <v>2</v>
      </c>
      <c r="C4" s="4" t="s">
        <v>3</v>
      </c>
      <c r="D4" s="5" t="s">
        <v>4</v>
      </c>
      <c r="E4" s="6" t="s">
        <v>5</v>
      </c>
      <c r="F4" s="4" t="s">
        <v>6</v>
      </c>
      <c r="G4" s="5" t="s">
        <v>7</v>
      </c>
      <c r="H4" s="7" t="s">
        <v>8</v>
      </c>
    </row>
    <row r="5" customFormat="false" ht="14.65" hidden="false" customHeight="false" outlineLevel="0" collapsed="false">
      <c r="A5" s="0" t="n">
        <v>1</v>
      </c>
      <c r="B5" s="8" t="s">
        <v>9</v>
      </c>
      <c r="C5" s="9" t="n">
        <v>96</v>
      </c>
      <c r="D5" s="10" t="n">
        <v>16</v>
      </c>
      <c r="E5" s="11" t="n">
        <v>850</v>
      </c>
      <c r="F5" s="12" t="n">
        <v>3800</v>
      </c>
      <c r="G5" s="13" t="n">
        <v>0.25</v>
      </c>
      <c r="H5" s="14" t="n">
        <v>0.08</v>
      </c>
    </row>
    <row r="6" customFormat="false" ht="14.65" hidden="false" customHeight="false" outlineLevel="0" collapsed="false">
      <c r="A6" s="0" t="n">
        <v>2</v>
      </c>
      <c r="B6" s="8" t="s">
        <v>10</v>
      </c>
      <c r="C6" s="15" t="n">
        <v>110</v>
      </c>
      <c r="D6" s="16" t="n">
        <v>22</v>
      </c>
      <c r="E6" s="17" t="n">
        <v>1400</v>
      </c>
      <c r="F6" s="18" t="n">
        <v>4600</v>
      </c>
      <c r="G6" s="19" t="n">
        <v>0.32</v>
      </c>
      <c r="H6" s="20" t="n">
        <v>0.085</v>
      </c>
    </row>
    <row r="7" customFormat="false" ht="14.65" hidden="false" customHeight="false" outlineLevel="0" collapsed="false">
      <c r="A7" s="0" t="n">
        <v>3</v>
      </c>
      <c r="B7" s="8" t="s">
        <v>11</v>
      </c>
      <c r="C7" s="15" t="n">
        <v>100</v>
      </c>
      <c r="D7" s="16" t="n">
        <v>18</v>
      </c>
      <c r="E7" s="17" t="n">
        <v>1200</v>
      </c>
      <c r="F7" s="18" t="n">
        <v>4400</v>
      </c>
      <c r="G7" s="19" t="n">
        <v>0.35</v>
      </c>
      <c r="H7" s="20" t="n">
        <v>0.08</v>
      </c>
    </row>
    <row r="8" customFormat="false" ht="14.65" hidden="false" customHeight="false" outlineLevel="0" collapsed="false">
      <c r="A8" s="0" t="n">
        <v>4</v>
      </c>
      <c r="B8" s="8" t="s">
        <v>12</v>
      </c>
      <c r="C8" s="15" t="n">
        <v>125</v>
      </c>
      <c r="D8" s="16" t="n">
        <v>25</v>
      </c>
      <c r="E8" s="17" t="n">
        <v>1500</v>
      </c>
      <c r="F8" s="18" t="n">
        <v>6500</v>
      </c>
      <c r="G8" s="19" t="n">
        <v>0.3</v>
      </c>
      <c r="H8" s="20" t="n">
        <v>0.1</v>
      </c>
    </row>
    <row r="9" customFormat="false" ht="14.65" hidden="false" customHeight="false" outlineLevel="0" collapsed="false">
      <c r="A9" s="0" t="n">
        <v>5</v>
      </c>
      <c r="B9" s="21" t="s">
        <v>13</v>
      </c>
      <c r="C9" s="22" t="n">
        <v>120</v>
      </c>
      <c r="D9" s="23" t="n">
        <v>24</v>
      </c>
      <c r="E9" s="24" t="n">
        <v>1600</v>
      </c>
      <c r="F9" s="25" t="n">
        <v>6000</v>
      </c>
      <c r="G9" s="26" t="n">
        <v>0.28</v>
      </c>
      <c r="H9" s="27" t="n">
        <v>0.09</v>
      </c>
    </row>
    <row r="10" customFormat="false" ht="14.65" hidden="false" customHeight="false" outlineLevel="0" collapsed="false">
      <c r="C10" s="28"/>
      <c r="D10" s="29"/>
      <c r="E10" s="30"/>
      <c r="F10" s="30"/>
    </row>
    <row r="11" customFormat="false" ht="14.65" hidden="false" customHeight="false" outlineLevel="0" collapsed="false">
      <c r="C11" s="31"/>
      <c r="D11" s="31"/>
      <c r="E11" s="30"/>
    </row>
    <row r="12" customFormat="false" ht="14.65" hidden="false" customHeight="false" outlineLevel="0" collapsed="false">
      <c r="A12" s="0" t="s">
        <v>14</v>
      </c>
      <c r="B12" s="32" t="n">
        <v>1</v>
      </c>
      <c r="C12" s="33"/>
    </row>
    <row r="13" customFormat="false" ht="14.65" hidden="false" customHeight="false" outlineLevel="0" collapsed="false">
      <c r="A13" s="0" t="s">
        <v>15</v>
      </c>
      <c r="B13" s="34" t="n">
        <v>1</v>
      </c>
      <c r="C13" s="0" t="n">
        <f aca="false">$B13*C5</f>
        <v>96</v>
      </c>
      <c r="D13" s="0" t="n">
        <f aca="false">$B13*D5</f>
        <v>16</v>
      </c>
      <c r="E13" s="0" t="n">
        <f aca="false">$B13*E5</f>
        <v>850</v>
      </c>
      <c r="F13" s="0" t="n">
        <f aca="false">$B13*F5</f>
        <v>3800</v>
      </c>
      <c r="G13" s="35" t="n">
        <f aca="false">$B13*G5</f>
        <v>0.25</v>
      </c>
      <c r="H13" s="35" t="n">
        <f aca="false">$B13*H5</f>
        <v>0.08</v>
      </c>
    </row>
    <row r="14" customFormat="false" ht="14.65" hidden="false" customHeight="false" outlineLevel="0" collapsed="false">
      <c r="A14" s="0" t="s">
        <v>16</v>
      </c>
      <c r="B14" s="36" t="n">
        <v>0</v>
      </c>
      <c r="C14" s="0" t="n">
        <f aca="false">$B14*C6</f>
        <v>0</v>
      </c>
      <c r="D14" s="0" t="n">
        <f aca="false">$B14*D6</f>
        <v>0</v>
      </c>
      <c r="E14" s="0" t="n">
        <f aca="false">$B14*E6</f>
        <v>0</v>
      </c>
      <c r="F14" s="0" t="n">
        <f aca="false">$B14*F6</f>
        <v>0</v>
      </c>
      <c r="G14" s="35" t="n">
        <f aca="false">$B14*G6</f>
        <v>0</v>
      </c>
      <c r="H14" s="35" t="n">
        <f aca="false">$B14*H6</f>
        <v>0</v>
      </c>
    </row>
    <row r="15" customFormat="false" ht="14.65" hidden="false" customHeight="false" outlineLevel="0" collapsed="false">
      <c r="A15" s="0" t="s">
        <v>17</v>
      </c>
      <c r="B15" s="36" t="n">
        <v>0</v>
      </c>
      <c r="C15" s="0" t="n">
        <f aca="false">$B15*C7</f>
        <v>0</v>
      </c>
      <c r="D15" s="0" t="n">
        <f aca="false">$B15*D7</f>
        <v>0</v>
      </c>
      <c r="E15" s="0" t="n">
        <f aca="false">$B15*E7</f>
        <v>0</v>
      </c>
      <c r="F15" s="0" t="n">
        <f aca="false">$B15*F7</f>
        <v>0</v>
      </c>
      <c r="G15" s="35" t="n">
        <f aca="false">$B15*G7</f>
        <v>0</v>
      </c>
      <c r="H15" s="35" t="n">
        <f aca="false">$B15*H7</f>
        <v>0</v>
      </c>
    </row>
    <row r="16" customFormat="false" ht="14.65" hidden="false" customHeight="false" outlineLevel="0" collapsed="false">
      <c r="A16" s="0" t="s">
        <v>18</v>
      </c>
      <c r="B16" s="36" t="n">
        <v>2.6915666222059E-016</v>
      </c>
      <c r="C16" s="0" t="n">
        <f aca="false">$B16*C8</f>
        <v>3.36445827775738E-014</v>
      </c>
      <c r="D16" s="0" t="n">
        <f aca="false">$B16*D8</f>
        <v>6.72891655551476E-015</v>
      </c>
      <c r="E16" s="0" t="n">
        <f aca="false">$B16*E8</f>
        <v>4.03734993330886E-013</v>
      </c>
      <c r="F16" s="0" t="n">
        <f aca="false">$B16*F8</f>
        <v>1.74951830443384E-012</v>
      </c>
      <c r="G16" s="35" t="n">
        <f aca="false">$B16*G8</f>
        <v>8.07469986661771E-017</v>
      </c>
      <c r="H16" s="35" t="n">
        <f aca="false">$B16*H8</f>
        <v>2.6915666222059E-017</v>
      </c>
    </row>
    <row r="17" customFormat="false" ht="14.65" hidden="false" customHeight="false" outlineLevel="0" collapsed="false">
      <c r="A17" s="0" t="s">
        <v>19</v>
      </c>
      <c r="B17" s="37" t="n">
        <v>0</v>
      </c>
      <c r="C17" s="0" t="n">
        <f aca="false">$B17*C9</f>
        <v>0</v>
      </c>
      <c r="D17" s="0" t="n">
        <f aca="false">$B17*D9</f>
        <v>0</v>
      </c>
      <c r="E17" s="0" t="n">
        <f aca="false">$B17*E9</f>
        <v>0</v>
      </c>
      <c r="F17" s="0" t="n">
        <f aca="false">$B17*F9</f>
        <v>0</v>
      </c>
      <c r="G17" s="35" t="n">
        <f aca="false">$B17*G9</f>
        <v>0</v>
      </c>
      <c r="H17" s="35" t="n">
        <f aca="false">$B17*H9</f>
        <v>0</v>
      </c>
    </row>
    <row r="18" customFormat="false" ht="14.65" hidden="false" customHeight="false" outlineLevel="0" collapsed="false">
      <c r="B18" s="38" t="n">
        <f aca="false">SUM(B13:B17)</f>
        <v>1</v>
      </c>
      <c r="C18" s="0" t="n">
        <f aca="false">SUM(C13:C17)</f>
        <v>96</v>
      </c>
      <c r="D18" s="0" t="n">
        <f aca="false">SUM(D13:D17)</f>
        <v>16</v>
      </c>
      <c r="E18" s="31" t="n">
        <f aca="false">SUM(E13:E17)</f>
        <v>850.000000000001</v>
      </c>
      <c r="F18" s="31" t="n">
        <f aca="false">SUM(F13:F17)</f>
        <v>3800</v>
      </c>
      <c r="G18" s="35" t="n">
        <f aca="false">SUM(G13:G17)</f>
        <v>0.25</v>
      </c>
      <c r="H18" s="35" t="n">
        <f aca="false">SUM(H13:H17)</f>
        <v>0.08</v>
      </c>
    </row>
    <row r="19" customFormat="false" ht="14.65" hidden="false" customHeight="false" outlineLevel="0" collapsed="false">
      <c r="A19" s="0" t="s">
        <v>20</v>
      </c>
    </row>
    <row r="20" customFormat="false" ht="14.65" hidden="false" customHeight="false" outlineLevel="0" collapsed="false">
      <c r="B20" s="0" t="s">
        <v>9</v>
      </c>
      <c r="C20" s="0" t="n">
        <f aca="false">$B$12*C5</f>
        <v>96</v>
      </c>
      <c r="D20" s="0" t="n">
        <f aca="false">$B$12*D5</f>
        <v>16</v>
      </c>
      <c r="E20" s="0" t="n">
        <f aca="false">$B$12*E5</f>
        <v>850</v>
      </c>
    </row>
    <row r="21" customFormat="false" ht="14.65" hidden="false" customHeight="false" outlineLevel="0" collapsed="false">
      <c r="B21" s="0" t="s">
        <v>10</v>
      </c>
      <c r="C21" s="0" t="n">
        <f aca="false">$B$12*C6</f>
        <v>110</v>
      </c>
      <c r="D21" s="0" t="n">
        <f aca="false">$B$12*D6</f>
        <v>22</v>
      </c>
      <c r="E21" s="0" t="n">
        <f aca="false">$B$12*E6</f>
        <v>1400</v>
      </c>
    </row>
    <row r="22" customFormat="false" ht="14.65" hidden="false" customHeight="false" outlineLevel="0" collapsed="false">
      <c r="B22" s="0" t="s">
        <v>11</v>
      </c>
      <c r="C22" s="0" t="n">
        <f aca="false">$B$12*C7</f>
        <v>100</v>
      </c>
      <c r="D22" s="0" t="n">
        <f aca="false">$B$12*D7</f>
        <v>18</v>
      </c>
      <c r="E22" s="0" t="n">
        <f aca="false">$B$12*E7</f>
        <v>1200</v>
      </c>
    </row>
    <row r="23" customFormat="false" ht="14.65" hidden="false" customHeight="false" outlineLevel="0" collapsed="false">
      <c r="B23" s="0" t="s">
        <v>12</v>
      </c>
      <c r="C23" s="0" t="n">
        <f aca="false">$B$12*C8</f>
        <v>125</v>
      </c>
      <c r="D23" s="0" t="n">
        <f aca="false">$B$12*D8</f>
        <v>25</v>
      </c>
      <c r="E23" s="0" t="n">
        <f aca="false">$B$12*E8</f>
        <v>1500</v>
      </c>
    </row>
    <row r="24" customFormat="false" ht="14.65" hidden="false" customHeight="false" outlineLevel="0" collapsed="false">
      <c r="B24" s="0" t="s">
        <v>13</v>
      </c>
      <c r="C24" s="39" t="n">
        <f aca="false">$B$12*C9</f>
        <v>120</v>
      </c>
      <c r="D24" s="39" t="n">
        <f aca="false">$B$12*D9</f>
        <v>24</v>
      </c>
      <c r="E24" s="39" t="n">
        <f aca="false">$B$12*E9</f>
        <v>1600</v>
      </c>
    </row>
  </sheetData>
  <mergeCells count="2">
    <mergeCell ref="C3:E3"/>
    <mergeCell ref="F3:H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7" activeCellId="0" sqref="G7 G7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0.85"/>
  </cols>
  <sheetData>
    <row r="3" customFormat="false" ht="14.65" hidden="false" customHeight="false" outlineLevel="0" collapsed="false">
      <c r="C3" s="1" t="s">
        <v>0</v>
      </c>
      <c r="D3" s="1"/>
      <c r="E3" s="1"/>
      <c r="F3" s="2" t="s">
        <v>1</v>
      </c>
      <c r="G3" s="2"/>
      <c r="H3" s="2"/>
    </row>
    <row r="4" customFormat="false" ht="52.5" hidden="false" customHeight="true" outlineLevel="0" collapsed="false">
      <c r="B4" s="3" t="s">
        <v>2</v>
      </c>
      <c r="C4" s="4" t="s">
        <v>3</v>
      </c>
      <c r="D4" s="5" t="s">
        <v>4</v>
      </c>
      <c r="E4" s="6" t="s">
        <v>5</v>
      </c>
      <c r="F4" s="4" t="s">
        <v>6</v>
      </c>
      <c r="G4" s="5" t="s">
        <v>7</v>
      </c>
      <c r="H4" s="7" t="s">
        <v>8</v>
      </c>
    </row>
    <row r="5" customFormat="false" ht="14.65" hidden="false" customHeight="false" outlineLevel="0" collapsed="false">
      <c r="A5" s="0" t="n">
        <v>1</v>
      </c>
      <c r="B5" s="8" t="s">
        <v>9</v>
      </c>
      <c r="C5" s="9" t="n">
        <v>96</v>
      </c>
      <c r="D5" s="10" t="n">
        <v>16</v>
      </c>
      <c r="E5" s="11" t="n">
        <v>850</v>
      </c>
      <c r="F5" s="12" t="n">
        <v>3800</v>
      </c>
      <c r="G5" s="13" t="n">
        <v>0.25</v>
      </c>
      <c r="H5" s="14" t="n">
        <v>0.08</v>
      </c>
    </row>
    <row r="6" customFormat="false" ht="14.65" hidden="false" customHeight="false" outlineLevel="0" collapsed="false">
      <c r="A6" s="0" t="n">
        <v>2</v>
      </c>
      <c r="B6" s="8" t="s">
        <v>10</v>
      </c>
      <c r="C6" s="15" t="n">
        <v>110</v>
      </c>
      <c r="D6" s="16" t="n">
        <v>22</v>
      </c>
      <c r="E6" s="17" t="n">
        <v>1400</v>
      </c>
      <c r="F6" s="18" t="n">
        <v>4600</v>
      </c>
      <c r="G6" s="19" t="n">
        <v>0.32</v>
      </c>
      <c r="H6" s="20" t="n">
        <v>0.085</v>
      </c>
    </row>
    <row r="7" customFormat="false" ht="14.65" hidden="false" customHeight="false" outlineLevel="0" collapsed="false">
      <c r="A7" s="0" t="n">
        <v>3</v>
      </c>
      <c r="B7" s="8" t="s">
        <v>11</v>
      </c>
      <c r="C7" s="15" t="n">
        <v>100</v>
      </c>
      <c r="D7" s="16" t="n">
        <v>18</v>
      </c>
      <c r="E7" s="17" t="n">
        <v>1200</v>
      </c>
      <c r="F7" s="18" t="n">
        <v>4400</v>
      </c>
      <c r="G7" s="19" t="n">
        <v>0.35</v>
      </c>
      <c r="H7" s="20" t="n">
        <v>0.08</v>
      </c>
    </row>
    <row r="8" customFormat="false" ht="14.65" hidden="false" customHeight="false" outlineLevel="0" collapsed="false">
      <c r="A8" s="0" t="n">
        <v>4</v>
      </c>
      <c r="B8" s="8" t="s">
        <v>12</v>
      </c>
      <c r="C8" s="15" t="n">
        <v>125</v>
      </c>
      <c r="D8" s="16" t="n">
        <v>25</v>
      </c>
      <c r="E8" s="17" t="n">
        <v>1500</v>
      </c>
      <c r="F8" s="18" t="n">
        <v>6500</v>
      </c>
      <c r="G8" s="19" t="n">
        <v>0.3</v>
      </c>
      <c r="H8" s="20" t="n">
        <v>0.1</v>
      </c>
    </row>
    <row r="9" customFormat="false" ht="14.65" hidden="false" customHeight="false" outlineLevel="0" collapsed="false">
      <c r="A9" s="0" t="n">
        <v>5</v>
      </c>
      <c r="B9" s="21" t="s">
        <v>13</v>
      </c>
      <c r="C9" s="22" t="n">
        <v>120</v>
      </c>
      <c r="D9" s="23" t="n">
        <v>24</v>
      </c>
      <c r="E9" s="24" t="n">
        <v>1600</v>
      </c>
      <c r="F9" s="25" t="n">
        <v>6000</v>
      </c>
      <c r="G9" s="26" t="n">
        <v>0.28</v>
      </c>
      <c r="H9" s="27" t="n">
        <v>0.09</v>
      </c>
    </row>
    <row r="10" customFormat="false" ht="14.65" hidden="false" customHeight="false" outlineLevel="0" collapsed="false">
      <c r="C10" s="28"/>
      <c r="D10" s="29"/>
      <c r="E10" s="30"/>
      <c r="F10" s="30"/>
    </row>
    <row r="11" customFormat="false" ht="14.65" hidden="false" customHeight="false" outlineLevel="0" collapsed="false">
      <c r="C11" s="31"/>
      <c r="D11" s="31"/>
      <c r="E11" s="30"/>
    </row>
    <row r="12" customFormat="false" ht="14.65" hidden="false" customHeight="false" outlineLevel="0" collapsed="false">
      <c r="A12" s="0" t="s">
        <v>14</v>
      </c>
      <c r="B12" s="32" t="n">
        <v>1</v>
      </c>
      <c r="C12" s="33"/>
    </row>
    <row r="13" customFormat="false" ht="14.65" hidden="false" customHeight="false" outlineLevel="0" collapsed="false">
      <c r="A13" s="0" t="s">
        <v>15</v>
      </c>
      <c r="B13" s="34" t="n">
        <v>0</v>
      </c>
      <c r="C13" s="0" t="n">
        <f aca="false">$B13*C5</f>
        <v>0</v>
      </c>
      <c r="D13" s="0" t="n">
        <f aca="false">$B13*D5</f>
        <v>0</v>
      </c>
      <c r="E13" s="0" t="n">
        <f aca="false">$B13*E5</f>
        <v>0</v>
      </c>
      <c r="F13" s="0" t="n">
        <f aca="false">$B13*F5</f>
        <v>0</v>
      </c>
      <c r="G13" s="35" t="n">
        <f aca="false">$B13*G5</f>
        <v>0</v>
      </c>
      <c r="H13" s="35" t="n">
        <f aca="false">$B13*H5</f>
        <v>0</v>
      </c>
    </row>
    <row r="14" customFormat="false" ht="14.65" hidden="false" customHeight="false" outlineLevel="0" collapsed="false">
      <c r="A14" s="0" t="s">
        <v>16</v>
      </c>
      <c r="B14" s="36" t="n">
        <v>0</v>
      </c>
      <c r="C14" s="0" t="n">
        <f aca="false">$B14*C6</f>
        <v>0</v>
      </c>
      <c r="D14" s="0" t="n">
        <f aca="false">$B14*D6</f>
        <v>0</v>
      </c>
      <c r="E14" s="0" t="n">
        <f aca="false">$B14*E6</f>
        <v>0</v>
      </c>
      <c r="F14" s="0" t="n">
        <f aca="false">$B14*F6</f>
        <v>0</v>
      </c>
      <c r="G14" s="35" t="n">
        <f aca="false">$B14*G6</f>
        <v>0</v>
      </c>
      <c r="H14" s="35" t="n">
        <f aca="false">$B14*H6</f>
        <v>0</v>
      </c>
    </row>
    <row r="15" customFormat="false" ht="14.65" hidden="false" customHeight="false" outlineLevel="0" collapsed="false">
      <c r="A15" s="0" t="s">
        <v>17</v>
      </c>
      <c r="B15" s="36" t="n">
        <v>1</v>
      </c>
      <c r="C15" s="0" t="n">
        <f aca="false">$B15*C7</f>
        <v>100</v>
      </c>
      <c r="D15" s="0" t="n">
        <f aca="false">$B15*D7</f>
        <v>18</v>
      </c>
      <c r="E15" s="0" t="n">
        <f aca="false">$B15*E7</f>
        <v>1200</v>
      </c>
      <c r="F15" s="0" t="n">
        <f aca="false">$B15*F7</f>
        <v>4400</v>
      </c>
      <c r="G15" s="35" t="n">
        <f aca="false">$B15*G7</f>
        <v>0.35</v>
      </c>
      <c r="H15" s="35" t="n">
        <f aca="false">$B15*H7</f>
        <v>0.08</v>
      </c>
    </row>
    <row r="16" customFormat="false" ht="14.65" hidden="false" customHeight="false" outlineLevel="0" collapsed="false">
      <c r="A16" s="0" t="s">
        <v>18</v>
      </c>
      <c r="B16" s="36" t="n">
        <v>-1.07189389644067E-016</v>
      </c>
      <c r="C16" s="0" t="n">
        <f aca="false">$B16*C8</f>
        <v>-1.33986737055083E-014</v>
      </c>
      <c r="D16" s="0" t="n">
        <f aca="false">$B16*D8</f>
        <v>-2.67973474110166E-015</v>
      </c>
      <c r="E16" s="0" t="n">
        <f aca="false">$B16*E8</f>
        <v>-1.607840844661E-013</v>
      </c>
      <c r="F16" s="0" t="n">
        <f aca="false">$B16*F8</f>
        <v>-6.96731032686433E-013</v>
      </c>
      <c r="G16" s="35" t="n">
        <f aca="false">$B16*G8</f>
        <v>-3.215681689322E-017</v>
      </c>
      <c r="H16" s="35" t="n">
        <f aca="false">$B16*H8</f>
        <v>-1.07189389644067E-017</v>
      </c>
    </row>
    <row r="17" customFormat="false" ht="14.65" hidden="false" customHeight="false" outlineLevel="0" collapsed="false">
      <c r="A17" s="0" t="s">
        <v>19</v>
      </c>
      <c r="B17" s="37" t="n">
        <v>0</v>
      </c>
      <c r="C17" s="0" t="n">
        <f aca="false">$B17*C9</f>
        <v>0</v>
      </c>
      <c r="D17" s="0" t="n">
        <f aca="false">$B17*D9</f>
        <v>0</v>
      </c>
      <c r="E17" s="0" t="n">
        <f aca="false">$B17*E9</f>
        <v>0</v>
      </c>
      <c r="F17" s="0" t="n">
        <f aca="false">$B17*F9</f>
        <v>0</v>
      </c>
      <c r="G17" s="35" t="n">
        <f aca="false">$B17*G9</f>
        <v>0</v>
      </c>
      <c r="H17" s="35" t="n">
        <f aca="false">$B17*H9</f>
        <v>0</v>
      </c>
    </row>
    <row r="18" customFormat="false" ht="14.65" hidden="false" customHeight="false" outlineLevel="0" collapsed="false">
      <c r="B18" s="38" t="n">
        <f aca="false">SUM(B13:B17)</f>
        <v>1</v>
      </c>
      <c r="C18" s="0" t="n">
        <f aca="false">SUM(C13:C17)</f>
        <v>100</v>
      </c>
      <c r="D18" s="0" t="n">
        <f aca="false">SUM(D13:D17)</f>
        <v>18</v>
      </c>
      <c r="E18" s="31" t="n">
        <f aca="false">SUM(E13:E17)</f>
        <v>1200</v>
      </c>
      <c r="F18" s="31" t="n">
        <f aca="false">SUM(F13:F17)</f>
        <v>4400</v>
      </c>
      <c r="G18" s="35" t="n">
        <f aca="false">SUM(G13:G17)</f>
        <v>0.35</v>
      </c>
      <c r="H18" s="35" t="n">
        <f aca="false">SUM(H13:H17)</f>
        <v>0.08</v>
      </c>
    </row>
    <row r="19" customFormat="false" ht="14.65" hidden="false" customHeight="false" outlineLevel="0" collapsed="false">
      <c r="A19" s="0" t="s">
        <v>20</v>
      </c>
    </row>
    <row r="20" customFormat="false" ht="14.65" hidden="false" customHeight="false" outlineLevel="0" collapsed="false">
      <c r="B20" s="0" t="s">
        <v>9</v>
      </c>
      <c r="C20" s="0" t="n">
        <f aca="false">$B$12*C5</f>
        <v>96</v>
      </c>
      <c r="D20" s="0" t="n">
        <f aca="false">$B$12*D5</f>
        <v>16</v>
      </c>
      <c r="E20" s="0" t="n">
        <f aca="false">$B$12*E5</f>
        <v>850</v>
      </c>
    </row>
    <row r="21" customFormat="false" ht="14.65" hidden="false" customHeight="false" outlineLevel="0" collapsed="false">
      <c r="B21" s="0" t="s">
        <v>10</v>
      </c>
      <c r="C21" s="0" t="n">
        <f aca="false">$B$12*C6</f>
        <v>110</v>
      </c>
      <c r="D21" s="0" t="n">
        <f aca="false">$B$12*D6</f>
        <v>22</v>
      </c>
      <c r="E21" s="0" t="n">
        <f aca="false">$B$12*E6</f>
        <v>1400</v>
      </c>
    </row>
    <row r="22" customFormat="false" ht="14.65" hidden="false" customHeight="false" outlineLevel="0" collapsed="false">
      <c r="B22" s="0" t="s">
        <v>11</v>
      </c>
      <c r="C22" s="0" t="n">
        <f aca="false">$B$12*C7</f>
        <v>100</v>
      </c>
      <c r="D22" s="0" t="n">
        <f aca="false">$B$12*D7</f>
        <v>18</v>
      </c>
      <c r="E22" s="0" t="n">
        <f aca="false">$B$12*E7</f>
        <v>1200</v>
      </c>
    </row>
    <row r="23" customFormat="false" ht="14.65" hidden="false" customHeight="false" outlineLevel="0" collapsed="false">
      <c r="B23" s="0" t="s">
        <v>12</v>
      </c>
      <c r="C23" s="0" t="n">
        <f aca="false">$B$12*C8</f>
        <v>125</v>
      </c>
      <c r="D23" s="0" t="n">
        <f aca="false">$B$12*D8</f>
        <v>25</v>
      </c>
      <c r="E23" s="0" t="n">
        <f aca="false">$B$12*E8</f>
        <v>1500</v>
      </c>
    </row>
    <row r="24" customFormat="false" ht="14.65" hidden="false" customHeight="false" outlineLevel="0" collapsed="false">
      <c r="B24" s="0" t="s">
        <v>13</v>
      </c>
      <c r="C24" s="0" t="n">
        <f aca="false">$B$12*C9</f>
        <v>120</v>
      </c>
      <c r="D24" s="0" t="n">
        <f aca="false">$B$12*D9</f>
        <v>24</v>
      </c>
      <c r="E24" s="0" t="n">
        <f aca="false">$B$12*E9</f>
        <v>1600</v>
      </c>
    </row>
  </sheetData>
  <mergeCells count="2">
    <mergeCell ref="C3:E3"/>
    <mergeCell ref="F3:H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3" activeCellId="0" sqref="B13 B1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1.28"/>
  </cols>
  <sheetData>
    <row r="3" customFormat="false" ht="14.65" hidden="false" customHeight="false" outlineLevel="0" collapsed="false">
      <c r="C3" s="1" t="s">
        <v>0</v>
      </c>
      <c r="D3" s="1"/>
      <c r="E3" s="1"/>
      <c r="F3" s="2" t="s">
        <v>1</v>
      </c>
      <c r="G3" s="2"/>
      <c r="H3" s="2"/>
    </row>
    <row r="4" customFormat="false" ht="52.5" hidden="false" customHeight="true" outlineLevel="0" collapsed="false">
      <c r="B4" s="3" t="s">
        <v>2</v>
      </c>
      <c r="C4" s="4" t="s">
        <v>3</v>
      </c>
      <c r="D4" s="5" t="s">
        <v>4</v>
      </c>
      <c r="E4" s="6" t="s">
        <v>5</v>
      </c>
      <c r="F4" s="4" t="s">
        <v>6</v>
      </c>
      <c r="G4" s="5" t="s">
        <v>7</v>
      </c>
      <c r="H4" s="7" t="s">
        <v>8</v>
      </c>
    </row>
    <row r="5" customFormat="false" ht="14.65" hidden="false" customHeight="false" outlineLevel="0" collapsed="false">
      <c r="A5" s="0" t="n">
        <v>1</v>
      </c>
      <c r="B5" s="8" t="s">
        <v>9</v>
      </c>
      <c r="C5" s="9" t="n">
        <v>96</v>
      </c>
      <c r="D5" s="10" t="n">
        <v>16</v>
      </c>
      <c r="E5" s="11" t="n">
        <v>850</v>
      </c>
      <c r="F5" s="12" t="n">
        <v>3800</v>
      </c>
      <c r="G5" s="13" t="n">
        <v>0.25</v>
      </c>
      <c r="H5" s="14" t="n">
        <v>0.08</v>
      </c>
    </row>
    <row r="6" customFormat="false" ht="14.65" hidden="false" customHeight="false" outlineLevel="0" collapsed="false">
      <c r="A6" s="0" t="n">
        <v>2</v>
      </c>
      <c r="B6" s="8" t="s">
        <v>10</v>
      </c>
      <c r="C6" s="15" t="n">
        <v>110</v>
      </c>
      <c r="D6" s="16" t="n">
        <v>22</v>
      </c>
      <c r="E6" s="17" t="n">
        <v>1400</v>
      </c>
      <c r="F6" s="18" t="n">
        <v>4600</v>
      </c>
      <c r="G6" s="19" t="n">
        <v>0.32</v>
      </c>
      <c r="H6" s="20" t="n">
        <v>0.085</v>
      </c>
    </row>
    <row r="7" customFormat="false" ht="14.65" hidden="false" customHeight="false" outlineLevel="0" collapsed="false">
      <c r="A7" s="0" t="n">
        <v>3</v>
      </c>
      <c r="B7" s="8" t="s">
        <v>11</v>
      </c>
      <c r="C7" s="15" t="n">
        <v>100</v>
      </c>
      <c r="D7" s="16" t="n">
        <v>18</v>
      </c>
      <c r="E7" s="17" t="n">
        <v>1200</v>
      </c>
      <c r="F7" s="18" t="n">
        <v>4400</v>
      </c>
      <c r="G7" s="19" t="n">
        <v>0.35</v>
      </c>
      <c r="H7" s="20" t="n">
        <v>0.08</v>
      </c>
    </row>
    <row r="8" customFormat="false" ht="14.65" hidden="false" customHeight="false" outlineLevel="0" collapsed="false">
      <c r="A8" s="0" t="n">
        <v>4</v>
      </c>
      <c r="B8" s="8" t="s">
        <v>12</v>
      </c>
      <c r="C8" s="15" t="n">
        <v>125</v>
      </c>
      <c r="D8" s="16" t="n">
        <v>25</v>
      </c>
      <c r="E8" s="17" t="n">
        <v>1500</v>
      </c>
      <c r="F8" s="18" t="n">
        <v>6500</v>
      </c>
      <c r="G8" s="19" t="n">
        <v>0.3</v>
      </c>
      <c r="H8" s="20" t="n">
        <v>0.1</v>
      </c>
    </row>
    <row r="9" customFormat="false" ht="14.65" hidden="false" customHeight="false" outlineLevel="0" collapsed="false">
      <c r="A9" s="0" t="n">
        <v>5</v>
      </c>
      <c r="B9" s="21" t="s">
        <v>13</v>
      </c>
      <c r="C9" s="22" t="n">
        <v>120</v>
      </c>
      <c r="D9" s="23" t="n">
        <v>24</v>
      </c>
      <c r="E9" s="24" t="n">
        <v>1600</v>
      </c>
      <c r="F9" s="25" t="n">
        <v>6000</v>
      </c>
      <c r="G9" s="26" t="n">
        <v>0.28</v>
      </c>
      <c r="H9" s="27" t="n">
        <v>0.09</v>
      </c>
    </row>
    <row r="10" customFormat="false" ht="14.65" hidden="false" customHeight="false" outlineLevel="0" collapsed="false">
      <c r="C10" s="28"/>
      <c r="D10" s="29"/>
      <c r="E10" s="30"/>
      <c r="F10" s="30"/>
    </row>
    <row r="11" customFormat="false" ht="14.65" hidden="false" customHeight="false" outlineLevel="0" collapsed="false">
      <c r="C11" s="31"/>
      <c r="D11" s="31"/>
      <c r="E11" s="30"/>
    </row>
    <row r="12" customFormat="false" ht="14.65" hidden="false" customHeight="false" outlineLevel="0" collapsed="false">
      <c r="A12" s="0" t="s">
        <v>14</v>
      </c>
      <c r="B12" s="32" t="n">
        <v>1</v>
      </c>
      <c r="C12" s="33"/>
    </row>
    <row r="13" customFormat="false" ht="14.65" hidden="false" customHeight="false" outlineLevel="0" collapsed="false">
      <c r="A13" s="0" t="s">
        <v>15</v>
      </c>
      <c r="B13" s="34" t="n">
        <v>-1.8822380595308E-016</v>
      </c>
      <c r="C13" s="0" t="n">
        <f aca="false">$B13*C5</f>
        <v>-1.80694853714957E-014</v>
      </c>
      <c r="D13" s="0" t="n">
        <f aca="false">$B13*D5</f>
        <v>-3.01158089524928E-015</v>
      </c>
      <c r="E13" s="0" t="n">
        <f aca="false">$B13*E5</f>
        <v>-1.59990235060118E-013</v>
      </c>
      <c r="F13" s="0" t="n">
        <f aca="false">$B13*F5</f>
        <v>-7.15250462621705E-013</v>
      </c>
      <c r="G13" s="35" t="n">
        <f aca="false">$B13*G5</f>
        <v>-4.70559514882701E-017</v>
      </c>
      <c r="H13" s="35" t="n">
        <f aca="false">$B13*H5</f>
        <v>-1.50579044762464E-017</v>
      </c>
    </row>
    <row r="14" customFormat="false" ht="14.65" hidden="false" customHeight="false" outlineLevel="0" collapsed="false">
      <c r="A14" s="0" t="s">
        <v>16</v>
      </c>
      <c r="B14" s="36" t="n">
        <v>0</v>
      </c>
      <c r="C14" s="0" t="n">
        <f aca="false">$B14*C6</f>
        <v>0</v>
      </c>
      <c r="D14" s="0" t="n">
        <f aca="false">$B14*D6</f>
        <v>0</v>
      </c>
      <c r="E14" s="0" t="n">
        <f aca="false">$B14*E6</f>
        <v>0</v>
      </c>
      <c r="F14" s="0" t="n">
        <f aca="false">$B14*F6</f>
        <v>0</v>
      </c>
      <c r="G14" s="35" t="n">
        <f aca="false">$B14*G6</f>
        <v>0</v>
      </c>
      <c r="H14" s="35" t="n">
        <f aca="false">$B14*H6</f>
        <v>0</v>
      </c>
    </row>
    <row r="15" customFormat="false" ht="14.65" hidden="false" customHeight="false" outlineLevel="0" collapsed="false">
      <c r="A15" s="0" t="s">
        <v>17</v>
      </c>
      <c r="B15" s="36" t="n">
        <v>-1.01638385874697E-016</v>
      </c>
      <c r="C15" s="0" t="n">
        <f aca="false">$B15*C7</f>
        <v>-1.01638385874697E-014</v>
      </c>
      <c r="D15" s="0" t="n">
        <f aca="false">$B15*D7</f>
        <v>-1.82949094574455E-015</v>
      </c>
      <c r="E15" s="0" t="n">
        <f aca="false">$B15*E7</f>
        <v>-1.21966063049636E-013</v>
      </c>
      <c r="F15" s="0" t="n">
        <f aca="false">$B15*F7</f>
        <v>-4.47208897848667E-013</v>
      </c>
      <c r="G15" s="35" t="n">
        <f aca="false">$B15*G7</f>
        <v>-3.55734350561439E-017</v>
      </c>
      <c r="H15" s="35" t="n">
        <f aca="false">$B15*H7</f>
        <v>-8.13107086997576E-018</v>
      </c>
    </row>
    <row r="16" customFormat="false" ht="14.65" hidden="false" customHeight="false" outlineLevel="0" collapsed="false">
      <c r="A16" s="0" t="s">
        <v>18</v>
      </c>
      <c r="B16" s="36" t="n">
        <v>1</v>
      </c>
      <c r="C16" s="0" t="n">
        <f aca="false">$B16*C8</f>
        <v>125</v>
      </c>
      <c r="D16" s="0" t="n">
        <f aca="false">$B16*D8</f>
        <v>25</v>
      </c>
      <c r="E16" s="0" t="n">
        <f aca="false">$B16*E8</f>
        <v>1500</v>
      </c>
      <c r="F16" s="0" t="n">
        <f aca="false">$B16*F8</f>
        <v>6500</v>
      </c>
      <c r="G16" s="35" t="n">
        <f aca="false">$B16*G8</f>
        <v>0.3</v>
      </c>
      <c r="H16" s="35" t="n">
        <f aca="false">$B16*H8</f>
        <v>0.1</v>
      </c>
    </row>
    <row r="17" customFormat="false" ht="14.65" hidden="false" customHeight="false" outlineLevel="0" collapsed="false">
      <c r="A17" s="0" t="s">
        <v>19</v>
      </c>
      <c r="B17" s="37" t="n">
        <v>0</v>
      </c>
      <c r="C17" s="0" t="n">
        <f aca="false">$B17*C9</f>
        <v>0</v>
      </c>
      <c r="D17" s="0" t="n">
        <f aca="false">$B17*D9</f>
        <v>0</v>
      </c>
      <c r="E17" s="0" t="n">
        <f aca="false">$B17*E9</f>
        <v>0</v>
      </c>
      <c r="F17" s="0" t="n">
        <f aca="false">$B17*F9</f>
        <v>0</v>
      </c>
      <c r="G17" s="35" t="n">
        <f aca="false">$B17*G9</f>
        <v>0</v>
      </c>
      <c r="H17" s="35" t="n">
        <f aca="false">$B17*H9</f>
        <v>0</v>
      </c>
    </row>
    <row r="18" customFormat="false" ht="14.65" hidden="false" customHeight="false" outlineLevel="0" collapsed="false">
      <c r="B18" s="38" t="n">
        <f aca="false">SUM(B13:B17)</f>
        <v>1</v>
      </c>
      <c r="C18" s="0" t="n">
        <f aca="false">SUM(C13:C17)</f>
        <v>125</v>
      </c>
      <c r="D18" s="0" t="n">
        <f aca="false">SUM(D13:D17)</f>
        <v>25</v>
      </c>
      <c r="E18" s="31" t="n">
        <f aca="false">SUM(E13:E17)</f>
        <v>1500</v>
      </c>
      <c r="F18" s="31" t="n">
        <f aca="false">SUM(F13:F17)</f>
        <v>6500</v>
      </c>
      <c r="G18" s="35" t="n">
        <f aca="false">SUM(G13:G17)</f>
        <v>0.3</v>
      </c>
      <c r="H18" s="35" t="n">
        <f aca="false">SUM(H13:H17)</f>
        <v>0.1</v>
      </c>
    </row>
    <row r="19" customFormat="false" ht="14.65" hidden="false" customHeight="false" outlineLevel="0" collapsed="false">
      <c r="A19" s="0" t="s">
        <v>20</v>
      </c>
    </row>
    <row r="20" customFormat="false" ht="14.65" hidden="false" customHeight="false" outlineLevel="0" collapsed="false">
      <c r="B20" s="0" t="s">
        <v>9</v>
      </c>
      <c r="C20" s="0" t="n">
        <f aca="false">$B$12*C5</f>
        <v>96</v>
      </c>
      <c r="D20" s="0" t="n">
        <f aca="false">$B$12*D5</f>
        <v>16</v>
      </c>
      <c r="E20" s="0" t="n">
        <f aca="false">$B$12*E5</f>
        <v>850</v>
      </c>
    </row>
    <row r="21" customFormat="false" ht="14.65" hidden="false" customHeight="false" outlineLevel="0" collapsed="false">
      <c r="B21" s="0" t="s">
        <v>10</v>
      </c>
      <c r="C21" s="0" t="n">
        <f aca="false">$B$12*C6</f>
        <v>110</v>
      </c>
      <c r="D21" s="0" t="n">
        <f aca="false">$B$12*D6</f>
        <v>22</v>
      </c>
      <c r="E21" s="0" t="n">
        <f aca="false">$B$12*E6</f>
        <v>1400</v>
      </c>
    </row>
    <row r="22" customFormat="false" ht="14.65" hidden="false" customHeight="false" outlineLevel="0" collapsed="false">
      <c r="B22" s="0" t="s">
        <v>11</v>
      </c>
      <c r="C22" s="0" t="n">
        <f aca="false">$B$12*C7</f>
        <v>100</v>
      </c>
      <c r="D22" s="0" t="n">
        <f aca="false">$B$12*D7</f>
        <v>18</v>
      </c>
      <c r="E22" s="0" t="n">
        <f aca="false">$B$12*E7</f>
        <v>1200</v>
      </c>
    </row>
    <row r="23" customFormat="false" ht="14.65" hidden="false" customHeight="false" outlineLevel="0" collapsed="false">
      <c r="B23" s="0" t="s">
        <v>12</v>
      </c>
      <c r="C23" s="0" t="n">
        <f aca="false">$B$12*C8</f>
        <v>125</v>
      </c>
      <c r="D23" s="0" t="n">
        <f aca="false">$B$12*D8</f>
        <v>25</v>
      </c>
      <c r="E23" s="0" t="n">
        <f aca="false">$B$12*E8</f>
        <v>1500</v>
      </c>
    </row>
    <row r="24" customFormat="false" ht="14.65" hidden="false" customHeight="false" outlineLevel="0" collapsed="false">
      <c r="B24" s="0" t="s">
        <v>13</v>
      </c>
      <c r="C24" s="0" t="n">
        <f aca="false">$B$12*C9</f>
        <v>120</v>
      </c>
      <c r="D24" s="0" t="n">
        <f aca="false">$B$12*D9</f>
        <v>24</v>
      </c>
      <c r="E24" s="0" t="n">
        <f aca="false">$B$12*E9</f>
        <v>1600</v>
      </c>
    </row>
  </sheetData>
  <mergeCells count="2">
    <mergeCell ref="C3:E3"/>
    <mergeCell ref="F3:H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15" activeCellId="0" sqref="C15 C15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0.85"/>
  </cols>
  <sheetData>
    <row r="3" customFormat="false" ht="14.65" hidden="false" customHeight="false" outlineLevel="0" collapsed="false">
      <c r="C3" s="1" t="s">
        <v>0</v>
      </c>
      <c r="D3" s="1"/>
      <c r="E3" s="1"/>
      <c r="F3" s="2" t="s">
        <v>1</v>
      </c>
      <c r="G3" s="2"/>
      <c r="H3" s="2"/>
    </row>
    <row r="4" customFormat="false" ht="52.5" hidden="false" customHeight="true" outlineLevel="0" collapsed="false">
      <c r="B4" s="3" t="s">
        <v>2</v>
      </c>
      <c r="C4" s="4" t="s">
        <v>3</v>
      </c>
      <c r="D4" s="5" t="s">
        <v>4</v>
      </c>
      <c r="E4" s="6" t="s">
        <v>5</v>
      </c>
      <c r="F4" s="4" t="s">
        <v>6</v>
      </c>
      <c r="G4" s="5" t="s">
        <v>7</v>
      </c>
      <c r="H4" s="7" t="s">
        <v>8</v>
      </c>
    </row>
    <row r="5" customFormat="false" ht="14.65" hidden="false" customHeight="false" outlineLevel="0" collapsed="false">
      <c r="A5" s="0" t="n">
        <v>1</v>
      </c>
      <c r="B5" s="8" t="s">
        <v>9</v>
      </c>
      <c r="C5" s="9" t="n">
        <v>96</v>
      </c>
      <c r="D5" s="10" t="n">
        <v>16</v>
      </c>
      <c r="E5" s="11" t="n">
        <v>850</v>
      </c>
      <c r="F5" s="12" t="n">
        <v>3800</v>
      </c>
      <c r="G5" s="13" t="n">
        <v>0.25</v>
      </c>
      <c r="H5" s="14" t="n">
        <v>0.08</v>
      </c>
    </row>
    <row r="6" customFormat="false" ht="14.65" hidden="false" customHeight="false" outlineLevel="0" collapsed="false">
      <c r="A6" s="0" t="n">
        <v>2</v>
      </c>
      <c r="B6" s="8" t="s">
        <v>10</v>
      </c>
      <c r="C6" s="15" t="n">
        <v>110</v>
      </c>
      <c r="D6" s="16" t="n">
        <v>22</v>
      </c>
      <c r="E6" s="17" t="n">
        <v>1400</v>
      </c>
      <c r="F6" s="18" t="n">
        <v>4600</v>
      </c>
      <c r="G6" s="19" t="n">
        <v>0.32</v>
      </c>
      <c r="H6" s="20" t="n">
        <v>0.085</v>
      </c>
    </row>
    <row r="7" customFormat="false" ht="14.65" hidden="false" customHeight="false" outlineLevel="0" collapsed="false">
      <c r="A7" s="0" t="n">
        <v>3</v>
      </c>
      <c r="B7" s="8" t="s">
        <v>11</v>
      </c>
      <c r="C7" s="15" t="n">
        <v>100</v>
      </c>
      <c r="D7" s="16" t="n">
        <v>18</v>
      </c>
      <c r="E7" s="17" t="n">
        <v>1200</v>
      </c>
      <c r="F7" s="18" t="n">
        <v>4400</v>
      </c>
      <c r="G7" s="19" t="n">
        <v>0.35</v>
      </c>
      <c r="H7" s="20" t="n">
        <v>0.08</v>
      </c>
    </row>
    <row r="8" customFormat="false" ht="14.65" hidden="false" customHeight="false" outlineLevel="0" collapsed="false">
      <c r="A8" s="0" t="n">
        <v>4</v>
      </c>
      <c r="B8" s="8" t="s">
        <v>12</v>
      </c>
      <c r="C8" s="15" t="n">
        <v>125</v>
      </c>
      <c r="D8" s="16" t="n">
        <v>25</v>
      </c>
      <c r="E8" s="17" t="n">
        <v>1500</v>
      </c>
      <c r="F8" s="18" t="n">
        <v>6500</v>
      </c>
      <c r="G8" s="19" t="n">
        <v>0.3</v>
      </c>
      <c r="H8" s="20" t="n">
        <v>0.1</v>
      </c>
    </row>
    <row r="9" customFormat="false" ht="14.65" hidden="false" customHeight="false" outlineLevel="0" collapsed="false">
      <c r="A9" s="0" t="n">
        <v>5</v>
      </c>
      <c r="B9" s="21" t="s">
        <v>13</v>
      </c>
      <c r="C9" s="22" t="n">
        <v>120</v>
      </c>
      <c r="D9" s="23" t="n">
        <v>24</v>
      </c>
      <c r="E9" s="24" t="n">
        <v>1600</v>
      </c>
      <c r="F9" s="25" t="n">
        <v>6000</v>
      </c>
      <c r="G9" s="26" t="n">
        <v>0.28</v>
      </c>
      <c r="H9" s="27" t="n">
        <v>0.09</v>
      </c>
    </row>
    <row r="10" customFormat="false" ht="14.65" hidden="false" customHeight="false" outlineLevel="0" collapsed="false">
      <c r="C10" s="28"/>
      <c r="D10" s="29"/>
      <c r="E10" s="30"/>
      <c r="F10" s="30"/>
    </row>
    <row r="11" customFormat="false" ht="14.65" hidden="false" customHeight="false" outlineLevel="0" collapsed="false">
      <c r="C11" s="31"/>
      <c r="D11" s="31"/>
      <c r="E11" s="30"/>
    </row>
    <row r="12" customFormat="false" ht="14.65" hidden="false" customHeight="false" outlineLevel="0" collapsed="false">
      <c r="A12" s="0" t="s">
        <v>14</v>
      </c>
      <c r="B12" s="32" t="n">
        <v>0.992063492063492</v>
      </c>
      <c r="C12" s="33"/>
    </row>
    <row r="13" customFormat="false" ht="14.65" hidden="false" customHeight="false" outlineLevel="0" collapsed="false">
      <c r="A13" s="0" t="s">
        <v>15</v>
      </c>
      <c r="B13" s="34" t="n">
        <v>0</v>
      </c>
      <c r="C13" s="0" t="n">
        <f aca="false">$B13*C5</f>
        <v>0</v>
      </c>
      <c r="D13" s="0" t="n">
        <f aca="false">$B13*D5</f>
        <v>0</v>
      </c>
      <c r="E13" s="0" t="n">
        <f aca="false">$B13*E5</f>
        <v>0</v>
      </c>
      <c r="F13" s="0" t="n">
        <f aca="false">$B13*F5</f>
        <v>0</v>
      </c>
      <c r="G13" s="35" t="n">
        <f aca="false">$B13*G5</f>
        <v>0</v>
      </c>
      <c r="H13" s="35" t="n">
        <f aca="false">$B13*H5</f>
        <v>0</v>
      </c>
    </row>
    <row r="14" customFormat="false" ht="14.65" hidden="false" customHeight="false" outlineLevel="0" collapsed="false">
      <c r="A14" s="0" t="s">
        <v>16</v>
      </c>
      <c r="B14" s="36" t="n">
        <v>0</v>
      </c>
      <c r="C14" s="0" t="n">
        <f aca="false">$B14*C6</f>
        <v>0</v>
      </c>
      <c r="D14" s="0" t="n">
        <f aca="false">$B14*D6</f>
        <v>0</v>
      </c>
      <c r="E14" s="0" t="n">
        <f aca="false">$B14*E6</f>
        <v>0</v>
      </c>
      <c r="F14" s="0" t="n">
        <f aca="false">$B14*F6</f>
        <v>0</v>
      </c>
      <c r="G14" s="35" t="n">
        <f aca="false">$B14*G6</f>
        <v>0</v>
      </c>
      <c r="H14" s="35" t="n">
        <f aca="false">$B14*H6</f>
        <v>0</v>
      </c>
    </row>
    <row r="15" customFormat="false" ht="14.65" hidden="false" customHeight="false" outlineLevel="0" collapsed="false">
      <c r="A15" s="0" t="s">
        <v>17</v>
      </c>
      <c r="B15" s="36" t="n">
        <v>0.238095238095238</v>
      </c>
      <c r="C15" s="0" t="n">
        <f aca="false">$B15*C7</f>
        <v>23.8095238095238</v>
      </c>
      <c r="D15" s="0" t="n">
        <f aca="false">$B15*D7</f>
        <v>4.28571428571429</v>
      </c>
      <c r="E15" s="0" t="n">
        <f aca="false">$B15*E7</f>
        <v>285.714285714286</v>
      </c>
      <c r="F15" s="0" t="n">
        <f aca="false">$B15*F7</f>
        <v>1047.61904761905</v>
      </c>
      <c r="G15" s="35" t="n">
        <f aca="false">$B15*G7</f>
        <v>0.0833333333333333</v>
      </c>
      <c r="H15" s="35" t="n">
        <f aca="false">$B15*H7</f>
        <v>0.0190476190476191</v>
      </c>
    </row>
    <row r="16" customFormat="false" ht="14.65" hidden="false" customHeight="false" outlineLevel="0" collapsed="false">
      <c r="A16" s="0" t="s">
        <v>18</v>
      </c>
      <c r="B16" s="36" t="n">
        <v>0.761904761904762</v>
      </c>
      <c r="C16" s="0" t="n">
        <f aca="false">$B16*C8</f>
        <v>95.2380952380953</v>
      </c>
      <c r="D16" s="0" t="n">
        <f aca="false">$B16*D8</f>
        <v>19.0476190476191</v>
      </c>
      <c r="E16" s="0" t="n">
        <f aca="false">$B16*E8</f>
        <v>1142.85714285714</v>
      </c>
      <c r="F16" s="0" t="n">
        <f aca="false">$B16*F8</f>
        <v>4952.38095238095</v>
      </c>
      <c r="G16" s="35" t="n">
        <f aca="false">$B16*G8</f>
        <v>0.228571428571429</v>
      </c>
      <c r="H16" s="35" t="n">
        <f aca="false">$B16*H8</f>
        <v>0.0761904761904762</v>
      </c>
    </row>
    <row r="17" customFormat="false" ht="14.65" hidden="false" customHeight="false" outlineLevel="0" collapsed="false">
      <c r="A17" s="0" t="s">
        <v>19</v>
      </c>
      <c r="B17" s="37" t="n">
        <v>0</v>
      </c>
      <c r="C17" s="0" t="n">
        <f aca="false">$B17*C9</f>
        <v>0</v>
      </c>
      <c r="D17" s="0" t="n">
        <f aca="false">$B17*D9</f>
        <v>0</v>
      </c>
      <c r="E17" s="0" t="n">
        <f aca="false">$B17*E9</f>
        <v>0</v>
      </c>
      <c r="F17" s="0" t="n">
        <f aca="false">$B17*F9</f>
        <v>0</v>
      </c>
      <c r="G17" s="35" t="n">
        <f aca="false">$B17*G9</f>
        <v>0</v>
      </c>
      <c r="H17" s="35" t="n">
        <f aca="false">$B17*H9</f>
        <v>0</v>
      </c>
    </row>
    <row r="18" customFormat="false" ht="14.65" hidden="false" customHeight="false" outlineLevel="0" collapsed="false">
      <c r="B18" s="38" t="n">
        <f aca="false">SUM(B13:B17)</f>
        <v>1</v>
      </c>
      <c r="C18" s="0" t="n">
        <f aca="false">SUM(C13:C17)</f>
        <v>119.047619047619</v>
      </c>
      <c r="D18" s="0" t="n">
        <f aca="false">SUM(D13:D17)</f>
        <v>23.3333333333333</v>
      </c>
      <c r="E18" s="31" t="n">
        <f aca="false">SUM(E13:E17)</f>
        <v>1428.57142857143</v>
      </c>
      <c r="F18" s="31" t="n">
        <f aca="false">SUM(F13:F17)</f>
        <v>6000</v>
      </c>
      <c r="G18" s="35" t="n">
        <f aca="false">SUM(G13:G17)</f>
        <v>0.311904761904762</v>
      </c>
      <c r="H18" s="35" t="n">
        <f aca="false">SUM(H13:H17)</f>
        <v>0.0952380952380953</v>
      </c>
    </row>
    <row r="19" customFormat="false" ht="14.65" hidden="false" customHeight="false" outlineLevel="0" collapsed="false">
      <c r="A19" s="0" t="s">
        <v>20</v>
      </c>
    </row>
    <row r="20" customFormat="false" ht="14.65" hidden="false" customHeight="false" outlineLevel="0" collapsed="false">
      <c r="B20" s="0" t="s">
        <v>9</v>
      </c>
      <c r="C20" s="0" t="n">
        <f aca="false">$B$12*C5</f>
        <v>95.2380952380952</v>
      </c>
      <c r="D20" s="0" t="n">
        <f aca="false">$B$12*D5</f>
        <v>15.8730158730159</v>
      </c>
      <c r="E20" s="0" t="n">
        <f aca="false">$B$12*E5</f>
        <v>843.253968253968</v>
      </c>
    </row>
    <row r="21" customFormat="false" ht="14.65" hidden="false" customHeight="false" outlineLevel="0" collapsed="false">
      <c r="B21" s="0" t="s">
        <v>10</v>
      </c>
      <c r="C21" s="0" t="n">
        <f aca="false">$B$12*C6</f>
        <v>109.126984126984</v>
      </c>
      <c r="D21" s="0" t="n">
        <f aca="false">$B$12*D6</f>
        <v>21.8253968253968</v>
      </c>
      <c r="E21" s="0" t="n">
        <f aca="false">$B$12*E6</f>
        <v>1388.88888888889</v>
      </c>
    </row>
    <row r="22" customFormat="false" ht="14.65" hidden="false" customHeight="false" outlineLevel="0" collapsed="false">
      <c r="B22" s="0" t="s">
        <v>11</v>
      </c>
      <c r="C22" s="0" t="n">
        <f aca="false">$B$12*C7</f>
        <v>99.2063492063492</v>
      </c>
      <c r="D22" s="0" t="n">
        <f aca="false">$B$12*D7</f>
        <v>17.8571428571429</v>
      </c>
      <c r="E22" s="0" t="n">
        <f aca="false">$B$12*E7</f>
        <v>1190.47619047619</v>
      </c>
    </row>
    <row r="23" customFormat="false" ht="14.65" hidden="false" customHeight="false" outlineLevel="0" collapsed="false">
      <c r="B23" s="0" t="s">
        <v>12</v>
      </c>
      <c r="C23" s="0" t="n">
        <f aca="false">$B$12*C8</f>
        <v>124.007936507937</v>
      </c>
      <c r="D23" s="0" t="n">
        <f aca="false">$B$12*D8</f>
        <v>24.8015873015873</v>
      </c>
      <c r="E23" s="0" t="n">
        <f aca="false">$B$12*E8</f>
        <v>1488.09523809524</v>
      </c>
    </row>
    <row r="24" customFormat="false" ht="14.65" hidden="false" customHeight="false" outlineLevel="0" collapsed="false">
      <c r="B24" s="0" t="s">
        <v>13</v>
      </c>
      <c r="C24" s="0" t="n">
        <f aca="false">$B$12*C9</f>
        <v>119.047619047619</v>
      </c>
      <c r="D24" s="0" t="n">
        <f aca="false">$B$12*D9</f>
        <v>23.8095238095238</v>
      </c>
      <c r="E24" s="0" t="n">
        <f aca="false">$B$12*E9</f>
        <v>1587.30158730159</v>
      </c>
    </row>
  </sheetData>
  <mergeCells count="2">
    <mergeCell ref="C3:E3"/>
    <mergeCell ref="F3:H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