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13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mmary" sheetId="1" state="visible" r:id="rId3"/>
    <sheet name="Jan" sheetId="2" state="visible" r:id="rId4"/>
    <sheet name="Feb" sheetId="3" state="visible" r:id="rId5"/>
    <sheet name="Mar" sheetId="4" state="visible" r:id="rId6"/>
    <sheet name="Apr" sheetId="5" state="visible" r:id="rId7"/>
    <sheet name="May" sheetId="6" state="visible" r:id="rId8"/>
    <sheet name="Jun" sheetId="7" state="visible" r:id="rId9"/>
    <sheet name="Jul" sheetId="8" state="visible" r:id="rId10"/>
    <sheet name="Aug" sheetId="9" state="visible" r:id="rId11"/>
    <sheet name="Sept" sheetId="10" state="visible" r:id="rId12"/>
    <sheet name="Oct" sheetId="11" state="visible" r:id="rId13"/>
    <sheet name="Nov" sheetId="12" state="visible" r:id="rId14"/>
    <sheet name="Dec" sheetId="13" state="visible" r:id="rId1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<sst xmlns="http://schemas.openxmlformats.org/spreadsheetml/2006/main" count="275" uniqueCount="49">
  <si>
    <t xml:space="preserve">Month</t>
  </si>
  <si>
    <t xml:space="preserve">TLR 1 Events</t>
  </si>
  <si>
    <t xml:space="preserve">TLR 2a Events</t>
  </si>
  <si>
    <t xml:space="preserve">TLR 2b Events</t>
  </si>
  <si>
    <t xml:space="preserve">TLR 2c Events</t>
  </si>
  <si>
    <t xml:space="preserve">TLR 3 Events</t>
  </si>
  <si>
    <t xml:space="preserve">TLR 4 Events</t>
  </si>
  <si>
    <t xml:space="preserve">Total TLR Events</t>
  </si>
  <si>
    <t xml:space="preserve">Curtailment Events</t>
  </si>
  <si>
    <t xml:space="preserve">% of events w/curtailment</t>
  </si>
  <si>
    <t xml:space="preserve">Non-Curtailment Events</t>
  </si>
  <si>
    <t xml:space="preserve">MW's Curtailed</t>
  </si>
  <si>
    <t xml:space="preserve">Hrs Curtailed</t>
  </si>
  <si>
    <t xml:space="preserve">Jan</t>
  </si>
  <si>
    <t xml:space="preserve">Feb</t>
  </si>
  <si>
    <t xml:space="preserve">Mar</t>
  </si>
  <si>
    <t xml:space="preserve">Apr</t>
  </si>
  <si>
    <t xml:space="preserve">May</t>
  </si>
  <si>
    <t xml:space="preserve">Jun</t>
  </si>
  <si>
    <t xml:space="preserve">Jul</t>
  </si>
  <si>
    <t xml:space="preserve">Aug</t>
  </si>
  <si>
    <t xml:space="preserve">Sep</t>
  </si>
  <si>
    <t xml:space="preserve">Oct</t>
  </si>
  <si>
    <t xml:space="preserve">Nov</t>
  </si>
  <si>
    <t xml:space="preserve">Dec</t>
  </si>
  <si>
    <t xml:space="preserve">Annual Totals</t>
  </si>
  <si>
    <t xml:space="preserve">TLR Max Level</t>
  </si>
  <si>
    <t xml:space="preserve">Number of Incidents</t>
  </si>
  <si>
    <t xml:space="preserve">2a</t>
  </si>
  <si>
    <t xml:space="preserve">2b</t>
  </si>
  <si>
    <t xml:space="preserve">2c</t>
  </si>
  <si>
    <t xml:space="preserve">Total</t>
  </si>
  <si>
    <t xml:space="preserve">Curtailment</t>
  </si>
  <si>
    <t xml:space="preserve">TLR level</t>
  </si>
  <si>
    <t xml:space="preserve">MW Curtailed</t>
  </si>
  <si>
    <t xml:space="preserve">Controller</t>
  </si>
  <si>
    <t xml:space="preserve">Start Time</t>
  </si>
  <si>
    <t xml:space="preserve">End Time</t>
  </si>
  <si>
    <t xml:space="preserve">Total Time</t>
  </si>
  <si>
    <t xml:space="preserve">MAIN</t>
  </si>
  <si>
    <t xml:space="preserve">SPP</t>
  </si>
  <si>
    <t xml:space="preserve">AEP</t>
  </si>
  <si>
    <t xml:space="preserve">EES</t>
  </si>
  <si>
    <t xml:space="preserve">IMO</t>
  </si>
  <si>
    <t xml:space="preserve">MECS</t>
  </si>
  <si>
    <t xml:space="preserve">VACAR-N</t>
  </si>
  <si>
    <t xml:space="preserve">MAPP</t>
  </si>
  <si>
    <t xml:space="preserve">MWh Curtailed</t>
  </si>
  <si>
    <t xml:space="preserve">ALTE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</si>
</sst>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0%"/>
    <numFmt numFmtId="166" formatCode="[h]:mm:ss"/>
    <numFmt numFmtId="167" formatCode="0"/>
    <numFmt numFmtId="168" formatCode="[$-409]d\-mmm\-yy"/>
    <numFmt numFmtId="169" formatCode="[$-409]h:mm\ AM/PM"/>
    <numFmt numFmtId="170" formatCode="[$-409]h:mm"/>
  </numFmts>
  <fonts count="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5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CCFFFF"/>
        <bgColor rgb="FFCCFFFF"/>
      </patternFill>
    </fill>
  </fills>
  <borders count="1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5" fontId="0" fillId="0" borderId="0" applyFont="true" applyBorder="false" applyAlignment="false" applyProtection="false"/>
  </cellStyleXfs>
  <cellXfs count="3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3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1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3:O1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2.7"/>
    <col collapsed="false" customWidth="true" hidden="false" outlineLevel="0" max="3" min="3" style="0" width="11.7"/>
    <col collapsed="false" customWidth="true" hidden="false" outlineLevel="0" max="4" min="4" style="0" width="13.28"/>
    <col collapsed="false" customWidth="true" hidden="false" outlineLevel="0" max="6" min="5" style="0" width="12.99"/>
    <col collapsed="false" customWidth="true" hidden="false" outlineLevel="0" max="8" min="7" style="0" width="11.99"/>
    <col collapsed="false" customWidth="true" hidden="false" outlineLevel="0" max="9" min="9" style="0" width="16.99"/>
    <col collapsed="false" customWidth="true" hidden="false" outlineLevel="0" max="10" min="10" style="0" width="1.41"/>
    <col collapsed="false" customWidth="true" hidden="false" outlineLevel="0" max="11" min="11" style="0" width="18.41"/>
    <col collapsed="false" customWidth="true" hidden="false" outlineLevel="0" max="12" min="12" style="0" width="22.7"/>
    <col collapsed="false" customWidth="true" hidden="false" outlineLevel="0" max="13" min="13" style="0" width="21.42"/>
    <col collapsed="false" customWidth="true" hidden="false" outlineLevel="0" max="14" min="14" style="0" width="23.7"/>
    <col collapsed="false" customWidth="true" hidden="false" outlineLevel="0" max="15" min="15" style="0" width="20.28"/>
  </cols>
  <sheetData>
    <row r="3" customFormat="false" ht="12.75" hidden="false" customHeight="false" outlineLevel="0" collapsed="false">
      <c r="B3" s="1" t="s">
        <v>0</v>
      </c>
      <c r="C3" s="1" t="s">
        <v>1</v>
      </c>
      <c r="D3" s="1" t="s">
        <v>2</v>
      </c>
      <c r="E3" s="1" t="s">
        <v>3</v>
      </c>
      <c r="F3" s="1" t="s">
        <v>4</v>
      </c>
      <c r="G3" s="1" t="s">
        <v>5</v>
      </c>
      <c r="H3" s="1" t="s">
        <v>6</v>
      </c>
      <c r="I3" s="2" t="s">
        <v>7</v>
      </c>
      <c r="J3" s="3"/>
      <c r="K3" s="1" t="s">
        <v>8</v>
      </c>
      <c r="L3" s="1" t="s">
        <v>9</v>
      </c>
      <c r="M3" s="1" t="s">
        <v>10</v>
      </c>
      <c r="N3" s="1" t="s">
        <v>11</v>
      </c>
      <c r="O3" s="1" t="s">
        <v>12</v>
      </c>
    </row>
    <row r="4" customFormat="false" ht="12.75" hidden="false" customHeight="false" outlineLevel="0" collapsed="false">
      <c r="B4" s="4" t="s">
        <v>13</v>
      </c>
      <c r="C4" s="5" t="n">
        <f aca="false">Jan!C5</f>
        <v>0</v>
      </c>
      <c r="D4" s="5" t="n">
        <f aca="false">Jan!$C$6</f>
        <v>0</v>
      </c>
      <c r="E4" s="5" t="n">
        <f aca="false">Jan!C7</f>
        <v>8</v>
      </c>
      <c r="F4" s="5" t="n">
        <f aca="false">Jan!C8</f>
        <v>0</v>
      </c>
      <c r="G4" s="5" t="n">
        <f aca="false">Jan!C9</f>
        <v>11</v>
      </c>
      <c r="H4" s="5" t="n">
        <f aca="false">Jan!C10</f>
        <v>0</v>
      </c>
      <c r="I4" s="5" t="n">
        <f aca="false">SUM(C4:H4)</f>
        <v>19</v>
      </c>
      <c r="J4" s="5"/>
      <c r="K4" s="5" t="n">
        <f aca="false">Jan!A27</f>
        <v>9</v>
      </c>
      <c r="L4" s="6" t="n">
        <f aca="false">K4/I4</f>
        <v>0.473684210526316</v>
      </c>
      <c r="M4" s="5" t="n">
        <f aca="false">I4-K4</f>
        <v>10</v>
      </c>
      <c r="N4" s="5" t="n">
        <f aca="false">Jan!D27</f>
        <v>1347.8</v>
      </c>
      <c r="O4" s="7" t="n">
        <f aca="false">Jan!H27</f>
        <v>3.36666666666667</v>
      </c>
    </row>
    <row r="5" customFormat="false" ht="12.75" hidden="false" customHeight="false" outlineLevel="0" collapsed="false">
      <c r="B5" s="4" t="s">
        <v>14</v>
      </c>
      <c r="C5" s="5" t="n">
        <f aca="false">Feb!C5</f>
        <v>0</v>
      </c>
      <c r="D5" s="5" t="n">
        <f aca="false">Feb!C6</f>
        <v>2</v>
      </c>
      <c r="E5" s="5" t="n">
        <f aca="false">Feb!C7</f>
        <v>10</v>
      </c>
      <c r="F5" s="5" t="n">
        <f aca="false">Feb!C8</f>
        <v>0</v>
      </c>
      <c r="G5" s="5" t="n">
        <f aca="false">Feb!C9</f>
        <v>11</v>
      </c>
      <c r="H5" s="5" t="n">
        <f aca="false">Feb!C10</f>
        <v>2</v>
      </c>
      <c r="I5" s="5" t="n">
        <f aca="false">SUM(C5:H5)</f>
        <v>25</v>
      </c>
      <c r="J5" s="5"/>
      <c r="K5" s="5" t="n">
        <f aca="false">Feb!A27</f>
        <v>9</v>
      </c>
      <c r="L5" s="6" t="n">
        <f aca="false">K5/I5</f>
        <v>0.36</v>
      </c>
      <c r="M5" s="5" t="n">
        <f aca="false">I5-K5</f>
        <v>16</v>
      </c>
      <c r="N5" s="5" t="n">
        <f aca="false">Feb!D27</f>
        <v>3281</v>
      </c>
      <c r="O5" s="7" t="n">
        <f aca="false">Feb!H27</f>
        <v>5.23333333333333</v>
      </c>
    </row>
    <row r="6" customFormat="false" ht="12.75" hidden="false" customHeight="false" outlineLevel="0" collapsed="false">
      <c r="B6" s="4" t="s">
        <v>15</v>
      </c>
      <c r="C6" s="5" t="n">
        <f aca="false">Mar!C5</f>
        <v>0</v>
      </c>
      <c r="D6" s="5" t="n">
        <f aca="false">Mar!C6</f>
        <v>0</v>
      </c>
      <c r="E6" s="5" t="n">
        <f aca="false">Mar!C7</f>
        <v>1</v>
      </c>
      <c r="F6" s="5" t="n">
        <f aca="false">Mar!C8</f>
        <v>1</v>
      </c>
      <c r="G6" s="5" t="n">
        <f aca="false">Mar!C9</f>
        <v>0</v>
      </c>
      <c r="H6" s="5" t="n">
        <f aca="false">Mar!C10</f>
        <v>0</v>
      </c>
      <c r="I6" s="5" t="n">
        <f aca="false">SUM(C6:H6)</f>
        <v>2</v>
      </c>
      <c r="J6" s="5"/>
      <c r="K6" s="5" t="n">
        <f aca="false">Mar!A19</f>
        <v>1</v>
      </c>
      <c r="L6" s="6" t="n">
        <f aca="false">K6/I6</f>
        <v>0.5</v>
      </c>
      <c r="M6" s="5" t="n">
        <f aca="false">I6-K6</f>
        <v>1</v>
      </c>
      <c r="N6" s="5" t="n">
        <f aca="false">Mar!D19</f>
        <v>27</v>
      </c>
      <c r="O6" s="7" t="n">
        <f aca="false">Mar!H19</f>
        <v>0.1875</v>
      </c>
    </row>
    <row r="7" customFormat="false" ht="12.75" hidden="false" customHeight="false" outlineLevel="0" collapsed="false">
      <c r="B7" s="4" t="s">
        <v>16</v>
      </c>
      <c r="C7" s="5" t="n">
        <f aca="false">Apr!C5</f>
        <v>0</v>
      </c>
      <c r="D7" s="5" t="n">
        <f aca="false">Apr!C6</f>
        <v>4</v>
      </c>
      <c r="E7" s="5" t="n">
        <f aca="false">Apr!C7</f>
        <v>13</v>
      </c>
      <c r="F7" s="5" t="n">
        <f aca="false">Apr!C8</f>
        <v>0</v>
      </c>
      <c r="G7" s="5" t="n">
        <f aca="false">Apr!C9</f>
        <v>3</v>
      </c>
      <c r="H7" s="5" t="n">
        <f aca="false">Apr!C10</f>
        <v>0</v>
      </c>
      <c r="I7" s="5" t="n">
        <f aca="false">SUM(C7:H7)</f>
        <v>20</v>
      </c>
      <c r="J7" s="5"/>
      <c r="K7" s="5" t="n">
        <f aca="false">Apr!A20</f>
        <v>2</v>
      </c>
      <c r="L7" s="6" t="n">
        <f aca="false">K7/I7</f>
        <v>0.1</v>
      </c>
      <c r="M7" s="5" t="n">
        <f aca="false">I7-K7</f>
        <v>18</v>
      </c>
      <c r="N7" s="5" t="n">
        <f aca="false">Apr!D20</f>
        <v>329</v>
      </c>
      <c r="O7" s="7" t="n">
        <f aca="false">Apr!H20</f>
        <v>0.798611111111111</v>
      </c>
    </row>
    <row r="8" customFormat="false" ht="12.75" hidden="false" customHeight="false" outlineLevel="0" collapsed="false">
      <c r="B8" s="4" t="s">
        <v>17</v>
      </c>
      <c r="C8" s="5" t="n">
        <f aca="false">May!C5</f>
        <v>0</v>
      </c>
      <c r="D8" s="5" t="n">
        <f aca="false">May!C6</f>
        <v>4</v>
      </c>
      <c r="E8" s="5" t="n">
        <f aca="false">May!C7</f>
        <v>7</v>
      </c>
      <c r="F8" s="5" t="n">
        <f aca="false">May!C8</f>
        <v>1</v>
      </c>
      <c r="G8" s="5" t="n">
        <f aca="false">May!C9</f>
        <v>7</v>
      </c>
      <c r="H8" s="5" t="n">
        <f aca="false">May!C10</f>
        <v>0</v>
      </c>
      <c r="I8" s="5" t="n">
        <f aca="false">SUM(C8:H8)</f>
        <v>19</v>
      </c>
      <c r="J8" s="5"/>
      <c r="K8" s="5" t="n">
        <f aca="false">May!A25</f>
        <v>7</v>
      </c>
      <c r="L8" s="6" t="n">
        <f aca="false">K8/I8</f>
        <v>0.368421052631579</v>
      </c>
      <c r="M8" s="5" t="n">
        <f aca="false">I8-K8</f>
        <v>12</v>
      </c>
      <c r="N8" s="5" t="n">
        <f aca="false">May!D25</f>
        <v>502</v>
      </c>
      <c r="O8" s="7" t="n">
        <f aca="false">May!H25</f>
        <v>2.38194444444444</v>
      </c>
    </row>
    <row r="9" customFormat="false" ht="12.75" hidden="false" customHeight="false" outlineLevel="0" collapsed="false">
      <c r="B9" s="4" t="s">
        <v>18</v>
      </c>
      <c r="C9" s="5" t="n">
        <f aca="false">Jun!C5</f>
        <v>0</v>
      </c>
      <c r="D9" s="5" t="n">
        <f aca="false">Jun!C6</f>
        <v>12</v>
      </c>
      <c r="E9" s="5" t="n">
        <f aca="false">Jun!C7</f>
        <v>11</v>
      </c>
      <c r="F9" s="5" t="n">
        <f aca="false">Jun!C8</f>
        <v>0</v>
      </c>
      <c r="G9" s="5" t="n">
        <f aca="false">Jun!C9</f>
        <v>13</v>
      </c>
      <c r="H9" s="5" t="n">
        <f aca="false">Jun!C10</f>
        <v>0</v>
      </c>
      <c r="I9" s="5" t="n">
        <f aca="false">SUM(C9:H9)</f>
        <v>36</v>
      </c>
      <c r="J9" s="5"/>
      <c r="K9" s="5" t="n">
        <f aca="false">Jun!A28</f>
        <v>10</v>
      </c>
      <c r="L9" s="6" t="n">
        <f aca="false">K9/I9</f>
        <v>0.277777777777778</v>
      </c>
      <c r="M9" s="5" t="n">
        <f aca="false">I9-K9</f>
        <v>26</v>
      </c>
      <c r="N9" s="5" t="n">
        <f aca="false">Jun!D28</f>
        <v>2627.5</v>
      </c>
      <c r="O9" s="7" t="n">
        <f aca="false">Jun!H28</f>
        <v>5.47847222222222</v>
      </c>
    </row>
    <row r="10" customFormat="false" ht="12.75" hidden="false" customHeight="false" outlineLevel="0" collapsed="false">
      <c r="B10" s="4" t="s">
        <v>19</v>
      </c>
      <c r="C10" s="5" t="n">
        <f aca="false">Jul!C5</f>
        <v>32</v>
      </c>
      <c r="D10" s="5" t="n">
        <f aca="false">Jul!C6</f>
        <v>21</v>
      </c>
      <c r="E10" s="5" t="n">
        <f aca="false">Jul!C7</f>
        <v>7</v>
      </c>
      <c r="F10" s="5" t="n">
        <f aca="false">Jul!C8</f>
        <v>2</v>
      </c>
      <c r="G10" s="5" t="n">
        <f aca="false">Jul!C9</f>
        <v>12</v>
      </c>
      <c r="H10" s="5" t="n">
        <f aca="false">Jul!C10</f>
        <v>1</v>
      </c>
      <c r="I10" s="5" t="n">
        <f aca="false">SUM(C10:H10)</f>
        <v>75</v>
      </c>
      <c r="J10" s="5"/>
      <c r="K10" s="5" t="n">
        <f aca="false">Jul!A26</f>
        <v>8</v>
      </c>
      <c r="L10" s="6" t="n">
        <f aca="false">K10/I10</f>
        <v>0.106666666666667</v>
      </c>
      <c r="M10" s="5" t="n">
        <f aca="false">I10-K10</f>
        <v>67</v>
      </c>
      <c r="N10" s="5" t="n">
        <f aca="false">Jul!D26</f>
        <v>2052</v>
      </c>
      <c r="O10" s="7" t="n">
        <f aca="false">Jul!H26</f>
        <v>3.80555555555556</v>
      </c>
    </row>
    <row r="11" customFormat="false" ht="12.75" hidden="false" customHeight="false" outlineLevel="0" collapsed="false">
      <c r="B11" s="4" t="s">
        <v>20</v>
      </c>
      <c r="C11" s="5" t="n">
        <f aca="false">Aug!C5</f>
        <v>45</v>
      </c>
      <c r="D11" s="5" t="n">
        <f aca="false">Aug!C6</f>
        <v>30</v>
      </c>
      <c r="E11" s="5" t="n">
        <f aca="false">Aug!C7</f>
        <v>14</v>
      </c>
      <c r="F11" s="5" t="n">
        <f aca="false">Aug!C8</f>
        <v>3</v>
      </c>
      <c r="G11" s="5" t="n">
        <f aca="false">Aug!C9</f>
        <v>12</v>
      </c>
      <c r="H11" s="5" t="n">
        <f aca="false">Aug!C10</f>
        <v>1</v>
      </c>
      <c r="I11" s="5" t="n">
        <f aca="false">SUM(C11:H11)</f>
        <v>105</v>
      </c>
      <c r="J11" s="5"/>
      <c r="K11" s="5" t="n">
        <f aca="false">Aug!A28</f>
        <v>10</v>
      </c>
      <c r="L11" s="6" t="n">
        <f aca="false">K11/I11</f>
        <v>0.0952380952380952</v>
      </c>
      <c r="M11" s="5" t="n">
        <f aca="false">I11-K11</f>
        <v>95</v>
      </c>
      <c r="N11" s="5" t="n">
        <f aca="false">Aug!D28</f>
        <v>5804</v>
      </c>
      <c r="O11" s="7" t="n">
        <f aca="false">Aug!H28</f>
        <v>2.39166666666667</v>
      </c>
    </row>
    <row r="12" customFormat="false" ht="12.75" hidden="false" customHeight="false" outlineLevel="0" collapsed="false">
      <c r="B12" s="4" t="s">
        <v>21</v>
      </c>
      <c r="C12" s="5" t="n">
        <f aca="false">Sept!C5</f>
        <v>26</v>
      </c>
      <c r="D12" s="5" t="n">
        <f aca="false">Sept!C6</f>
        <v>28</v>
      </c>
      <c r="E12" s="5" t="n">
        <f aca="false">Sept!C7</f>
        <v>3</v>
      </c>
      <c r="F12" s="5" t="n">
        <f aca="false">Sept!C8</f>
        <v>2</v>
      </c>
      <c r="G12" s="5" t="n">
        <f aca="false">Sept!C9</f>
        <v>9</v>
      </c>
      <c r="H12" s="5" t="n">
        <f aca="false">Sept!C10</f>
        <v>0</v>
      </c>
      <c r="I12" s="5" t="n">
        <f aca="false">SUM(C12:H12)</f>
        <v>68</v>
      </c>
      <c r="J12" s="5"/>
      <c r="K12" s="5" t="n">
        <f aca="false">Sept!A25</f>
        <v>7</v>
      </c>
      <c r="L12" s="6" t="n">
        <f aca="false">K12/I12</f>
        <v>0.102941176470588</v>
      </c>
      <c r="M12" s="5" t="n">
        <f aca="false">I12-K12</f>
        <v>61</v>
      </c>
      <c r="N12" s="5" t="n">
        <f aca="false">Sept!D25</f>
        <v>1098</v>
      </c>
      <c r="O12" s="7" t="n">
        <f aca="false">Sept!H25</f>
        <v>2.99930555555556</v>
      </c>
    </row>
    <row r="13" customFormat="false" ht="12.75" hidden="false" customHeight="false" outlineLevel="0" collapsed="false">
      <c r="B13" s="4" t="s">
        <v>22</v>
      </c>
      <c r="C13" s="5" t="n">
        <f aca="false">Oct!C5</f>
        <v>5</v>
      </c>
      <c r="D13" s="5" t="n">
        <f aca="false">Oct!C6</f>
        <v>1</v>
      </c>
      <c r="E13" s="5" t="n">
        <f aca="false">Oct!C7</f>
        <v>1</v>
      </c>
      <c r="F13" s="5" t="n">
        <f aca="false">Oct!C8</f>
        <v>23</v>
      </c>
      <c r="G13" s="5" t="n">
        <f aca="false">Oct!C9</f>
        <v>7</v>
      </c>
      <c r="H13" s="5" t="n">
        <f aca="false">Oct!C10</f>
        <v>1</v>
      </c>
      <c r="I13" s="5" t="n">
        <f aca="false">SUM(C13:H13)</f>
        <v>38</v>
      </c>
      <c r="J13" s="5"/>
      <c r="K13" s="5" t="n">
        <f aca="false">Oct!A27</f>
        <v>9</v>
      </c>
      <c r="L13" s="6" t="n">
        <f aca="false">K13/I13</f>
        <v>0.236842105263158</v>
      </c>
      <c r="M13" s="5" t="n">
        <f aca="false">I13-K13</f>
        <v>29</v>
      </c>
      <c r="N13" s="5" t="n">
        <f aca="false">Oct!D27</f>
        <v>2191</v>
      </c>
      <c r="O13" s="7" t="n">
        <f aca="false">Oct!H27</f>
        <v>2.72222222222222</v>
      </c>
    </row>
    <row r="14" customFormat="false" ht="12.75" hidden="false" customHeight="false" outlineLevel="0" collapsed="false">
      <c r="B14" s="4" t="s">
        <v>23</v>
      </c>
      <c r="C14" s="5" t="n">
        <f aca="false">Nov!C5</f>
        <v>11</v>
      </c>
      <c r="D14" s="5" t="n">
        <f aca="false">Nov!C6</f>
        <v>0</v>
      </c>
      <c r="E14" s="5" t="n">
        <f aca="false">Nov!C7</f>
        <v>0</v>
      </c>
      <c r="F14" s="5" t="n">
        <f aca="false">Nov!C8</f>
        <v>18</v>
      </c>
      <c r="G14" s="5" t="n">
        <f aca="false">Nov!C9</f>
        <v>3</v>
      </c>
      <c r="H14" s="5" t="n">
        <f aca="false">Nov!C10</f>
        <v>0</v>
      </c>
      <c r="I14" s="5" t="n">
        <f aca="false">SUM(C14:H14)</f>
        <v>32</v>
      </c>
      <c r="J14" s="5"/>
      <c r="K14" s="5" t="n">
        <f aca="false">Nov!A23</f>
        <v>5</v>
      </c>
      <c r="L14" s="6" t="n">
        <f aca="false">K14/I14</f>
        <v>0.15625</v>
      </c>
      <c r="M14" s="5" t="n">
        <f aca="false">I14-K14</f>
        <v>27</v>
      </c>
      <c r="N14" s="5" t="n">
        <f aca="false">Nov!D23</f>
        <v>2182</v>
      </c>
      <c r="O14" s="7" t="n">
        <f aca="false">Nov!H23</f>
        <v>1.19444444444444</v>
      </c>
    </row>
    <row r="15" customFormat="false" ht="13.5" hidden="false" customHeight="false" outlineLevel="0" collapsed="false">
      <c r="B15" s="8" t="s">
        <v>24</v>
      </c>
      <c r="C15" s="9" t="n">
        <f aca="false">Dec!C5</f>
        <v>7</v>
      </c>
      <c r="D15" s="9" t="n">
        <f aca="false">Dec!C6</f>
        <v>0</v>
      </c>
      <c r="E15" s="9" t="n">
        <f aca="false">Dec!C7</f>
        <v>0</v>
      </c>
      <c r="F15" s="9" t="n">
        <f aca="false">Dec!C8</f>
        <v>11</v>
      </c>
      <c r="G15" s="9" t="n">
        <f aca="false">Dec!C9</f>
        <v>4</v>
      </c>
      <c r="H15" s="9" t="n">
        <f aca="false">Dec!C10</f>
        <v>0</v>
      </c>
      <c r="I15" s="9" t="n">
        <f aca="false">SUM(C15:H15)</f>
        <v>22</v>
      </c>
      <c r="J15" s="9"/>
      <c r="K15" s="9" t="n">
        <f aca="false">Dec!A23</f>
        <v>5</v>
      </c>
      <c r="L15" s="10" t="n">
        <f aca="false">K15/I15</f>
        <v>0.227272727272727</v>
      </c>
      <c r="M15" s="9" t="n">
        <f aca="false">I15-K15</f>
        <v>17</v>
      </c>
      <c r="N15" s="9" t="n">
        <f aca="false">Dec!D23</f>
        <v>1597</v>
      </c>
      <c r="O15" s="11" t="n">
        <f aca="false">Dec!H23</f>
        <v>1.74305555555556</v>
      </c>
    </row>
    <row r="16" customFormat="false" ht="13.5" hidden="false" customHeight="false" outlineLevel="0" collapsed="false">
      <c r="B16" s="5" t="s">
        <v>25</v>
      </c>
      <c r="C16" s="5" t="n">
        <f aca="false">SUM(C4:C15)</f>
        <v>126</v>
      </c>
      <c r="D16" s="5" t="n">
        <f aca="false">SUM(D4:D15)</f>
        <v>102</v>
      </c>
      <c r="E16" s="5" t="n">
        <f aca="false">SUM(E4:E15)</f>
        <v>75</v>
      </c>
      <c r="F16" s="5" t="n">
        <f aca="false">SUM(F4:F15)</f>
        <v>61</v>
      </c>
      <c r="G16" s="5" t="n">
        <f aca="false">SUM(G4:G15)</f>
        <v>92</v>
      </c>
      <c r="H16" s="5" t="n">
        <f aca="false">SUM(H4:H15)</f>
        <v>5</v>
      </c>
      <c r="I16" s="5" t="n">
        <f aca="false">SUM(I4:I15)</f>
        <v>461</v>
      </c>
      <c r="J16" s="5" t="n">
        <f aca="false">SUM(J4:J15)</f>
        <v>0</v>
      </c>
      <c r="K16" s="5" t="n">
        <f aca="false">SUM(K4:K15)</f>
        <v>82</v>
      </c>
      <c r="L16" s="6" t="n">
        <f aca="false">K16/I16</f>
        <v>0.177874186550976</v>
      </c>
      <c r="M16" s="5" t="n">
        <f aca="false">SUM(M4:M15)</f>
        <v>379</v>
      </c>
      <c r="N16" s="12" t="n">
        <f aca="false">SUM(N4:N15)</f>
        <v>23038.3</v>
      </c>
      <c r="O16" s="7" t="n">
        <f aca="false">SUM(O4:O15)</f>
        <v>32.3027777777778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H2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26" activeCellId="0" sqref="H2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3.7"/>
    <col collapsed="false" customWidth="true" hidden="false" outlineLevel="0" max="3" min="3" style="0" width="18.14"/>
    <col collapsed="false" customWidth="true" hidden="false" outlineLevel="0" max="4" min="4" style="0" width="12.85"/>
    <col collapsed="false" customWidth="true" hidden="false" outlineLevel="0" max="5" min="5" style="0" width="11.28"/>
    <col collapsed="false" customWidth="true" hidden="false" outlineLevel="0" max="6" min="6" style="0" width="12.99"/>
    <col collapsed="false" customWidth="true" hidden="false" outlineLevel="0" max="7" min="7" style="0" width="12.14"/>
    <col collapsed="false" customWidth="true" hidden="false" outlineLevel="0" max="8" min="8" style="0" width="10.99"/>
  </cols>
  <sheetData>
    <row r="3" customFormat="false" ht="13.5" hidden="false" customHeight="false" outlineLevel="0" collapsed="false"/>
    <row r="4" customFormat="false" ht="13.5" hidden="false" customHeight="false" outlineLevel="0" collapsed="false">
      <c r="B4" s="13" t="s">
        <v>26</v>
      </c>
      <c r="C4" s="14" t="s">
        <v>27</v>
      </c>
    </row>
    <row r="5" customFormat="false" ht="12.75" hidden="false" customHeight="false" outlineLevel="0" collapsed="false">
      <c r="B5" s="15" t="n">
        <v>1</v>
      </c>
      <c r="C5" s="16" t="n">
        <v>26</v>
      </c>
    </row>
    <row r="6" customFormat="false" ht="12.75" hidden="false" customHeight="false" outlineLevel="0" collapsed="false">
      <c r="B6" s="15" t="s">
        <v>28</v>
      </c>
      <c r="C6" s="16" t="n">
        <v>28</v>
      </c>
    </row>
    <row r="7" customFormat="false" ht="12.75" hidden="false" customHeight="false" outlineLevel="0" collapsed="false">
      <c r="B7" s="15" t="s">
        <v>29</v>
      </c>
      <c r="C7" s="16" t="n">
        <v>3</v>
      </c>
    </row>
    <row r="8" customFormat="false" ht="12.75" hidden="false" customHeight="false" outlineLevel="0" collapsed="false">
      <c r="B8" s="15" t="s">
        <v>30</v>
      </c>
      <c r="C8" s="16" t="n">
        <v>2</v>
      </c>
    </row>
    <row r="9" customFormat="false" ht="12.75" hidden="false" customHeight="false" outlineLevel="0" collapsed="false">
      <c r="B9" s="15" t="n">
        <v>3</v>
      </c>
      <c r="C9" s="16" t="n">
        <v>9</v>
      </c>
    </row>
    <row r="10" customFormat="false" ht="12.75" hidden="false" customHeight="false" outlineLevel="0" collapsed="false">
      <c r="B10" s="15" t="n">
        <v>4</v>
      </c>
      <c r="C10" s="16" t="n">
        <v>0</v>
      </c>
    </row>
    <row r="11" customFormat="false" ht="12.75" hidden="false" customHeight="false" outlineLevel="0" collapsed="false">
      <c r="B11" s="15" t="n">
        <v>5</v>
      </c>
      <c r="C11" s="16" t="n">
        <v>0</v>
      </c>
    </row>
    <row r="12" customFormat="false" ht="12.75" hidden="false" customHeight="false" outlineLevel="0" collapsed="false">
      <c r="B12" s="17" t="n">
        <v>6</v>
      </c>
      <c r="C12" s="18" t="n">
        <v>0</v>
      </c>
    </row>
    <row r="13" customFormat="false" ht="12.75" hidden="false" customHeight="false" outlineLevel="0" collapsed="false">
      <c r="B13" s="19" t="s">
        <v>31</v>
      </c>
      <c r="C13" s="19" t="n">
        <f aca="false">SUM(C5:C12)</f>
        <v>68</v>
      </c>
    </row>
    <row r="16" customFormat="false" ht="13.5" hidden="false" customHeight="false" outlineLevel="0" collapsed="false"/>
    <row r="17" customFormat="false" ht="13.5" hidden="false" customHeight="false" outlineLevel="0" collapsed="false">
      <c r="B17" s="13" t="s">
        <v>32</v>
      </c>
      <c r="C17" s="20" t="s">
        <v>33</v>
      </c>
      <c r="D17" s="20" t="s">
        <v>34</v>
      </c>
      <c r="E17" s="20" t="s">
        <v>35</v>
      </c>
      <c r="F17" s="14" t="s">
        <v>36</v>
      </c>
      <c r="G17" s="21" t="s">
        <v>37</v>
      </c>
      <c r="H17" s="22" t="s">
        <v>38</v>
      </c>
    </row>
    <row r="18" customFormat="false" ht="12.75" hidden="false" customHeight="false" outlineLevel="0" collapsed="false">
      <c r="A18" s="23" t="n">
        <v>1</v>
      </c>
      <c r="B18" s="24" t="n">
        <v>36411</v>
      </c>
      <c r="C18" s="18" t="n">
        <v>3</v>
      </c>
      <c r="D18" s="18" t="n">
        <v>12</v>
      </c>
      <c r="E18" s="18" t="s">
        <v>39</v>
      </c>
      <c r="F18" s="25" t="n">
        <v>0.423611111111111</v>
      </c>
      <c r="G18" s="26" t="n">
        <v>0.756944444444445</v>
      </c>
      <c r="H18" s="27" t="n">
        <f aca="false">G18-F18</f>
        <v>0.333333333333333</v>
      </c>
    </row>
    <row r="19" customFormat="false" ht="12.75" hidden="false" customHeight="false" outlineLevel="0" collapsed="false">
      <c r="A19" s="23" t="n">
        <v>1</v>
      </c>
      <c r="B19" s="28" t="n">
        <v>36412</v>
      </c>
      <c r="C19" s="19" t="n">
        <v>3</v>
      </c>
      <c r="D19" s="19" t="n">
        <v>81</v>
      </c>
      <c r="E19" s="19" t="s">
        <v>41</v>
      </c>
      <c r="F19" s="25" t="n">
        <v>0.231944444444444</v>
      </c>
      <c r="G19" s="26" t="n">
        <v>0.984027777777778</v>
      </c>
      <c r="H19" s="27" t="n">
        <f aca="false">G19-F19</f>
        <v>0.752083333333333</v>
      </c>
    </row>
    <row r="20" customFormat="false" ht="12.75" hidden="false" customHeight="false" outlineLevel="0" collapsed="false">
      <c r="A20" s="23" t="n">
        <v>1</v>
      </c>
      <c r="B20" s="28" t="n">
        <v>36412</v>
      </c>
      <c r="C20" s="19" t="n">
        <v>3</v>
      </c>
      <c r="D20" s="19" t="n">
        <v>24</v>
      </c>
      <c r="E20" s="19" t="s">
        <v>39</v>
      </c>
      <c r="F20" s="29" t="n">
        <v>0.330555555555556</v>
      </c>
      <c r="G20" s="30" t="n">
        <v>0.8125</v>
      </c>
      <c r="H20" s="27" t="n">
        <f aca="false">G20-F20</f>
        <v>0.481944444444444</v>
      </c>
    </row>
    <row r="21" customFormat="false" ht="12.75" hidden="false" customHeight="false" outlineLevel="0" collapsed="false">
      <c r="A21" s="23" t="n">
        <v>1</v>
      </c>
      <c r="B21" s="28" t="n">
        <v>36419</v>
      </c>
      <c r="C21" s="19" t="n">
        <v>3</v>
      </c>
      <c r="D21" s="19" t="n">
        <v>374</v>
      </c>
      <c r="E21" s="19" t="s">
        <v>39</v>
      </c>
      <c r="F21" s="29" t="n">
        <v>0.461111111111111</v>
      </c>
      <c r="G21" s="30" t="n">
        <v>0.838194444444445</v>
      </c>
      <c r="H21" s="27" t="n">
        <f aca="false">G21-F21</f>
        <v>0.377083333333333</v>
      </c>
    </row>
    <row r="22" customFormat="false" ht="12.75" hidden="false" customHeight="false" outlineLevel="0" collapsed="false">
      <c r="A22" s="23" t="n">
        <v>1</v>
      </c>
      <c r="B22" s="28" t="n">
        <v>36423</v>
      </c>
      <c r="C22" s="19" t="n">
        <v>3</v>
      </c>
      <c r="D22" s="19" t="n">
        <v>402</v>
      </c>
      <c r="E22" s="19" t="s">
        <v>40</v>
      </c>
      <c r="F22" s="29" t="n">
        <v>0.583333333333333</v>
      </c>
      <c r="G22" s="30" t="n">
        <v>0.916666666666667</v>
      </c>
      <c r="H22" s="27" t="n">
        <f aca="false">G22-F22</f>
        <v>0.333333333333333</v>
      </c>
    </row>
    <row r="23" customFormat="false" ht="12.75" hidden="false" customHeight="false" outlineLevel="0" collapsed="false">
      <c r="A23" s="23" t="n">
        <v>1</v>
      </c>
      <c r="B23" s="28" t="n">
        <v>36430</v>
      </c>
      <c r="C23" s="19" t="n">
        <v>3</v>
      </c>
      <c r="D23" s="19" t="n">
        <v>100</v>
      </c>
      <c r="E23" s="19" t="s">
        <v>46</v>
      </c>
      <c r="F23" s="29" t="n">
        <v>0.354166666666667</v>
      </c>
      <c r="G23" s="30" t="n">
        <v>0.916666666666667</v>
      </c>
      <c r="H23" s="27" t="n">
        <f aca="false">G23-F23</f>
        <v>0.5625</v>
      </c>
    </row>
    <row r="24" customFormat="false" ht="12.75" hidden="false" customHeight="false" outlineLevel="0" collapsed="false">
      <c r="A24" s="23" t="n">
        <v>1</v>
      </c>
      <c r="B24" s="28" t="n">
        <v>36432</v>
      </c>
      <c r="C24" s="19" t="n">
        <v>3</v>
      </c>
      <c r="D24" s="19" t="n">
        <v>105</v>
      </c>
      <c r="E24" s="19" t="s">
        <v>41</v>
      </c>
      <c r="F24" s="29" t="n">
        <v>0.218055555555556</v>
      </c>
      <c r="G24" s="30" t="n">
        <v>0.377083333333333</v>
      </c>
      <c r="H24" s="27" t="n">
        <f aca="false">G24-F24</f>
        <v>0.159027777777778</v>
      </c>
    </row>
    <row r="25" customFormat="false" ht="12.75" hidden="false" customHeight="false" outlineLevel="0" collapsed="false">
      <c r="A25" s="23" t="n">
        <f aca="false">SUM(A18:A24)</f>
        <v>7</v>
      </c>
      <c r="D25" s="19" t="n">
        <f aca="false">SUM(D18:D24)</f>
        <v>1098</v>
      </c>
      <c r="H25" s="31" t="n">
        <f aca="false">SUM(H18:H24)</f>
        <v>2.99930555555556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H2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K13" activeCellId="0" sqref="K12:K1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3.99"/>
    <col collapsed="false" customWidth="true" hidden="false" outlineLevel="0" max="3" min="3" style="0" width="18.28"/>
    <col collapsed="false" customWidth="true" hidden="false" outlineLevel="0" max="4" min="4" style="0" width="12.28"/>
    <col collapsed="false" customWidth="true" hidden="false" outlineLevel="0" max="5" min="5" style="0" width="10.13"/>
    <col collapsed="false" customWidth="true" hidden="false" outlineLevel="0" max="6" min="6" style="0" width="12.42"/>
    <col collapsed="false" customWidth="true" hidden="false" outlineLevel="0" max="7" min="7" style="0" width="12.14"/>
    <col collapsed="false" customWidth="true" hidden="false" outlineLevel="0" max="8" min="8" style="0" width="12.99"/>
  </cols>
  <sheetData>
    <row r="3" customFormat="false" ht="13.5" hidden="false" customHeight="false" outlineLevel="0" collapsed="false"/>
    <row r="4" customFormat="false" ht="13.5" hidden="false" customHeight="false" outlineLevel="0" collapsed="false">
      <c r="B4" s="13" t="s">
        <v>26</v>
      </c>
      <c r="C4" s="14" t="s">
        <v>27</v>
      </c>
    </row>
    <row r="5" customFormat="false" ht="12.75" hidden="false" customHeight="false" outlineLevel="0" collapsed="false">
      <c r="B5" s="15" t="n">
        <v>1</v>
      </c>
      <c r="C5" s="16" t="n">
        <v>5</v>
      </c>
    </row>
    <row r="6" customFormat="false" ht="12.75" hidden="false" customHeight="false" outlineLevel="0" collapsed="false">
      <c r="B6" s="15" t="s">
        <v>28</v>
      </c>
      <c r="C6" s="16" t="n">
        <v>1</v>
      </c>
    </row>
    <row r="7" customFormat="false" ht="12.75" hidden="false" customHeight="false" outlineLevel="0" collapsed="false">
      <c r="B7" s="15" t="s">
        <v>29</v>
      </c>
      <c r="C7" s="16" t="n">
        <v>1</v>
      </c>
    </row>
    <row r="8" customFormat="false" ht="12.75" hidden="false" customHeight="false" outlineLevel="0" collapsed="false">
      <c r="B8" s="15" t="s">
        <v>30</v>
      </c>
      <c r="C8" s="16" t="n">
        <v>23</v>
      </c>
    </row>
    <row r="9" customFormat="false" ht="12.75" hidden="false" customHeight="false" outlineLevel="0" collapsed="false">
      <c r="B9" s="15" t="n">
        <v>3</v>
      </c>
      <c r="C9" s="16" t="n">
        <v>7</v>
      </c>
    </row>
    <row r="10" customFormat="false" ht="12.75" hidden="false" customHeight="false" outlineLevel="0" collapsed="false">
      <c r="B10" s="15" t="n">
        <v>4</v>
      </c>
      <c r="C10" s="16" t="n">
        <v>1</v>
      </c>
    </row>
    <row r="11" customFormat="false" ht="12.75" hidden="false" customHeight="false" outlineLevel="0" collapsed="false">
      <c r="B11" s="15" t="n">
        <v>5</v>
      </c>
      <c r="C11" s="16" t="n">
        <v>0</v>
      </c>
    </row>
    <row r="12" customFormat="false" ht="12.75" hidden="false" customHeight="false" outlineLevel="0" collapsed="false">
      <c r="B12" s="17" t="n">
        <v>6</v>
      </c>
      <c r="C12" s="18" t="n">
        <v>0</v>
      </c>
    </row>
    <row r="13" customFormat="false" ht="12.75" hidden="false" customHeight="false" outlineLevel="0" collapsed="false">
      <c r="B13" s="19" t="s">
        <v>31</v>
      </c>
      <c r="C13" s="19" t="n">
        <f aca="false">SUM(C5:C12)</f>
        <v>38</v>
      </c>
    </row>
    <row r="16" customFormat="false" ht="13.5" hidden="false" customHeight="false" outlineLevel="0" collapsed="false"/>
    <row r="17" customFormat="false" ht="13.5" hidden="false" customHeight="false" outlineLevel="0" collapsed="false">
      <c r="B17" s="13" t="s">
        <v>32</v>
      </c>
      <c r="C17" s="20" t="s">
        <v>33</v>
      </c>
      <c r="D17" s="20" t="s">
        <v>34</v>
      </c>
      <c r="E17" s="20" t="s">
        <v>35</v>
      </c>
      <c r="F17" s="14" t="s">
        <v>36</v>
      </c>
      <c r="G17" s="21" t="s">
        <v>37</v>
      </c>
      <c r="H17" s="22" t="s">
        <v>38</v>
      </c>
    </row>
    <row r="18" customFormat="false" ht="12.75" hidden="false" customHeight="false" outlineLevel="0" collapsed="false">
      <c r="A18" s="23" t="n">
        <v>1</v>
      </c>
      <c r="B18" s="24" t="n">
        <v>36435</v>
      </c>
      <c r="C18" s="18" t="s">
        <v>30</v>
      </c>
      <c r="D18" s="18" t="n">
        <v>629</v>
      </c>
      <c r="E18" s="18" t="s">
        <v>39</v>
      </c>
      <c r="F18" s="25" t="n">
        <v>0.648611111111111</v>
      </c>
      <c r="G18" s="26" t="n">
        <v>0.0118055555555556</v>
      </c>
      <c r="H18" s="27" t="n">
        <v>0.363194444444444</v>
      </c>
    </row>
    <row r="19" customFormat="false" ht="12.75" hidden="false" customHeight="false" outlineLevel="0" collapsed="false">
      <c r="A19" s="23" t="n">
        <v>1</v>
      </c>
      <c r="B19" s="28" t="n">
        <v>36436</v>
      </c>
      <c r="C19" s="19" t="n">
        <v>3</v>
      </c>
      <c r="D19" s="19" t="n">
        <v>60</v>
      </c>
      <c r="E19" s="19" t="s">
        <v>40</v>
      </c>
      <c r="F19" s="29" t="n">
        <v>0.638888888888889</v>
      </c>
      <c r="G19" s="30" t="n">
        <v>0.784722222222222</v>
      </c>
      <c r="H19" s="32" t="n">
        <f aca="false">G19-F19</f>
        <v>0.145833333333333</v>
      </c>
    </row>
    <row r="20" customFormat="false" ht="12.75" hidden="false" customHeight="false" outlineLevel="0" collapsed="false">
      <c r="A20" s="23" t="n">
        <v>1</v>
      </c>
      <c r="B20" s="28" t="n">
        <v>36440</v>
      </c>
      <c r="C20" s="19" t="n">
        <v>3</v>
      </c>
      <c r="D20" s="19" t="n">
        <v>75</v>
      </c>
      <c r="E20" s="19" t="s">
        <v>46</v>
      </c>
      <c r="F20" s="29" t="n">
        <v>0.59375</v>
      </c>
      <c r="G20" s="30" t="n">
        <v>0.830555555555556</v>
      </c>
      <c r="H20" s="32" t="n">
        <f aca="false">G20-F20</f>
        <v>0.236805555555556</v>
      </c>
    </row>
    <row r="21" customFormat="false" ht="12.75" hidden="false" customHeight="false" outlineLevel="0" collapsed="false">
      <c r="A21" s="23" t="n">
        <v>1</v>
      </c>
      <c r="B21" s="28" t="n">
        <v>36440</v>
      </c>
      <c r="C21" s="19" t="n">
        <v>3</v>
      </c>
      <c r="D21" s="19" t="n">
        <v>126</v>
      </c>
      <c r="E21" s="19" t="s">
        <v>39</v>
      </c>
      <c r="F21" s="29" t="n">
        <v>0.253472222222222</v>
      </c>
      <c r="G21" s="30" t="n">
        <v>0.517361111111111</v>
      </c>
      <c r="H21" s="32" t="n">
        <f aca="false">G21-F21</f>
        <v>0.263888888888889</v>
      </c>
    </row>
    <row r="22" customFormat="false" ht="12.75" hidden="false" customHeight="false" outlineLevel="0" collapsed="false">
      <c r="A22" s="23" t="n">
        <v>1</v>
      </c>
      <c r="B22" s="28" t="n">
        <v>36441</v>
      </c>
      <c r="C22" s="19" t="n">
        <v>4</v>
      </c>
      <c r="D22" s="19" t="n">
        <v>103</v>
      </c>
      <c r="E22" s="19" t="s">
        <v>42</v>
      </c>
      <c r="F22" s="29" t="n">
        <v>0.493055555555556</v>
      </c>
      <c r="G22" s="30" t="n">
        <v>0.6125</v>
      </c>
      <c r="H22" s="32" t="n">
        <f aca="false">G22-F22</f>
        <v>0.119444444444444</v>
      </c>
    </row>
    <row r="23" customFormat="false" ht="12.75" hidden="false" customHeight="false" outlineLevel="0" collapsed="false">
      <c r="A23" s="23" t="n">
        <v>1</v>
      </c>
      <c r="B23" s="28" t="n">
        <v>36444</v>
      </c>
      <c r="C23" s="19" t="s">
        <v>30</v>
      </c>
      <c r="D23" s="19" t="n">
        <v>270</v>
      </c>
      <c r="E23" s="19" t="s">
        <v>39</v>
      </c>
      <c r="F23" s="29" t="n">
        <v>0.697916666666667</v>
      </c>
      <c r="G23" s="30" t="n">
        <v>0.942361111111111</v>
      </c>
      <c r="H23" s="32" t="n">
        <f aca="false">G23-F23</f>
        <v>0.244444444444444</v>
      </c>
    </row>
    <row r="24" customFormat="false" ht="12.75" hidden="false" customHeight="false" outlineLevel="0" collapsed="false">
      <c r="A24" s="23" t="n">
        <v>1</v>
      </c>
      <c r="B24" s="28" t="n">
        <v>36444</v>
      </c>
      <c r="C24" s="19" t="n">
        <v>3</v>
      </c>
      <c r="D24" s="19" t="n">
        <v>30</v>
      </c>
      <c r="E24" s="19" t="s">
        <v>41</v>
      </c>
      <c r="F24" s="29" t="n">
        <v>0.541666666666667</v>
      </c>
      <c r="G24" s="30" t="n">
        <v>0.9375</v>
      </c>
      <c r="H24" s="32" t="n">
        <f aca="false">G24-F24</f>
        <v>0.395833333333333</v>
      </c>
    </row>
    <row r="25" customFormat="false" ht="12.75" hidden="false" customHeight="false" outlineLevel="0" collapsed="false">
      <c r="A25" s="23" t="n">
        <v>1</v>
      </c>
      <c r="B25" s="28" t="n">
        <v>36448</v>
      </c>
      <c r="C25" s="19" t="n">
        <v>3</v>
      </c>
      <c r="D25" s="19" t="n">
        <v>818</v>
      </c>
      <c r="E25" s="19" t="s">
        <v>46</v>
      </c>
      <c r="F25" s="29" t="n">
        <v>0.541666666666667</v>
      </c>
      <c r="G25" s="30" t="n">
        <v>0.934722222222222</v>
      </c>
      <c r="H25" s="32" t="n">
        <f aca="false">G25-F25</f>
        <v>0.393055555555556</v>
      </c>
    </row>
    <row r="26" customFormat="false" ht="12.75" hidden="false" customHeight="false" outlineLevel="0" collapsed="false">
      <c r="A26" s="23" t="n">
        <v>1</v>
      </c>
      <c r="B26" s="28" t="n">
        <v>36448</v>
      </c>
      <c r="C26" s="19" t="n">
        <v>3</v>
      </c>
      <c r="D26" s="19" t="n">
        <v>80</v>
      </c>
      <c r="E26" s="19" t="s">
        <v>46</v>
      </c>
      <c r="F26" s="29" t="n">
        <v>0.375</v>
      </c>
      <c r="G26" s="30" t="n">
        <v>0.934722222222222</v>
      </c>
      <c r="H26" s="32" t="n">
        <f aca="false">G26-F26</f>
        <v>0.559722222222222</v>
      </c>
    </row>
    <row r="27" customFormat="false" ht="12.75" hidden="false" customHeight="false" outlineLevel="0" collapsed="false">
      <c r="A27" s="23" t="n">
        <f aca="false">SUM(A18:A26)</f>
        <v>9</v>
      </c>
      <c r="D27" s="19" t="n">
        <f aca="false">SUM(D18:D26)</f>
        <v>2191</v>
      </c>
      <c r="H27" s="31" t="n">
        <f aca="false">SUM(H18:H26)</f>
        <v>2.72222222222222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H2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27" activeCellId="0" sqref="F2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3.56"/>
    <col collapsed="false" customWidth="true" hidden="false" outlineLevel="0" max="3" min="3" style="0" width="18.14"/>
    <col collapsed="false" customWidth="true" hidden="false" outlineLevel="0" max="4" min="4" style="0" width="14.85"/>
    <col collapsed="false" customWidth="true" hidden="false" outlineLevel="0" max="6" min="6" style="0" width="11.13"/>
    <col collapsed="false" customWidth="true" hidden="false" outlineLevel="0" max="7" min="7" style="0" width="10.99"/>
    <col collapsed="false" customWidth="true" hidden="false" outlineLevel="0" max="8" min="8" style="0" width="11.13"/>
  </cols>
  <sheetData>
    <row r="3" customFormat="false" ht="13.5" hidden="false" customHeight="false" outlineLevel="0" collapsed="false"/>
    <row r="4" customFormat="false" ht="13.5" hidden="false" customHeight="false" outlineLevel="0" collapsed="false">
      <c r="B4" s="13" t="s">
        <v>26</v>
      </c>
      <c r="C4" s="14" t="s">
        <v>27</v>
      </c>
    </row>
    <row r="5" customFormat="false" ht="12.75" hidden="false" customHeight="false" outlineLevel="0" collapsed="false">
      <c r="B5" s="15" t="n">
        <v>1</v>
      </c>
      <c r="C5" s="16" t="n">
        <v>11</v>
      </c>
    </row>
    <row r="6" customFormat="false" ht="12.75" hidden="false" customHeight="false" outlineLevel="0" collapsed="false">
      <c r="B6" s="15" t="s">
        <v>28</v>
      </c>
      <c r="C6" s="16" t="n">
        <v>0</v>
      </c>
    </row>
    <row r="7" customFormat="false" ht="12.75" hidden="false" customHeight="false" outlineLevel="0" collapsed="false">
      <c r="B7" s="15" t="s">
        <v>29</v>
      </c>
      <c r="C7" s="16" t="n">
        <v>0</v>
      </c>
    </row>
    <row r="8" customFormat="false" ht="12.75" hidden="false" customHeight="false" outlineLevel="0" collapsed="false">
      <c r="B8" s="15" t="s">
        <v>30</v>
      </c>
      <c r="C8" s="16" t="n">
        <v>18</v>
      </c>
    </row>
    <row r="9" customFormat="false" ht="12.75" hidden="false" customHeight="false" outlineLevel="0" collapsed="false">
      <c r="B9" s="15" t="n">
        <v>3</v>
      </c>
      <c r="C9" s="16" t="n">
        <v>3</v>
      </c>
    </row>
    <row r="10" customFormat="false" ht="12.75" hidden="false" customHeight="false" outlineLevel="0" collapsed="false">
      <c r="B10" s="15" t="n">
        <v>4</v>
      </c>
      <c r="C10" s="16" t="n">
        <v>0</v>
      </c>
    </row>
    <row r="11" customFormat="false" ht="12.75" hidden="false" customHeight="false" outlineLevel="0" collapsed="false">
      <c r="B11" s="15" t="n">
        <v>5</v>
      </c>
      <c r="C11" s="16" t="n">
        <v>0</v>
      </c>
    </row>
    <row r="12" customFormat="false" ht="12.75" hidden="false" customHeight="false" outlineLevel="0" collapsed="false">
      <c r="B12" s="17" t="n">
        <v>6</v>
      </c>
      <c r="C12" s="18" t="n">
        <v>0</v>
      </c>
    </row>
    <row r="13" customFormat="false" ht="12.75" hidden="false" customHeight="false" outlineLevel="0" collapsed="false">
      <c r="B13" s="19" t="s">
        <v>31</v>
      </c>
      <c r="C13" s="19" t="n">
        <f aca="false">SUM(C5:C12)</f>
        <v>32</v>
      </c>
    </row>
    <row r="16" customFormat="false" ht="13.5" hidden="false" customHeight="false" outlineLevel="0" collapsed="false"/>
    <row r="17" customFormat="false" ht="13.5" hidden="false" customHeight="false" outlineLevel="0" collapsed="false">
      <c r="B17" s="13" t="s">
        <v>32</v>
      </c>
      <c r="C17" s="20" t="s">
        <v>33</v>
      </c>
      <c r="D17" s="20" t="s">
        <v>34</v>
      </c>
      <c r="E17" s="20" t="s">
        <v>35</v>
      </c>
      <c r="F17" s="14" t="s">
        <v>36</v>
      </c>
      <c r="G17" s="21" t="s">
        <v>37</v>
      </c>
      <c r="H17" s="22" t="s">
        <v>38</v>
      </c>
    </row>
    <row r="18" customFormat="false" ht="12.75" hidden="false" customHeight="false" outlineLevel="0" collapsed="false">
      <c r="A18" s="23" t="n">
        <v>1</v>
      </c>
      <c r="B18" s="28" t="n">
        <v>36468</v>
      </c>
      <c r="C18" s="19" t="s">
        <v>28</v>
      </c>
      <c r="D18" s="19" t="n">
        <v>139</v>
      </c>
      <c r="E18" s="19" t="s">
        <v>39</v>
      </c>
      <c r="F18" s="29" t="n">
        <v>0.0527777777777778</v>
      </c>
      <c r="G18" s="30" t="n">
        <v>0.149305555555556</v>
      </c>
      <c r="H18" s="27" t="n">
        <f aca="false">G18-F18</f>
        <v>0.0965277777777778</v>
      </c>
    </row>
    <row r="19" customFormat="false" ht="12.75" hidden="false" customHeight="false" outlineLevel="0" collapsed="false">
      <c r="A19" s="23" t="n">
        <v>1</v>
      </c>
      <c r="B19" s="28" t="n">
        <v>36468</v>
      </c>
      <c r="C19" s="19" t="s">
        <v>29</v>
      </c>
      <c r="D19" s="19" t="n">
        <v>405</v>
      </c>
      <c r="E19" s="19" t="s">
        <v>39</v>
      </c>
      <c r="F19" s="29" t="n">
        <v>0.149305555555556</v>
      </c>
      <c r="G19" s="30" t="n">
        <v>0.25</v>
      </c>
      <c r="H19" s="32" t="n">
        <f aca="false">G19-F19</f>
        <v>0.100694444444444</v>
      </c>
    </row>
    <row r="20" customFormat="false" ht="12.75" hidden="false" customHeight="false" outlineLevel="0" collapsed="false">
      <c r="A20" s="23" t="n">
        <v>1</v>
      </c>
      <c r="B20" s="28" t="n">
        <v>36468</v>
      </c>
      <c r="C20" s="19" t="s">
        <v>30</v>
      </c>
      <c r="D20" s="19" t="n">
        <v>447</v>
      </c>
      <c r="E20" s="19" t="s">
        <v>39</v>
      </c>
      <c r="F20" s="29" t="n">
        <v>0.25</v>
      </c>
      <c r="G20" s="30" t="n">
        <v>0.372222222222222</v>
      </c>
      <c r="H20" s="32" t="n">
        <f aca="false">G20-F20</f>
        <v>0.122222222222222</v>
      </c>
    </row>
    <row r="21" customFormat="false" ht="12.75" hidden="false" customHeight="false" outlineLevel="0" collapsed="false">
      <c r="A21" s="23" t="n">
        <v>1</v>
      </c>
      <c r="B21" s="28" t="n">
        <v>36474</v>
      </c>
      <c r="C21" s="19" t="s">
        <v>30</v>
      </c>
      <c r="D21" s="19" t="n">
        <v>1151</v>
      </c>
      <c r="E21" s="19" t="s">
        <v>39</v>
      </c>
      <c r="F21" s="29" t="n">
        <v>0.222222222222222</v>
      </c>
      <c r="G21" s="30" t="n">
        <v>0.760416666666667</v>
      </c>
      <c r="H21" s="32" t="n">
        <f aca="false">G21-F21</f>
        <v>0.538194444444444</v>
      </c>
    </row>
    <row r="22" customFormat="false" ht="12.75" hidden="false" customHeight="false" outlineLevel="0" collapsed="false">
      <c r="A22" s="23" t="n">
        <v>1</v>
      </c>
      <c r="B22" s="28" t="n">
        <v>36479</v>
      </c>
      <c r="C22" s="19" t="n">
        <v>3</v>
      </c>
      <c r="D22" s="19" t="n">
        <v>40</v>
      </c>
      <c r="E22" s="19" t="s">
        <v>41</v>
      </c>
      <c r="F22" s="29" t="n">
        <v>0.0145833333333333</v>
      </c>
      <c r="G22" s="30" t="n">
        <v>0.351388888888889</v>
      </c>
      <c r="H22" s="32" t="n">
        <f aca="false">G22-F22</f>
        <v>0.336805555555556</v>
      </c>
    </row>
    <row r="23" customFormat="false" ht="12.75" hidden="false" customHeight="false" outlineLevel="0" collapsed="false">
      <c r="A23" s="23" t="n">
        <f aca="false">SUM(A18:A22)</f>
        <v>5</v>
      </c>
      <c r="D23" s="19" t="n">
        <f aca="false">SUM(D18:D22)</f>
        <v>2182</v>
      </c>
      <c r="H23" s="31" t="n">
        <f aca="false">SUM(H18:H22)</f>
        <v>1.19444444444444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I2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28" activeCellId="0" sqref="B2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3.56"/>
    <col collapsed="false" customWidth="true" hidden="false" outlineLevel="0" max="3" min="3" style="0" width="17.7"/>
    <col collapsed="false" customWidth="true" hidden="false" outlineLevel="0" max="4" min="4" style="0" width="14.28"/>
    <col collapsed="false" customWidth="true" hidden="false" outlineLevel="0" max="5" min="5" style="0" width="15.13"/>
    <col collapsed="false" customWidth="true" hidden="false" outlineLevel="0" max="6" min="6" style="0" width="11.99"/>
    <col collapsed="false" customWidth="true" hidden="false" outlineLevel="0" max="7" min="7" style="0" width="12.14"/>
    <col collapsed="false" customWidth="true" hidden="false" outlineLevel="0" max="8" min="8" style="0" width="9.99"/>
  </cols>
  <sheetData>
    <row r="3" customFormat="false" ht="13.5" hidden="false" customHeight="false" outlineLevel="0" collapsed="false"/>
    <row r="4" customFormat="false" ht="13.5" hidden="false" customHeight="false" outlineLevel="0" collapsed="false">
      <c r="B4" s="13" t="s">
        <v>26</v>
      </c>
      <c r="C4" s="14" t="s">
        <v>27</v>
      </c>
    </row>
    <row r="5" customFormat="false" ht="12.75" hidden="false" customHeight="false" outlineLevel="0" collapsed="false">
      <c r="B5" s="15" t="n">
        <v>1</v>
      </c>
      <c r="C5" s="16" t="n">
        <v>7</v>
      </c>
    </row>
    <row r="6" customFormat="false" ht="12.75" hidden="false" customHeight="false" outlineLevel="0" collapsed="false">
      <c r="B6" s="15" t="s">
        <v>28</v>
      </c>
      <c r="C6" s="16" t="n">
        <v>0</v>
      </c>
    </row>
    <row r="7" customFormat="false" ht="12.75" hidden="false" customHeight="false" outlineLevel="0" collapsed="false">
      <c r="B7" s="15" t="s">
        <v>29</v>
      </c>
      <c r="C7" s="16" t="n">
        <v>0</v>
      </c>
    </row>
    <row r="8" customFormat="false" ht="12.75" hidden="false" customHeight="false" outlineLevel="0" collapsed="false">
      <c r="B8" s="15" t="s">
        <v>30</v>
      </c>
      <c r="C8" s="16" t="n">
        <v>11</v>
      </c>
    </row>
    <row r="9" customFormat="false" ht="12.75" hidden="false" customHeight="false" outlineLevel="0" collapsed="false">
      <c r="B9" s="15" t="n">
        <v>3</v>
      </c>
      <c r="C9" s="16" t="n">
        <v>4</v>
      </c>
    </row>
    <row r="10" customFormat="false" ht="12.75" hidden="false" customHeight="false" outlineLevel="0" collapsed="false">
      <c r="B10" s="15" t="n">
        <v>4</v>
      </c>
      <c r="C10" s="16" t="n">
        <v>0</v>
      </c>
    </row>
    <row r="11" customFormat="false" ht="12.75" hidden="false" customHeight="false" outlineLevel="0" collapsed="false">
      <c r="B11" s="15" t="n">
        <v>5</v>
      </c>
      <c r="C11" s="16" t="n">
        <v>0</v>
      </c>
    </row>
    <row r="12" customFormat="false" ht="12.75" hidden="false" customHeight="false" outlineLevel="0" collapsed="false">
      <c r="B12" s="17" t="n">
        <v>6</v>
      </c>
      <c r="C12" s="18" t="n">
        <v>0</v>
      </c>
    </row>
    <row r="13" customFormat="false" ht="12.75" hidden="false" customHeight="false" outlineLevel="0" collapsed="false">
      <c r="B13" s="19" t="s">
        <v>31</v>
      </c>
      <c r="C13" s="19" t="n">
        <f aca="false">SUM(C5:C12)</f>
        <v>22</v>
      </c>
    </row>
    <row r="16" customFormat="false" ht="13.5" hidden="false" customHeight="false" outlineLevel="0" collapsed="false"/>
    <row r="17" customFormat="false" ht="13.5" hidden="false" customHeight="false" outlineLevel="0" collapsed="false">
      <c r="B17" s="13" t="s">
        <v>32</v>
      </c>
      <c r="C17" s="20" t="s">
        <v>33</v>
      </c>
      <c r="D17" s="20" t="s">
        <v>47</v>
      </c>
      <c r="E17" s="20" t="s">
        <v>35</v>
      </c>
      <c r="F17" s="14" t="s">
        <v>36</v>
      </c>
      <c r="G17" s="14" t="s">
        <v>37</v>
      </c>
      <c r="H17" s="22" t="s">
        <v>38</v>
      </c>
    </row>
    <row r="18" customFormat="false" ht="12.75" hidden="false" customHeight="false" outlineLevel="0" collapsed="false">
      <c r="A18" s="23" t="n">
        <v>1</v>
      </c>
      <c r="B18" s="24" t="n">
        <v>36495</v>
      </c>
      <c r="C18" s="18" t="n">
        <v>3</v>
      </c>
      <c r="D18" s="18" t="n">
        <v>50</v>
      </c>
      <c r="E18" s="18" t="s">
        <v>41</v>
      </c>
      <c r="F18" s="25" t="n">
        <v>0.0298611111111111</v>
      </c>
      <c r="G18" s="25" t="n">
        <v>0.329166666666667</v>
      </c>
      <c r="H18" s="27" t="n">
        <f aca="false">G18-F18</f>
        <v>0.299305555555556</v>
      </c>
    </row>
    <row r="19" customFormat="false" ht="12.75" hidden="false" customHeight="false" outlineLevel="0" collapsed="false">
      <c r="A19" s="23" t="n">
        <v>1</v>
      </c>
      <c r="B19" s="28" t="n">
        <v>36495</v>
      </c>
      <c r="C19" s="19" t="s">
        <v>30</v>
      </c>
      <c r="D19" s="19" t="n">
        <v>522</v>
      </c>
      <c r="E19" s="19" t="s">
        <v>48</v>
      </c>
      <c r="F19" s="29" t="n">
        <v>0.224305555555556</v>
      </c>
      <c r="G19" s="29" t="n">
        <v>0.864583333333333</v>
      </c>
      <c r="H19" s="32" t="n">
        <f aca="false">G19-F19</f>
        <v>0.640277777777778</v>
      </c>
      <c r="I19" s="33"/>
    </row>
    <row r="20" customFormat="false" ht="12.75" hidden="false" customHeight="false" outlineLevel="0" collapsed="false">
      <c r="A20" s="23" t="n">
        <v>1</v>
      </c>
      <c r="B20" s="28" t="n">
        <v>36495</v>
      </c>
      <c r="C20" s="19" t="n">
        <v>3</v>
      </c>
      <c r="D20" s="19" t="n">
        <v>25</v>
      </c>
      <c r="E20" s="19" t="s">
        <v>41</v>
      </c>
      <c r="F20" s="29" t="n">
        <v>0.201388888888889</v>
      </c>
      <c r="G20" s="29" t="n">
        <v>0.38125</v>
      </c>
      <c r="H20" s="32" t="n">
        <f aca="false">G20-F20</f>
        <v>0.179861111111111</v>
      </c>
      <c r="I20" s="33"/>
    </row>
    <row r="21" customFormat="false" ht="12.75" hidden="false" customHeight="false" outlineLevel="0" collapsed="false">
      <c r="A21" s="23" t="n">
        <v>1</v>
      </c>
      <c r="B21" s="28" t="n">
        <v>36500</v>
      </c>
      <c r="C21" s="19" t="n">
        <v>3</v>
      </c>
      <c r="D21" s="19" t="n">
        <v>191</v>
      </c>
      <c r="E21" s="19" t="s">
        <v>39</v>
      </c>
      <c r="F21" s="29" t="n">
        <v>0.0347222222222222</v>
      </c>
      <c r="G21" s="29" t="n">
        <v>0.204166666666667</v>
      </c>
      <c r="H21" s="32" t="n">
        <f aca="false">G21-F21</f>
        <v>0.169444444444444</v>
      </c>
    </row>
    <row r="22" customFormat="false" ht="12.75" hidden="false" customHeight="false" outlineLevel="0" collapsed="false">
      <c r="A22" s="23" t="n">
        <v>1</v>
      </c>
      <c r="B22" s="28" t="n">
        <v>36500</v>
      </c>
      <c r="C22" s="19" t="s">
        <v>30</v>
      </c>
      <c r="D22" s="19" t="n">
        <v>809</v>
      </c>
      <c r="E22" s="19" t="s">
        <v>39</v>
      </c>
      <c r="F22" s="29" t="n">
        <v>0.873611111111111</v>
      </c>
      <c r="G22" s="29" t="n">
        <v>0.330555555555556</v>
      </c>
      <c r="H22" s="32" t="n">
        <v>0.454166666666667</v>
      </c>
    </row>
    <row r="23" customFormat="false" ht="12.75" hidden="false" customHeight="false" outlineLevel="0" collapsed="false">
      <c r="A23" s="23" t="n">
        <f aca="false">SUM(A18:A22)</f>
        <v>5</v>
      </c>
      <c r="D23" s="19" t="n">
        <f aca="false">SUM(D18:D22)</f>
        <v>1597</v>
      </c>
      <c r="H23" s="31" t="n">
        <f aca="false">SUM(H18:H22)</f>
        <v>1.74305555555556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H2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4" activeCellId="0" sqref="F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3.99"/>
    <col collapsed="false" customWidth="true" hidden="false" outlineLevel="0" max="3" min="3" style="0" width="18.28"/>
    <col collapsed="false" customWidth="true" hidden="false" outlineLevel="0" max="4" min="4" style="0" width="12.28"/>
    <col collapsed="false" customWidth="true" hidden="false" outlineLevel="0" max="5" min="5" style="0" width="10.13"/>
    <col collapsed="false" customWidth="true" hidden="false" outlineLevel="0" max="6" min="6" style="0" width="12.42"/>
    <col collapsed="false" customWidth="true" hidden="false" outlineLevel="0" max="7" min="7" style="0" width="10.99"/>
    <col collapsed="false" customWidth="true" hidden="false" outlineLevel="0" max="8" min="8" style="0" width="12.42"/>
  </cols>
  <sheetData>
    <row r="3" customFormat="false" ht="13.5" hidden="false" customHeight="false" outlineLevel="0" collapsed="false"/>
    <row r="4" customFormat="false" ht="13.5" hidden="false" customHeight="false" outlineLevel="0" collapsed="false">
      <c r="B4" s="13" t="s">
        <v>26</v>
      </c>
      <c r="C4" s="14" t="s">
        <v>27</v>
      </c>
    </row>
    <row r="5" customFormat="false" ht="12.75" hidden="false" customHeight="false" outlineLevel="0" collapsed="false">
      <c r="B5" s="15" t="n">
        <v>1</v>
      </c>
      <c r="C5" s="16" t="n">
        <v>0</v>
      </c>
    </row>
    <row r="6" customFormat="false" ht="12.75" hidden="false" customHeight="false" outlineLevel="0" collapsed="false">
      <c r="B6" s="15" t="s">
        <v>28</v>
      </c>
      <c r="C6" s="16" t="n">
        <v>0</v>
      </c>
    </row>
    <row r="7" customFormat="false" ht="12.75" hidden="false" customHeight="false" outlineLevel="0" collapsed="false">
      <c r="B7" s="15" t="s">
        <v>29</v>
      </c>
      <c r="C7" s="16" t="n">
        <v>8</v>
      </c>
    </row>
    <row r="8" customFormat="false" ht="12.75" hidden="false" customHeight="false" outlineLevel="0" collapsed="false">
      <c r="B8" s="15" t="s">
        <v>30</v>
      </c>
      <c r="C8" s="16" t="n">
        <v>0</v>
      </c>
    </row>
    <row r="9" customFormat="false" ht="12.75" hidden="false" customHeight="false" outlineLevel="0" collapsed="false">
      <c r="B9" s="15" t="n">
        <v>3</v>
      </c>
      <c r="C9" s="16" t="n">
        <v>11</v>
      </c>
    </row>
    <row r="10" customFormat="false" ht="12.75" hidden="false" customHeight="false" outlineLevel="0" collapsed="false">
      <c r="B10" s="15" t="n">
        <v>4</v>
      </c>
      <c r="C10" s="16" t="n">
        <v>0</v>
      </c>
    </row>
    <row r="11" customFormat="false" ht="12.75" hidden="false" customHeight="false" outlineLevel="0" collapsed="false">
      <c r="B11" s="15" t="n">
        <v>5</v>
      </c>
      <c r="C11" s="16" t="n">
        <v>0</v>
      </c>
    </row>
    <row r="12" customFormat="false" ht="12.75" hidden="false" customHeight="false" outlineLevel="0" collapsed="false">
      <c r="B12" s="17" t="n">
        <v>6</v>
      </c>
      <c r="C12" s="18" t="n">
        <v>0</v>
      </c>
    </row>
    <row r="13" customFormat="false" ht="12.75" hidden="false" customHeight="false" outlineLevel="0" collapsed="false">
      <c r="B13" s="19" t="s">
        <v>31</v>
      </c>
      <c r="C13" s="19" t="n">
        <f aca="false">SUM(C5:C12)</f>
        <v>19</v>
      </c>
    </row>
    <row r="16" customFormat="false" ht="13.5" hidden="false" customHeight="false" outlineLevel="0" collapsed="false"/>
    <row r="17" customFormat="false" ht="13.5" hidden="false" customHeight="false" outlineLevel="0" collapsed="false">
      <c r="B17" s="13" t="s">
        <v>32</v>
      </c>
      <c r="C17" s="20" t="s">
        <v>33</v>
      </c>
      <c r="D17" s="20" t="s">
        <v>34</v>
      </c>
      <c r="E17" s="20" t="s">
        <v>35</v>
      </c>
      <c r="F17" s="14" t="s">
        <v>36</v>
      </c>
      <c r="G17" s="21" t="s">
        <v>37</v>
      </c>
      <c r="H17" s="22" t="s">
        <v>38</v>
      </c>
    </row>
    <row r="18" customFormat="false" ht="12.75" hidden="false" customHeight="false" outlineLevel="0" collapsed="false">
      <c r="A18" s="23" t="n">
        <v>1</v>
      </c>
      <c r="B18" s="24" t="n">
        <v>36166</v>
      </c>
      <c r="C18" s="18" t="n">
        <v>3</v>
      </c>
      <c r="D18" s="18" t="n">
        <v>75</v>
      </c>
      <c r="E18" s="18" t="s">
        <v>39</v>
      </c>
      <c r="F18" s="25" t="n">
        <v>0.375</v>
      </c>
      <c r="G18" s="26" t="n">
        <v>0.927083333333333</v>
      </c>
      <c r="H18" s="27" t="n">
        <f aca="false">G18-F18</f>
        <v>0.552083333333333</v>
      </c>
    </row>
    <row r="19" customFormat="false" ht="12.75" hidden="false" customHeight="false" outlineLevel="0" collapsed="false">
      <c r="A19" s="23" t="n">
        <v>1</v>
      </c>
      <c r="B19" s="28" t="n">
        <v>36167</v>
      </c>
      <c r="C19" s="19" t="n">
        <v>3</v>
      </c>
      <c r="D19" s="19" t="n">
        <v>100</v>
      </c>
      <c r="E19" s="18" t="s">
        <v>39</v>
      </c>
      <c r="F19" s="29" t="n">
        <v>0.274305555555556</v>
      </c>
      <c r="G19" s="30" t="n">
        <v>0.434027777777778</v>
      </c>
      <c r="H19" s="27" t="n">
        <f aca="false">G19-F19</f>
        <v>0.159722222222222</v>
      </c>
    </row>
    <row r="20" customFormat="false" ht="12.75" hidden="false" customHeight="false" outlineLevel="0" collapsed="false">
      <c r="A20" s="23" t="n">
        <v>1</v>
      </c>
      <c r="B20" s="28" t="n">
        <v>36168</v>
      </c>
      <c r="C20" s="19" t="n">
        <v>3</v>
      </c>
      <c r="D20" s="19" t="n">
        <v>125</v>
      </c>
      <c r="E20" s="18" t="s">
        <v>39</v>
      </c>
      <c r="F20" s="29" t="n">
        <v>0.225694444444444</v>
      </c>
      <c r="G20" s="30" t="n">
        <v>0.90625</v>
      </c>
      <c r="H20" s="27" t="n">
        <f aca="false">G20-F20</f>
        <v>0.680555555555556</v>
      </c>
    </row>
    <row r="21" customFormat="false" ht="12.75" hidden="false" customHeight="false" outlineLevel="0" collapsed="false">
      <c r="A21" s="23" t="n">
        <v>1</v>
      </c>
      <c r="B21" s="28" t="n">
        <v>36172</v>
      </c>
      <c r="C21" s="19" t="n">
        <v>3</v>
      </c>
      <c r="D21" s="19" t="n">
        <v>411</v>
      </c>
      <c r="E21" s="18" t="s">
        <v>39</v>
      </c>
      <c r="F21" s="29" t="n">
        <v>0.640972222222222</v>
      </c>
      <c r="G21" s="30" t="n">
        <v>0.9375</v>
      </c>
      <c r="H21" s="27" t="n">
        <f aca="false">G21-F21</f>
        <v>0.296527777777778</v>
      </c>
    </row>
    <row r="22" customFormat="false" ht="12.75" hidden="false" customHeight="false" outlineLevel="0" collapsed="false">
      <c r="A22" s="23" t="n">
        <v>1</v>
      </c>
      <c r="B22" s="28" t="n">
        <v>36172</v>
      </c>
      <c r="C22" s="19" t="n">
        <v>3</v>
      </c>
      <c r="D22" s="19" t="n">
        <v>40</v>
      </c>
      <c r="E22" s="18" t="s">
        <v>39</v>
      </c>
      <c r="F22" s="29" t="n">
        <v>0.3125</v>
      </c>
      <c r="G22" s="30" t="n">
        <v>0.4375</v>
      </c>
      <c r="H22" s="27" t="n">
        <f aca="false">G22-F22</f>
        <v>0.125</v>
      </c>
    </row>
    <row r="23" customFormat="false" ht="12.75" hidden="false" customHeight="false" outlineLevel="0" collapsed="false">
      <c r="A23" s="23" t="n">
        <v>1</v>
      </c>
      <c r="B23" s="28" t="n">
        <v>36173</v>
      </c>
      <c r="C23" s="19" t="n">
        <v>3</v>
      </c>
      <c r="D23" s="19" t="n">
        <v>40</v>
      </c>
      <c r="E23" s="18" t="s">
        <v>39</v>
      </c>
      <c r="F23" s="29" t="n">
        <v>0.274305555555556</v>
      </c>
      <c r="G23" s="30" t="n">
        <v>0.476388888888889</v>
      </c>
      <c r="H23" s="27" t="n">
        <f aca="false">G23-F23</f>
        <v>0.202083333333333</v>
      </c>
    </row>
    <row r="24" customFormat="false" ht="12.75" hidden="false" customHeight="false" outlineLevel="0" collapsed="false">
      <c r="A24" s="23" t="n">
        <v>1</v>
      </c>
      <c r="B24" s="28" t="n">
        <v>36173</v>
      </c>
      <c r="C24" s="19" t="n">
        <v>3</v>
      </c>
      <c r="D24" s="19" t="n">
        <v>100</v>
      </c>
      <c r="E24" s="18" t="s">
        <v>39</v>
      </c>
      <c r="F24" s="29" t="n">
        <v>0.371527777777778</v>
      </c>
      <c r="G24" s="30" t="n">
        <v>1</v>
      </c>
      <c r="H24" s="27" t="n">
        <f aca="false">G24-F24</f>
        <v>0.628472222222222</v>
      </c>
    </row>
    <row r="25" customFormat="false" ht="12.75" hidden="false" customHeight="false" outlineLevel="0" collapsed="false">
      <c r="A25" s="23" t="n">
        <v>1</v>
      </c>
      <c r="B25" s="28" t="n">
        <v>36179</v>
      </c>
      <c r="C25" s="19" t="n">
        <v>3</v>
      </c>
      <c r="D25" s="19" t="n">
        <v>27.8</v>
      </c>
      <c r="E25" s="18" t="s">
        <v>39</v>
      </c>
      <c r="F25" s="29" t="n">
        <v>0.71875</v>
      </c>
      <c r="G25" s="30" t="n">
        <v>0.930555555555556</v>
      </c>
      <c r="H25" s="27" t="n">
        <f aca="false">G25-F25</f>
        <v>0.211805555555556</v>
      </c>
    </row>
    <row r="26" customFormat="false" ht="12.75" hidden="false" customHeight="false" outlineLevel="0" collapsed="false">
      <c r="A26" s="23" t="n">
        <v>1</v>
      </c>
      <c r="B26" s="28" t="n">
        <v>36186</v>
      </c>
      <c r="C26" s="19" t="n">
        <v>3</v>
      </c>
      <c r="D26" s="19" t="n">
        <v>429</v>
      </c>
      <c r="E26" s="18" t="s">
        <v>39</v>
      </c>
      <c r="F26" s="29" t="n">
        <v>0.270833333333333</v>
      </c>
      <c r="G26" s="30" t="n">
        <v>0.78125</v>
      </c>
      <c r="H26" s="27" t="n">
        <f aca="false">G26-F26</f>
        <v>0.510416666666667</v>
      </c>
    </row>
    <row r="27" customFormat="false" ht="12.75" hidden="false" customHeight="false" outlineLevel="0" collapsed="false">
      <c r="A27" s="23" t="n">
        <f aca="false">SUM(A18:A26)</f>
        <v>9</v>
      </c>
      <c r="D27" s="19" t="n">
        <f aca="false">SUM(D18:D26)</f>
        <v>1347.8</v>
      </c>
      <c r="H27" s="31" t="n">
        <f aca="false">SUM(H18:H26)</f>
        <v>3.36666666666667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H2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29" activeCellId="0" sqref="C2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3.99"/>
    <col collapsed="false" customWidth="true" hidden="false" outlineLevel="0" max="3" min="3" style="0" width="18.28"/>
    <col collapsed="false" customWidth="true" hidden="false" outlineLevel="0" max="4" min="4" style="0" width="12.28"/>
    <col collapsed="false" customWidth="true" hidden="false" outlineLevel="0" max="5" min="5" style="0" width="10.13"/>
    <col collapsed="false" customWidth="true" hidden="false" outlineLevel="0" max="6" min="6" style="0" width="12.42"/>
    <col collapsed="false" customWidth="true" hidden="false" outlineLevel="0" max="7" min="7" style="0" width="10.99"/>
    <col collapsed="false" customWidth="true" hidden="false" outlineLevel="0" max="8" min="8" style="0" width="12.42"/>
  </cols>
  <sheetData>
    <row r="3" customFormat="false" ht="13.5" hidden="false" customHeight="false" outlineLevel="0" collapsed="false"/>
    <row r="4" customFormat="false" ht="13.5" hidden="false" customHeight="false" outlineLevel="0" collapsed="false">
      <c r="B4" s="13" t="s">
        <v>26</v>
      </c>
      <c r="C4" s="14" t="s">
        <v>27</v>
      </c>
    </row>
    <row r="5" customFormat="false" ht="12.75" hidden="false" customHeight="false" outlineLevel="0" collapsed="false">
      <c r="B5" s="15" t="n">
        <v>1</v>
      </c>
      <c r="C5" s="16" t="n">
        <v>0</v>
      </c>
    </row>
    <row r="6" customFormat="false" ht="12.75" hidden="false" customHeight="false" outlineLevel="0" collapsed="false">
      <c r="B6" s="15" t="s">
        <v>28</v>
      </c>
      <c r="C6" s="16" t="n">
        <v>2</v>
      </c>
    </row>
    <row r="7" customFormat="false" ht="12.75" hidden="false" customHeight="false" outlineLevel="0" collapsed="false">
      <c r="B7" s="15" t="s">
        <v>29</v>
      </c>
      <c r="C7" s="16" t="n">
        <v>10</v>
      </c>
    </row>
    <row r="8" customFormat="false" ht="12.75" hidden="false" customHeight="false" outlineLevel="0" collapsed="false">
      <c r="B8" s="15" t="s">
        <v>30</v>
      </c>
      <c r="C8" s="16" t="n">
        <v>0</v>
      </c>
    </row>
    <row r="9" customFormat="false" ht="12.75" hidden="false" customHeight="false" outlineLevel="0" collapsed="false">
      <c r="B9" s="15" t="n">
        <v>3</v>
      </c>
      <c r="C9" s="16" t="n">
        <v>11</v>
      </c>
    </row>
    <row r="10" customFormat="false" ht="12.75" hidden="false" customHeight="false" outlineLevel="0" collapsed="false">
      <c r="B10" s="15" t="n">
        <v>4</v>
      </c>
      <c r="C10" s="16" t="n">
        <v>2</v>
      </c>
    </row>
    <row r="11" customFormat="false" ht="12.75" hidden="false" customHeight="false" outlineLevel="0" collapsed="false">
      <c r="B11" s="15" t="n">
        <v>5</v>
      </c>
      <c r="C11" s="16" t="n">
        <v>0</v>
      </c>
    </row>
    <row r="12" customFormat="false" ht="12.75" hidden="false" customHeight="false" outlineLevel="0" collapsed="false">
      <c r="B12" s="17" t="n">
        <v>6</v>
      </c>
      <c r="C12" s="18" t="n">
        <v>0</v>
      </c>
    </row>
    <row r="13" customFormat="false" ht="12.75" hidden="false" customHeight="false" outlineLevel="0" collapsed="false">
      <c r="B13" s="19" t="s">
        <v>31</v>
      </c>
      <c r="C13" s="19" t="n">
        <f aca="false">SUM(C5:C12)</f>
        <v>25</v>
      </c>
    </row>
    <row r="16" customFormat="false" ht="13.5" hidden="false" customHeight="false" outlineLevel="0" collapsed="false"/>
    <row r="17" customFormat="false" ht="13.5" hidden="false" customHeight="false" outlineLevel="0" collapsed="false">
      <c r="B17" s="13" t="s">
        <v>32</v>
      </c>
      <c r="C17" s="20" t="s">
        <v>33</v>
      </c>
      <c r="D17" s="20" t="s">
        <v>34</v>
      </c>
      <c r="E17" s="20" t="s">
        <v>35</v>
      </c>
      <c r="F17" s="14" t="s">
        <v>36</v>
      </c>
      <c r="G17" s="21" t="s">
        <v>37</v>
      </c>
      <c r="H17" s="22" t="s">
        <v>38</v>
      </c>
    </row>
    <row r="18" customFormat="false" ht="12.75" hidden="false" customHeight="false" outlineLevel="0" collapsed="false">
      <c r="A18" s="23" t="n">
        <v>1</v>
      </c>
      <c r="B18" s="24" t="n">
        <v>36193</v>
      </c>
      <c r="C18" s="18" t="n">
        <v>3</v>
      </c>
      <c r="D18" s="18" t="n">
        <v>51</v>
      </c>
      <c r="E18" s="18" t="s">
        <v>39</v>
      </c>
      <c r="F18" s="25" t="n">
        <v>0.434027777777778</v>
      </c>
      <c r="G18" s="26" t="n">
        <v>0.0208333333333333</v>
      </c>
      <c r="H18" s="27" t="n">
        <v>0.586805555555556</v>
      </c>
    </row>
    <row r="19" customFormat="false" ht="12.75" hidden="false" customHeight="false" outlineLevel="0" collapsed="false">
      <c r="A19" s="23" t="n">
        <v>1</v>
      </c>
      <c r="B19" s="28" t="n">
        <v>36196</v>
      </c>
      <c r="C19" s="19" t="n">
        <v>3</v>
      </c>
      <c r="D19" s="19" t="n">
        <v>1014</v>
      </c>
      <c r="E19" s="19" t="s">
        <v>39</v>
      </c>
      <c r="F19" s="29" t="n">
        <v>0.948611111111111</v>
      </c>
      <c r="G19" s="30" t="n">
        <v>0.5375</v>
      </c>
      <c r="H19" s="27" t="n">
        <v>0.588888888888889</v>
      </c>
    </row>
    <row r="20" customFormat="false" ht="12.75" hidden="false" customHeight="false" outlineLevel="0" collapsed="false">
      <c r="A20" s="23" t="n">
        <v>1</v>
      </c>
      <c r="B20" s="28" t="n">
        <v>36200</v>
      </c>
      <c r="C20" s="19" t="n">
        <v>3</v>
      </c>
      <c r="D20" s="19" t="n">
        <v>58</v>
      </c>
      <c r="E20" s="19" t="s">
        <v>39</v>
      </c>
      <c r="F20" s="29" t="n">
        <v>0.0347222222222222</v>
      </c>
      <c r="G20" s="30" t="n">
        <v>0.595138888888889</v>
      </c>
      <c r="H20" s="27" t="n">
        <f aca="false">G20-F20</f>
        <v>0.560416666666667</v>
      </c>
    </row>
    <row r="21" customFormat="false" ht="12.75" hidden="false" customHeight="false" outlineLevel="0" collapsed="false">
      <c r="A21" s="23" t="n">
        <v>1</v>
      </c>
      <c r="B21" s="28" t="n">
        <v>36204</v>
      </c>
      <c r="C21" s="19" t="n">
        <v>3</v>
      </c>
      <c r="D21" s="19" t="n">
        <v>509</v>
      </c>
      <c r="E21" s="19" t="s">
        <v>39</v>
      </c>
      <c r="F21" s="29" t="n">
        <v>0.350694444444444</v>
      </c>
      <c r="G21" s="30" t="n">
        <v>0.930555555555556</v>
      </c>
      <c r="H21" s="27" t="n">
        <f aca="false">G21-F21</f>
        <v>0.579861111111111</v>
      </c>
    </row>
    <row r="22" customFormat="false" ht="12.75" hidden="false" customHeight="false" outlineLevel="0" collapsed="false">
      <c r="A22" s="23" t="n">
        <v>1</v>
      </c>
      <c r="B22" s="28" t="n">
        <v>36208</v>
      </c>
      <c r="C22" s="19" t="n">
        <v>4</v>
      </c>
      <c r="D22" s="19" t="n">
        <v>330</v>
      </c>
      <c r="E22" s="19" t="s">
        <v>39</v>
      </c>
      <c r="F22" s="29" t="n">
        <v>0.4375</v>
      </c>
      <c r="G22" s="30" t="n">
        <v>0.947916666666667</v>
      </c>
      <c r="H22" s="27" t="n">
        <f aca="false">G22-F22</f>
        <v>0.510416666666667</v>
      </c>
    </row>
    <row r="23" customFormat="false" ht="12.75" hidden="false" customHeight="false" outlineLevel="0" collapsed="false">
      <c r="A23" s="23" t="n">
        <v>1</v>
      </c>
      <c r="B23" s="28" t="n">
        <v>36209</v>
      </c>
      <c r="C23" s="19" t="n">
        <v>3</v>
      </c>
      <c r="D23" s="19" t="n">
        <v>300</v>
      </c>
      <c r="E23" s="19" t="s">
        <v>39</v>
      </c>
      <c r="F23" s="29" t="n">
        <v>0.375</v>
      </c>
      <c r="G23" s="30" t="n">
        <v>0.958333333333333</v>
      </c>
      <c r="H23" s="27" t="n">
        <f aca="false">G23-F23</f>
        <v>0.583333333333333</v>
      </c>
    </row>
    <row r="24" customFormat="false" ht="12.75" hidden="false" customHeight="false" outlineLevel="0" collapsed="false">
      <c r="A24" s="23" t="n">
        <v>1</v>
      </c>
      <c r="B24" s="28" t="n">
        <v>36210</v>
      </c>
      <c r="C24" s="19" t="n">
        <v>3</v>
      </c>
      <c r="D24" s="19" t="n">
        <v>327</v>
      </c>
      <c r="E24" s="19" t="s">
        <v>39</v>
      </c>
      <c r="F24" s="29" t="n">
        <v>0.3125</v>
      </c>
      <c r="G24" s="30" t="n">
        <v>0.958333333333333</v>
      </c>
      <c r="H24" s="27" t="n">
        <f aca="false">G24-F24</f>
        <v>0.645833333333333</v>
      </c>
    </row>
    <row r="25" customFormat="false" ht="12.75" hidden="false" customHeight="false" outlineLevel="0" collapsed="false">
      <c r="A25" s="23" t="n">
        <v>1</v>
      </c>
      <c r="B25" s="28" t="n">
        <v>36211</v>
      </c>
      <c r="C25" s="19" t="n">
        <v>3</v>
      </c>
      <c r="D25" s="19" t="n">
        <v>310</v>
      </c>
      <c r="E25" s="19" t="s">
        <v>39</v>
      </c>
      <c r="F25" s="29" t="n">
        <v>0.302083333333333</v>
      </c>
      <c r="G25" s="30" t="n">
        <v>0.861805555555556</v>
      </c>
      <c r="H25" s="27" t="n">
        <f aca="false">G25-F25</f>
        <v>0.559722222222222</v>
      </c>
    </row>
    <row r="26" customFormat="false" ht="12.75" hidden="false" customHeight="false" outlineLevel="0" collapsed="false">
      <c r="A26" s="23" t="n">
        <v>1</v>
      </c>
      <c r="B26" s="28" t="n">
        <v>36213</v>
      </c>
      <c r="C26" s="19" t="n">
        <v>4</v>
      </c>
      <c r="D26" s="19" t="n">
        <v>382</v>
      </c>
      <c r="E26" s="19" t="s">
        <v>39</v>
      </c>
      <c r="F26" s="29" t="n">
        <v>0.260416666666667</v>
      </c>
      <c r="G26" s="30" t="n">
        <v>0.878472222222222</v>
      </c>
      <c r="H26" s="27" t="n">
        <f aca="false">G26-F26</f>
        <v>0.618055555555556</v>
      </c>
    </row>
    <row r="27" customFormat="false" ht="12.75" hidden="false" customHeight="false" outlineLevel="0" collapsed="false">
      <c r="A27" s="23" t="n">
        <f aca="false">SUM(A18:A26)</f>
        <v>9</v>
      </c>
      <c r="D27" s="19" t="n">
        <f aca="false">SUM(D18:D26)</f>
        <v>3281</v>
      </c>
      <c r="H27" s="31" t="n">
        <f aca="false">SUM(H18:H26)</f>
        <v>5.23333333333333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H1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10" activeCellId="0" sqref="G1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3.99"/>
    <col collapsed="false" customWidth="true" hidden="false" outlineLevel="0" max="3" min="3" style="0" width="18.28"/>
    <col collapsed="false" customWidth="true" hidden="false" outlineLevel="0" max="4" min="4" style="0" width="12.28"/>
    <col collapsed="false" customWidth="true" hidden="false" outlineLevel="0" max="5" min="5" style="0" width="10.13"/>
    <col collapsed="false" customWidth="true" hidden="false" outlineLevel="0" max="6" min="6" style="0" width="12.42"/>
    <col collapsed="false" customWidth="true" hidden="false" outlineLevel="0" max="7" min="7" style="0" width="10.99"/>
    <col collapsed="false" customWidth="true" hidden="false" outlineLevel="0" max="8" min="8" style="0" width="12.42"/>
  </cols>
  <sheetData>
    <row r="3" customFormat="false" ht="13.5" hidden="false" customHeight="false" outlineLevel="0" collapsed="false"/>
    <row r="4" customFormat="false" ht="13.5" hidden="false" customHeight="false" outlineLevel="0" collapsed="false">
      <c r="B4" s="13" t="s">
        <v>26</v>
      </c>
      <c r="C4" s="14" t="s">
        <v>27</v>
      </c>
    </row>
    <row r="5" customFormat="false" ht="12.75" hidden="false" customHeight="false" outlineLevel="0" collapsed="false">
      <c r="B5" s="15" t="n">
        <v>1</v>
      </c>
      <c r="C5" s="16" t="n">
        <v>0</v>
      </c>
    </row>
    <row r="6" customFormat="false" ht="12.75" hidden="false" customHeight="false" outlineLevel="0" collapsed="false">
      <c r="B6" s="15" t="s">
        <v>28</v>
      </c>
      <c r="C6" s="16" t="n">
        <v>0</v>
      </c>
    </row>
    <row r="7" customFormat="false" ht="12.75" hidden="false" customHeight="false" outlineLevel="0" collapsed="false">
      <c r="B7" s="15" t="s">
        <v>29</v>
      </c>
      <c r="C7" s="16" t="n">
        <v>1</v>
      </c>
    </row>
    <row r="8" customFormat="false" ht="12.75" hidden="false" customHeight="false" outlineLevel="0" collapsed="false">
      <c r="B8" s="15" t="s">
        <v>30</v>
      </c>
      <c r="C8" s="16" t="n">
        <v>1</v>
      </c>
    </row>
    <row r="9" customFormat="false" ht="12.75" hidden="false" customHeight="false" outlineLevel="0" collapsed="false">
      <c r="B9" s="15" t="n">
        <v>3</v>
      </c>
      <c r="C9" s="16" t="n">
        <v>0</v>
      </c>
    </row>
    <row r="10" customFormat="false" ht="12.75" hidden="false" customHeight="false" outlineLevel="0" collapsed="false">
      <c r="B10" s="15" t="n">
        <v>4</v>
      </c>
      <c r="C10" s="16" t="n">
        <v>0</v>
      </c>
    </row>
    <row r="11" customFormat="false" ht="12.75" hidden="false" customHeight="false" outlineLevel="0" collapsed="false">
      <c r="B11" s="15" t="n">
        <v>5</v>
      </c>
      <c r="C11" s="16" t="n">
        <v>0</v>
      </c>
    </row>
    <row r="12" customFormat="false" ht="12.75" hidden="false" customHeight="false" outlineLevel="0" collapsed="false">
      <c r="B12" s="17" t="n">
        <v>6</v>
      </c>
      <c r="C12" s="18" t="n">
        <v>0</v>
      </c>
    </row>
    <row r="13" customFormat="false" ht="12.75" hidden="false" customHeight="false" outlineLevel="0" collapsed="false">
      <c r="B13" s="19" t="s">
        <v>31</v>
      </c>
      <c r="C13" s="19" t="n">
        <f aca="false">SUM(C5:C12)</f>
        <v>2</v>
      </c>
    </row>
    <row r="16" customFormat="false" ht="13.5" hidden="false" customHeight="false" outlineLevel="0" collapsed="false"/>
    <row r="17" customFormat="false" ht="13.5" hidden="false" customHeight="false" outlineLevel="0" collapsed="false">
      <c r="B17" s="13" t="s">
        <v>32</v>
      </c>
      <c r="C17" s="20" t="s">
        <v>33</v>
      </c>
      <c r="D17" s="20" t="s">
        <v>34</v>
      </c>
      <c r="E17" s="20" t="s">
        <v>35</v>
      </c>
      <c r="F17" s="14" t="s">
        <v>36</v>
      </c>
      <c r="G17" s="21" t="s">
        <v>37</v>
      </c>
      <c r="H17" s="22" t="s">
        <v>38</v>
      </c>
    </row>
    <row r="18" customFormat="false" ht="12.75" hidden="false" customHeight="false" outlineLevel="0" collapsed="false">
      <c r="A18" s="23" t="n">
        <v>1</v>
      </c>
      <c r="B18" s="24" t="n">
        <v>36235</v>
      </c>
      <c r="C18" s="18" t="n">
        <v>3</v>
      </c>
      <c r="D18" s="18" t="n">
        <v>27</v>
      </c>
      <c r="E18" s="18" t="s">
        <v>39</v>
      </c>
      <c r="F18" s="25" t="n">
        <v>0.21875</v>
      </c>
      <c r="G18" s="26" t="n">
        <v>0.40625</v>
      </c>
      <c r="H18" s="27" t="n">
        <f aca="false">G18-F18</f>
        <v>0.1875</v>
      </c>
    </row>
    <row r="19" customFormat="false" ht="12.75" hidden="false" customHeight="false" outlineLevel="0" collapsed="false">
      <c r="A19" s="23" t="n">
        <f aca="false">SUM(A18)</f>
        <v>1</v>
      </c>
      <c r="D19" s="19" t="n">
        <f aca="false">SUM(D18)</f>
        <v>27</v>
      </c>
      <c r="H19" s="31" t="n">
        <f aca="false">SUM(H18)</f>
        <v>0.1875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H2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8" activeCellId="0" sqref="G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3.99"/>
    <col collapsed="false" customWidth="true" hidden="false" outlineLevel="0" max="3" min="3" style="0" width="18.28"/>
    <col collapsed="false" customWidth="true" hidden="false" outlineLevel="0" max="4" min="4" style="0" width="12.28"/>
    <col collapsed="false" customWidth="true" hidden="false" outlineLevel="0" max="5" min="5" style="0" width="10.13"/>
    <col collapsed="false" customWidth="true" hidden="false" outlineLevel="0" max="6" min="6" style="0" width="12.42"/>
    <col collapsed="false" customWidth="true" hidden="false" outlineLevel="0" max="7" min="7" style="0" width="10.99"/>
    <col collapsed="false" customWidth="true" hidden="false" outlineLevel="0" max="8" min="8" style="0" width="12.42"/>
  </cols>
  <sheetData>
    <row r="3" customFormat="false" ht="13.5" hidden="false" customHeight="false" outlineLevel="0" collapsed="false"/>
    <row r="4" customFormat="false" ht="13.5" hidden="false" customHeight="false" outlineLevel="0" collapsed="false">
      <c r="B4" s="13" t="s">
        <v>26</v>
      </c>
      <c r="C4" s="14" t="s">
        <v>27</v>
      </c>
    </row>
    <row r="5" customFormat="false" ht="12.75" hidden="false" customHeight="false" outlineLevel="0" collapsed="false">
      <c r="B5" s="15" t="n">
        <v>1</v>
      </c>
      <c r="C5" s="16" t="n">
        <v>0</v>
      </c>
    </row>
    <row r="6" customFormat="false" ht="12.75" hidden="false" customHeight="false" outlineLevel="0" collapsed="false">
      <c r="B6" s="15" t="s">
        <v>28</v>
      </c>
      <c r="C6" s="16" t="n">
        <v>4</v>
      </c>
    </row>
    <row r="7" customFormat="false" ht="12.75" hidden="false" customHeight="false" outlineLevel="0" collapsed="false">
      <c r="B7" s="15" t="s">
        <v>29</v>
      </c>
      <c r="C7" s="16" t="n">
        <v>13</v>
      </c>
    </row>
    <row r="8" customFormat="false" ht="12.75" hidden="false" customHeight="false" outlineLevel="0" collapsed="false">
      <c r="B8" s="15" t="s">
        <v>30</v>
      </c>
      <c r="C8" s="16" t="n">
        <v>0</v>
      </c>
    </row>
    <row r="9" customFormat="false" ht="12.75" hidden="false" customHeight="false" outlineLevel="0" collapsed="false">
      <c r="B9" s="15" t="n">
        <v>3</v>
      </c>
      <c r="C9" s="16" t="n">
        <v>3</v>
      </c>
    </row>
    <row r="10" customFormat="false" ht="12.75" hidden="false" customHeight="false" outlineLevel="0" collapsed="false">
      <c r="B10" s="15" t="n">
        <v>4</v>
      </c>
      <c r="C10" s="16" t="n">
        <v>0</v>
      </c>
    </row>
    <row r="11" customFormat="false" ht="12.75" hidden="false" customHeight="false" outlineLevel="0" collapsed="false">
      <c r="B11" s="15" t="n">
        <v>5</v>
      </c>
      <c r="C11" s="16" t="n">
        <v>0</v>
      </c>
    </row>
    <row r="12" customFormat="false" ht="12.75" hidden="false" customHeight="false" outlineLevel="0" collapsed="false">
      <c r="B12" s="17" t="n">
        <v>6</v>
      </c>
      <c r="C12" s="18" t="n">
        <v>0</v>
      </c>
    </row>
    <row r="13" customFormat="false" ht="12.75" hidden="false" customHeight="false" outlineLevel="0" collapsed="false">
      <c r="B13" s="19" t="s">
        <v>31</v>
      </c>
      <c r="C13" s="19" t="n">
        <f aca="false">SUM(C5:C12)</f>
        <v>20</v>
      </c>
    </row>
    <row r="16" customFormat="false" ht="13.5" hidden="false" customHeight="false" outlineLevel="0" collapsed="false"/>
    <row r="17" customFormat="false" ht="13.5" hidden="false" customHeight="false" outlineLevel="0" collapsed="false">
      <c r="B17" s="13" t="s">
        <v>32</v>
      </c>
      <c r="C17" s="20" t="s">
        <v>33</v>
      </c>
      <c r="D17" s="20" t="s">
        <v>34</v>
      </c>
      <c r="E17" s="20" t="s">
        <v>35</v>
      </c>
      <c r="F17" s="14" t="s">
        <v>36</v>
      </c>
      <c r="G17" s="21" t="s">
        <v>37</v>
      </c>
      <c r="H17" s="22" t="s">
        <v>38</v>
      </c>
    </row>
    <row r="18" customFormat="false" ht="12.75" hidden="false" customHeight="false" outlineLevel="0" collapsed="false">
      <c r="A18" s="23" t="n">
        <v>1</v>
      </c>
      <c r="B18" s="24" t="n">
        <v>36271</v>
      </c>
      <c r="C18" s="18" t="n">
        <v>3</v>
      </c>
      <c r="D18" s="18" t="n">
        <v>29</v>
      </c>
      <c r="E18" s="18" t="s">
        <v>39</v>
      </c>
      <c r="F18" s="25" t="n">
        <v>0.236111111111111</v>
      </c>
      <c r="G18" s="26" t="n">
        <v>0.958333333333333</v>
      </c>
      <c r="H18" s="27" t="n">
        <f aca="false">G18-F18</f>
        <v>0.722222222222222</v>
      </c>
    </row>
    <row r="19" customFormat="false" ht="12.75" hidden="false" customHeight="false" outlineLevel="0" collapsed="false">
      <c r="A19" s="23" t="n">
        <v>1</v>
      </c>
      <c r="B19" s="28" t="n">
        <v>36278</v>
      </c>
      <c r="C19" s="19" t="n">
        <v>3</v>
      </c>
      <c r="D19" s="19" t="n">
        <v>300</v>
      </c>
      <c r="E19" s="19" t="s">
        <v>40</v>
      </c>
      <c r="F19" s="29" t="n">
        <v>0.680555555555556</v>
      </c>
      <c r="G19" s="30" t="n">
        <v>0.756944444444445</v>
      </c>
      <c r="H19" s="27" t="n">
        <f aca="false">G19-F19</f>
        <v>0.0763888888888889</v>
      </c>
    </row>
    <row r="20" customFormat="false" ht="12.75" hidden="false" customHeight="false" outlineLevel="0" collapsed="false">
      <c r="A20" s="23" t="n">
        <f aca="false">SUM(A18:A19)</f>
        <v>2</v>
      </c>
      <c r="D20" s="19" t="n">
        <f aca="false">SUM(D18:D19)</f>
        <v>329</v>
      </c>
      <c r="H20" s="31" t="n">
        <f aca="false">SUM(H18:H19)</f>
        <v>0.798611111111111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H2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24" activeCellId="0" sqref="H2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3.99"/>
    <col collapsed="false" customWidth="true" hidden="false" outlineLevel="0" max="3" min="3" style="0" width="18.28"/>
    <col collapsed="false" customWidth="true" hidden="false" outlineLevel="0" max="4" min="4" style="0" width="12.28"/>
    <col collapsed="false" customWidth="true" hidden="false" outlineLevel="0" max="5" min="5" style="0" width="10.13"/>
    <col collapsed="false" customWidth="true" hidden="false" outlineLevel="0" max="6" min="6" style="0" width="12.42"/>
    <col collapsed="false" customWidth="true" hidden="false" outlineLevel="0" max="7" min="7" style="0" width="10.99"/>
    <col collapsed="false" customWidth="true" hidden="false" outlineLevel="0" max="8" min="8" style="0" width="12.42"/>
  </cols>
  <sheetData>
    <row r="3" customFormat="false" ht="13.5" hidden="false" customHeight="false" outlineLevel="0" collapsed="false"/>
    <row r="4" customFormat="false" ht="13.5" hidden="false" customHeight="false" outlineLevel="0" collapsed="false">
      <c r="B4" s="13" t="s">
        <v>26</v>
      </c>
      <c r="C4" s="14" t="s">
        <v>27</v>
      </c>
    </row>
    <row r="5" customFormat="false" ht="12.75" hidden="false" customHeight="false" outlineLevel="0" collapsed="false">
      <c r="B5" s="15" t="n">
        <v>1</v>
      </c>
      <c r="C5" s="16" t="n">
        <v>0</v>
      </c>
    </row>
    <row r="6" customFormat="false" ht="12.75" hidden="false" customHeight="false" outlineLevel="0" collapsed="false">
      <c r="B6" s="15" t="s">
        <v>28</v>
      </c>
      <c r="C6" s="16" t="n">
        <v>4</v>
      </c>
    </row>
    <row r="7" customFormat="false" ht="12.75" hidden="false" customHeight="false" outlineLevel="0" collapsed="false">
      <c r="B7" s="15" t="s">
        <v>29</v>
      </c>
      <c r="C7" s="16" t="n">
        <v>7</v>
      </c>
    </row>
    <row r="8" customFormat="false" ht="12.75" hidden="false" customHeight="false" outlineLevel="0" collapsed="false">
      <c r="B8" s="15" t="s">
        <v>30</v>
      </c>
      <c r="C8" s="16" t="n">
        <v>1</v>
      </c>
    </row>
    <row r="9" customFormat="false" ht="12.75" hidden="false" customHeight="false" outlineLevel="0" collapsed="false">
      <c r="B9" s="15" t="n">
        <v>3</v>
      </c>
      <c r="C9" s="16" t="n">
        <v>7</v>
      </c>
    </row>
    <row r="10" customFormat="false" ht="12.75" hidden="false" customHeight="false" outlineLevel="0" collapsed="false">
      <c r="B10" s="15" t="n">
        <v>4</v>
      </c>
      <c r="C10" s="16" t="n">
        <v>0</v>
      </c>
    </row>
    <row r="11" customFormat="false" ht="12.75" hidden="false" customHeight="false" outlineLevel="0" collapsed="false">
      <c r="B11" s="15" t="n">
        <v>5</v>
      </c>
      <c r="C11" s="16" t="n">
        <v>0</v>
      </c>
    </row>
    <row r="12" customFormat="false" ht="12.75" hidden="false" customHeight="false" outlineLevel="0" collapsed="false">
      <c r="B12" s="17" t="n">
        <v>6</v>
      </c>
      <c r="C12" s="18" t="n">
        <v>0</v>
      </c>
    </row>
    <row r="13" customFormat="false" ht="12.75" hidden="false" customHeight="false" outlineLevel="0" collapsed="false">
      <c r="B13" s="19" t="s">
        <v>31</v>
      </c>
      <c r="C13" s="19" t="n">
        <f aca="false">SUM(C5:C12)</f>
        <v>19</v>
      </c>
    </row>
    <row r="16" customFormat="false" ht="13.5" hidden="false" customHeight="false" outlineLevel="0" collapsed="false"/>
    <row r="17" customFormat="false" ht="13.5" hidden="false" customHeight="false" outlineLevel="0" collapsed="false">
      <c r="B17" s="13" t="s">
        <v>32</v>
      </c>
      <c r="C17" s="20" t="s">
        <v>33</v>
      </c>
      <c r="D17" s="20" t="s">
        <v>34</v>
      </c>
      <c r="E17" s="20" t="s">
        <v>35</v>
      </c>
      <c r="F17" s="14" t="s">
        <v>36</v>
      </c>
      <c r="G17" s="21" t="s">
        <v>37</v>
      </c>
      <c r="H17" s="22" t="s">
        <v>38</v>
      </c>
    </row>
    <row r="18" customFormat="false" ht="12.75" hidden="false" customHeight="false" outlineLevel="0" collapsed="false">
      <c r="A18" s="23" t="n">
        <v>1</v>
      </c>
      <c r="B18" s="24" t="n">
        <v>36282</v>
      </c>
      <c r="C18" s="18" t="n">
        <v>3</v>
      </c>
      <c r="D18" s="18" t="n">
        <v>1</v>
      </c>
      <c r="E18" s="18" t="s">
        <v>39</v>
      </c>
      <c r="F18" s="25" t="n">
        <v>0.315972222222222</v>
      </c>
      <c r="G18" s="26" t="n">
        <v>0.4375</v>
      </c>
      <c r="H18" s="27" t="n">
        <f aca="false">G18-F18</f>
        <v>0.121527777777778</v>
      </c>
    </row>
    <row r="19" customFormat="false" ht="12.75" hidden="false" customHeight="false" outlineLevel="0" collapsed="false">
      <c r="A19" s="23" t="n">
        <v>1</v>
      </c>
      <c r="B19" s="28" t="n">
        <v>36295</v>
      </c>
      <c r="C19" s="19" t="n">
        <v>3</v>
      </c>
      <c r="D19" s="19" t="n">
        <v>50</v>
      </c>
      <c r="E19" s="19" t="s">
        <v>40</v>
      </c>
      <c r="F19" s="29" t="n">
        <v>0.642361111111111</v>
      </c>
      <c r="G19" s="30" t="n">
        <v>0.75</v>
      </c>
      <c r="H19" s="27" t="n">
        <f aca="false">G19-F19</f>
        <v>0.107638888888889</v>
      </c>
    </row>
    <row r="20" customFormat="false" ht="12.75" hidden="false" customHeight="false" outlineLevel="0" collapsed="false">
      <c r="A20" s="23" t="n">
        <v>1</v>
      </c>
      <c r="B20" s="28" t="n">
        <v>36297</v>
      </c>
      <c r="C20" s="19" t="n">
        <v>3</v>
      </c>
      <c r="D20" s="19" t="n">
        <v>84</v>
      </c>
      <c r="E20" s="19" t="s">
        <v>39</v>
      </c>
      <c r="F20" s="29" t="n">
        <v>0.253472222222222</v>
      </c>
      <c r="G20" s="30" t="n">
        <v>0.961111111111111</v>
      </c>
      <c r="H20" s="27" t="n">
        <f aca="false">G20-F20</f>
        <v>0.707638888888889</v>
      </c>
    </row>
    <row r="21" customFormat="false" ht="12.75" hidden="false" customHeight="false" outlineLevel="0" collapsed="false">
      <c r="A21" s="23" t="n">
        <v>1</v>
      </c>
      <c r="B21" s="28" t="n">
        <v>36298</v>
      </c>
      <c r="C21" s="19" t="n">
        <v>3</v>
      </c>
      <c r="D21" s="19" t="n">
        <v>50</v>
      </c>
      <c r="E21" s="19" t="s">
        <v>39</v>
      </c>
      <c r="F21" s="29" t="n">
        <v>0.263888888888889</v>
      </c>
      <c r="G21" s="30" t="n">
        <v>0.920138888888889</v>
      </c>
      <c r="H21" s="27" t="n">
        <f aca="false">G21-F21</f>
        <v>0.65625</v>
      </c>
    </row>
    <row r="22" customFormat="false" ht="12.75" hidden="false" customHeight="false" outlineLevel="0" collapsed="false">
      <c r="A22" s="23" t="n">
        <v>1</v>
      </c>
      <c r="B22" s="28" t="n">
        <v>36299</v>
      </c>
      <c r="C22" s="19" t="n">
        <v>3</v>
      </c>
      <c r="D22" s="19" t="n">
        <v>40</v>
      </c>
      <c r="E22" s="19" t="s">
        <v>39</v>
      </c>
      <c r="F22" s="29" t="n">
        <v>0.306944444444444</v>
      </c>
      <c r="G22" s="30" t="n">
        <v>0.739583333333333</v>
      </c>
      <c r="H22" s="27" t="n">
        <f aca="false">G22-F22</f>
        <v>0.432638888888889</v>
      </c>
    </row>
    <row r="23" customFormat="false" ht="12.75" hidden="false" customHeight="false" outlineLevel="0" collapsed="false">
      <c r="A23" s="23" t="n">
        <v>1</v>
      </c>
      <c r="B23" s="28" t="n">
        <v>36303</v>
      </c>
      <c r="C23" s="19" t="n">
        <v>3</v>
      </c>
      <c r="D23" s="19" t="n">
        <v>50</v>
      </c>
      <c r="E23" s="32" t="s">
        <v>41</v>
      </c>
      <c r="F23" s="29" t="n">
        <v>0.598611111111111</v>
      </c>
      <c r="G23" s="30" t="n">
        <v>0.75</v>
      </c>
      <c r="H23" s="27" t="n">
        <f aca="false">G23-F23</f>
        <v>0.151388888888889</v>
      </c>
    </row>
    <row r="24" customFormat="false" ht="12.75" hidden="false" customHeight="false" outlineLevel="0" collapsed="false">
      <c r="A24" s="23" t="n">
        <v>1</v>
      </c>
      <c r="B24" s="28" t="n">
        <v>36310</v>
      </c>
      <c r="C24" s="19" t="n">
        <v>3</v>
      </c>
      <c r="D24" s="19" t="n">
        <v>227</v>
      </c>
      <c r="E24" s="19" t="s">
        <v>40</v>
      </c>
      <c r="F24" s="29" t="n">
        <v>0.286805555555556</v>
      </c>
      <c r="G24" s="30" t="n">
        <v>0.491666666666667</v>
      </c>
      <c r="H24" s="27" t="n">
        <f aca="false">G24-F24</f>
        <v>0.204861111111111</v>
      </c>
    </row>
    <row r="25" customFormat="false" ht="12.75" hidden="false" customHeight="false" outlineLevel="0" collapsed="false">
      <c r="A25" s="23" t="n">
        <f aca="false">SUM(A18:A24)</f>
        <v>7</v>
      </c>
      <c r="D25" s="19" t="n">
        <f aca="false">SUM(D18:D24)</f>
        <v>502</v>
      </c>
      <c r="H25" s="31" t="n">
        <f aca="false">SUM(H18:H24)</f>
        <v>2.38194444444444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H2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28" activeCellId="0" sqref="H2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3.99"/>
    <col collapsed="false" customWidth="true" hidden="false" outlineLevel="0" max="3" min="3" style="0" width="18.28"/>
    <col collapsed="false" customWidth="true" hidden="false" outlineLevel="0" max="4" min="4" style="0" width="12.28"/>
    <col collapsed="false" customWidth="true" hidden="false" outlineLevel="0" max="5" min="5" style="0" width="10.13"/>
    <col collapsed="false" customWidth="true" hidden="false" outlineLevel="0" max="6" min="6" style="0" width="12.42"/>
    <col collapsed="false" customWidth="true" hidden="false" outlineLevel="0" max="7" min="7" style="0" width="10.99"/>
    <col collapsed="false" customWidth="true" hidden="false" outlineLevel="0" max="8" min="8" style="0" width="12.42"/>
  </cols>
  <sheetData>
    <row r="3" customFormat="false" ht="13.5" hidden="false" customHeight="false" outlineLevel="0" collapsed="false"/>
    <row r="4" customFormat="false" ht="13.5" hidden="false" customHeight="false" outlineLevel="0" collapsed="false">
      <c r="B4" s="13" t="s">
        <v>26</v>
      </c>
      <c r="C4" s="14" t="s">
        <v>27</v>
      </c>
    </row>
    <row r="5" customFormat="false" ht="12.75" hidden="false" customHeight="false" outlineLevel="0" collapsed="false">
      <c r="B5" s="15" t="n">
        <v>1</v>
      </c>
      <c r="C5" s="16" t="n">
        <v>0</v>
      </c>
    </row>
    <row r="6" customFormat="false" ht="12.75" hidden="false" customHeight="false" outlineLevel="0" collapsed="false">
      <c r="B6" s="15" t="s">
        <v>28</v>
      </c>
      <c r="C6" s="16" t="n">
        <v>12</v>
      </c>
    </row>
    <row r="7" customFormat="false" ht="12.75" hidden="false" customHeight="false" outlineLevel="0" collapsed="false">
      <c r="B7" s="15" t="s">
        <v>29</v>
      </c>
      <c r="C7" s="16" t="n">
        <v>11</v>
      </c>
    </row>
    <row r="8" customFormat="false" ht="12.75" hidden="false" customHeight="false" outlineLevel="0" collapsed="false">
      <c r="B8" s="15" t="s">
        <v>30</v>
      </c>
      <c r="C8" s="16" t="n">
        <v>0</v>
      </c>
    </row>
    <row r="9" customFormat="false" ht="12.75" hidden="false" customHeight="false" outlineLevel="0" collapsed="false">
      <c r="B9" s="15" t="n">
        <v>3</v>
      </c>
      <c r="C9" s="16" t="n">
        <v>13</v>
      </c>
    </row>
    <row r="10" customFormat="false" ht="12.75" hidden="false" customHeight="false" outlineLevel="0" collapsed="false">
      <c r="B10" s="15" t="n">
        <v>4</v>
      </c>
      <c r="C10" s="16" t="n">
        <v>0</v>
      </c>
    </row>
    <row r="11" customFormat="false" ht="12.75" hidden="false" customHeight="false" outlineLevel="0" collapsed="false">
      <c r="B11" s="15" t="n">
        <v>5</v>
      </c>
      <c r="C11" s="16" t="n">
        <v>0</v>
      </c>
    </row>
    <row r="12" customFormat="false" ht="12.75" hidden="false" customHeight="false" outlineLevel="0" collapsed="false">
      <c r="B12" s="17" t="n">
        <v>6</v>
      </c>
      <c r="C12" s="18" t="n">
        <v>0</v>
      </c>
    </row>
    <row r="13" customFormat="false" ht="12.75" hidden="false" customHeight="false" outlineLevel="0" collapsed="false">
      <c r="B13" s="19" t="s">
        <v>31</v>
      </c>
      <c r="C13" s="19" t="n">
        <f aca="false">SUM(C5:C12)</f>
        <v>36</v>
      </c>
    </row>
    <row r="16" customFormat="false" ht="13.5" hidden="false" customHeight="false" outlineLevel="0" collapsed="false"/>
    <row r="17" customFormat="false" ht="13.5" hidden="false" customHeight="false" outlineLevel="0" collapsed="false">
      <c r="B17" s="13" t="s">
        <v>32</v>
      </c>
      <c r="C17" s="20" t="s">
        <v>33</v>
      </c>
      <c r="D17" s="20" t="s">
        <v>34</v>
      </c>
      <c r="E17" s="20" t="s">
        <v>35</v>
      </c>
      <c r="F17" s="14" t="s">
        <v>36</v>
      </c>
      <c r="G17" s="21" t="s">
        <v>37</v>
      </c>
      <c r="H17" s="22" t="s">
        <v>38</v>
      </c>
    </row>
    <row r="18" customFormat="false" ht="12.75" hidden="false" customHeight="false" outlineLevel="0" collapsed="false">
      <c r="A18" s="23" t="n">
        <v>1</v>
      </c>
      <c r="B18" s="24" t="n">
        <v>36312</v>
      </c>
      <c r="C18" s="18" t="n">
        <v>3</v>
      </c>
      <c r="D18" s="18" t="n">
        <v>5</v>
      </c>
      <c r="E18" s="18" t="s">
        <v>39</v>
      </c>
      <c r="F18" s="25" t="n">
        <v>0.336805555555556</v>
      </c>
      <c r="G18" s="26" t="n">
        <v>0.759722222222222</v>
      </c>
      <c r="H18" s="27" t="n">
        <f aca="false">G18-F18</f>
        <v>0.422916666666667</v>
      </c>
    </row>
    <row r="19" customFormat="false" ht="12.75" hidden="false" customHeight="false" outlineLevel="0" collapsed="false">
      <c r="A19" s="23" t="n">
        <v>1</v>
      </c>
      <c r="B19" s="28" t="n">
        <v>36313</v>
      </c>
      <c r="C19" s="19" t="n">
        <v>3</v>
      </c>
      <c r="D19" s="19" t="n">
        <v>20</v>
      </c>
      <c r="E19" s="19" t="s">
        <v>39</v>
      </c>
      <c r="F19" s="29" t="n">
        <v>0.292361111111111</v>
      </c>
      <c r="G19" s="30" t="n">
        <v>0.58125</v>
      </c>
      <c r="H19" s="27" t="n">
        <f aca="false">G19-F19</f>
        <v>0.288888888888889</v>
      </c>
    </row>
    <row r="20" customFormat="false" ht="12.75" hidden="false" customHeight="false" outlineLevel="0" collapsed="false">
      <c r="A20" s="23" t="n">
        <v>1</v>
      </c>
      <c r="B20" s="28" t="n">
        <v>36314</v>
      </c>
      <c r="C20" s="19" t="n">
        <v>3</v>
      </c>
      <c r="D20" s="19" t="n">
        <v>1121</v>
      </c>
      <c r="E20" s="19" t="s">
        <v>42</v>
      </c>
      <c r="F20" s="29" t="n">
        <v>0.295138888888889</v>
      </c>
      <c r="G20" s="30" t="n">
        <v>0.671527777777778</v>
      </c>
      <c r="H20" s="27" t="n">
        <f aca="false">G20-F20</f>
        <v>0.376388888888889</v>
      </c>
    </row>
    <row r="21" customFormat="false" ht="12.75" hidden="false" customHeight="false" outlineLevel="0" collapsed="false">
      <c r="A21" s="23" t="n">
        <v>1</v>
      </c>
      <c r="B21" s="28" t="n">
        <v>36318</v>
      </c>
      <c r="C21" s="19" t="n">
        <v>3</v>
      </c>
      <c r="D21" s="19" t="n">
        <v>100</v>
      </c>
      <c r="E21" s="19" t="s">
        <v>41</v>
      </c>
      <c r="F21" s="29" t="n">
        <v>0.415972222222222</v>
      </c>
      <c r="G21" s="30" t="n">
        <v>0.974305555555556</v>
      </c>
      <c r="H21" s="27" t="n">
        <f aca="false">G21-F21</f>
        <v>0.558333333333333</v>
      </c>
    </row>
    <row r="22" customFormat="false" ht="12.75" hidden="false" customHeight="false" outlineLevel="0" collapsed="false">
      <c r="A22" s="23" t="n">
        <v>1</v>
      </c>
      <c r="B22" s="28" t="n">
        <v>36318</v>
      </c>
      <c r="C22" s="19" t="s">
        <v>29</v>
      </c>
      <c r="D22" s="19" t="n">
        <v>30</v>
      </c>
      <c r="E22" s="19" t="s">
        <v>39</v>
      </c>
      <c r="F22" s="29" t="n">
        <v>0.253472222222222</v>
      </c>
      <c r="G22" s="30" t="n">
        <v>0.979166666666667</v>
      </c>
      <c r="H22" s="27" t="n">
        <f aca="false">G22-F22</f>
        <v>0.725694444444444</v>
      </c>
    </row>
    <row r="23" customFormat="false" ht="12.75" hidden="false" customHeight="false" outlineLevel="0" collapsed="false">
      <c r="A23" s="23" t="n">
        <v>1</v>
      </c>
      <c r="B23" s="28" t="n">
        <v>36319</v>
      </c>
      <c r="C23" s="19" t="n">
        <v>3</v>
      </c>
      <c r="D23" s="19" t="n">
        <v>15</v>
      </c>
      <c r="E23" s="19" t="s">
        <v>39</v>
      </c>
      <c r="F23" s="29" t="n">
        <v>0.320833333333333</v>
      </c>
      <c r="G23" s="30" t="n">
        <v>0.938888888888889</v>
      </c>
      <c r="H23" s="27" t="n">
        <f aca="false">G23-F23</f>
        <v>0.618055555555556</v>
      </c>
    </row>
    <row r="24" customFormat="false" ht="12.75" hidden="false" customHeight="false" outlineLevel="0" collapsed="false">
      <c r="A24" s="23" t="n">
        <v>1</v>
      </c>
      <c r="B24" s="28" t="n">
        <v>36321</v>
      </c>
      <c r="C24" s="19" t="n">
        <v>3</v>
      </c>
      <c r="D24" s="19" t="n">
        <v>683</v>
      </c>
      <c r="E24" s="19" t="s">
        <v>43</v>
      </c>
      <c r="F24" s="29" t="n">
        <v>0.351388888888889</v>
      </c>
      <c r="G24" s="30" t="n">
        <v>0.925</v>
      </c>
      <c r="H24" s="27" t="n">
        <f aca="false">G24-F24</f>
        <v>0.573611111111111</v>
      </c>
    </row>
    <row r="25" customFormat="false" ht="12.75" hidden="false" customHeight="false" outlineLevel="0" collapsed="false">
      <c r="A25" s="23" t="n">
        <v>1</v>
      </c>
      <c r="B25" s="28" t="n">
        <v>36332</v>
      </c>
      <c r="C25" s="19" t="n">
        <v>3</v>
      </c>
      <c r="D25" s="19" t="n">
        <v>25</v>
      </c>
      <c r="E25" s="19" t="s">
        <v>39</v>
      </c>
      <c r="F25" s="29" t="n">
        <v>0.309027777777778</v>
      </c>
      <c r="G25" s="30" t="n">
        <v>0.930555555555556</v>
      </c>
      <c r="H25" s="27" t="n">
        <f aca="false">G25-F25</f>
        <v>0.621527777777778</v>
      </c>
    </row>
    <row r="26" customFormat="false" ht="12.75" hidden="false" customHeight="false" outlineLevel="0" collapsed="false">
      <c r="A26" s="23" t="n">
        <v>1</v>
      </c>
      <c r="B26" s="28" t="n">
        <v>36333</v>
      </c>
      <c r="C26" s="19" t="n">
        <v>3</v>
      </c>
      <c r="D26" s="19" t="n">
        <v>17.5</v>
      </c>
      <c r="E26" s="19" t="s">
        <v>39</v>
      </c>
      <c r="F26" s="29" t="n">
        <v>0.270833333333333</v>
      </c>
      <c r="G26" s="30" t="n">
        <v>0.923611111111111</v>
      </c>
      <c r="H26" s="27" t="n">
        <f aca="false">G26-F26</f>
        <v>0.652777777777778</v>
      </c>
    </row>
    <row r="27" customFormat="false" ht="12.75" hidden="false" customHeight="false" outlineLevel="0" collapsed="false">
      <c r="A27" s="23" t="n">
        <v>1</v>
      </c>
      <c r="B27" s="28" t="n">
        <v>36336</v>
      </c>
      <c r="C27" s="19" t="n">
        <v>3</v>
      </c>
      <c r="D27" s="19" t="n">
        <v>611</v>
      </c>
      <c r="E27" s="19" t="s">
        <v>40</v>
      </c>
      <c r="F27" s="29" t="n">
        <v>0.545138888888889</v>
      </c>
      <c r="G27" s="30" t="n">
        <v>0.804166666666667</v>
      </c>
      <c r="H27" s="27" t="n">
        <v>0.640277777777778</v>
      </c>
    </row>
    <row r="28" customFormat="false" ht="12.75" hidden="false" customHeight="false" outlineLevel="0" collapsed="false">
      <c r="A28" s="23" t="n">
        <f aca="false">SUM(A18:A27)</f>
        <v>10</v>
      </c>
      <c r="D28" s="19" t="n">
        <f aca="false">SUM(D18:D27)</f>
        <v>2627.5</v>
      </c>
      <c r="H28" s="31" t="n">
        <f aca="false">SUM(H18:H27)</f>
        <v>5.47847222222222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H2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28" activeCellId="0" sqref="D2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3.99"/>
    <col collapsed="false" customWidth="true" hidden="false" outlineLevel="0" max="3" min="3" style="0" width="18.28"/>
    <col collapsed="false" customWidth="true" hidden="false" outlineLevel="0" max="4" min="4" style="0" width="12.28"/>
    <col collapsed="false" customWidth="true" hidden="false" outlineLevel="0" max="5" min="5" style="0" width="10.13"/>
    <col collapsed="false" customWidth="true" hidden="false" outlineLevel="0" max="6" min="6" style="0" width="12.42"/>
    <col collapsed="false" customWidth="true" hidden="false" outlineLevel="0" max="7" min="7" style="0" width="10.99"/>
    <col collapsed="false" customWidth="true" hidden="false" outlineLevel="0" max="8" min="8" style="0" width="12.42"/>
  </cols>
  <sheetData>
    <row r="3" customFormat="false" ht="13.5" hidden="false" customHeight="false" outlineLevel="0" collapsed="false"/>
    <row r="4" customFormat="false" ht="13.5" hidden="false" customHeight="false" outlineLevel="0" collapsed="false">
      <c r="B4" s="13" t="s">
        <v>26</v>
      </c>
      <c r="C4" s="14" t="s">
        <v>27</v>
      </c>
    </row>
    <row r="5" customFormat="false" ht="12.75" hidden="false" customHeight="false" outlineLevel="0" collapsed="false">
      <c r="B5" s="15" t="n">
        <v>1</v>
      </c>
      <c r="C5" s="16" t="n">
        <v>32</v>
      </c>
    </row>
    <row r="6" customFormat="false" ht="12.75" hidden="false" customHeight="false" outlineLevel="0" collapsed="false">
      <c r="B6" s="15" t="s">
        <v>28</v>
      </c>
      <c r="C6" s="16" t="n">
        <v>21</v>
      </c>
    </row>
    <row r="7" customFormat="false" ht="12.75" hidden="false" customHeight="false" outlineLevel="0" collapsed="false">
      <c r="B7" s="15" t="s">
        <v>29</v>
      </c>
      <c r="C7" s="16" t="n">
        <v>7</v>
      </c>
    </row>
    <row r="8" customFormat="false" ht="12.75" hidden="false" customHeight="false" outlineLevel="0" collapsed="false">
      <c r="B8" s="15" t="s">
        <v>30</v>
      </c>
      <c r="C8" s="16" t="n">
        <v>2</v>
      </c>
    </row>
    <row r="9" customFormat="false" ht="12.75" hidden="false" customHeight="false" outlineLevel="0" collapsed="false">
      <c r="B9" s="15" t="n">
        <v>3</v>
      </c>
      <c r="C9" s="16" t="n">
        <v>12</v>
      </c>
    </row>
    <row r="10" customFormat="false" ht="12.75" hidden="false" customHeight="false" outlineLevel="0" collapsed="false">
      <c r="B10" s="15" t="n">
        <v>4</v>
      </c>
      <c r="C10" s="16" t="n">
        <v>1</v>
      </c>
    </row>
    <row r="11" customFormat="false" ht="12.75" hidden="false" customHeight="false" outlineLevel="0" collapsed="false">
      <c r="B11" s="15" t="n">
        <v>5</v>
      </c>
      <c r="C11" s="16" t="n">
        <v>0</v>
      </c>
    </row>
    <row r="12" customFormat="false" ht="12.75" hidden="false" customHeight="false" outlineLevel="0" collapsed="false">
      <c r="B12" s="17" t="n">
        <v>6</v>
      </c>
      <c r="C12" s="18" t="n">
        <v>0</v>
      </c>
    </row>
    <row r="13" customFormat="false" ht="12.75" hidden="false" customHeight="false" outlineLevel="0" collapsed="false">
      <c r="B13" s="19" t="s">
        <v>31</v>
      </c>
      <c r="C13" s="19" t="n">
        <f aca="false">SUM(C5:C12)</f>
        <v>75</v>
      </c>
    </row>
    <row r="16" customFormat="false" ht="13.5" hidden="false" customHeight="false" outlineLevel="0" collapsed="false"/>
    <row r="17" customFormat="false" ht="13.5" hidden="false" customHeight="false" outlineLevel="0" collapsed="false">
      <c r="B17" s="13" t="s">
        <v>32</v>
      </c>
      <c r="C17" s="20" t="s">
        <v>33</v>
      </c>
      <c r="D17" s="20" t="s">
        <v>34</v>
      </c>
      <c r="E17" s="20" t="s">
        <v>35</v>
      </c>
      <c r="F17" s="14" t="s">
        <v>36</v>
      </c>
      <c r="G17" s="21" t="s">
        <v>37</v>
      </c>
      <c r="H17" s="22" t="s">
        <v>38</v>
      </c>
    </row>
    <row r="18" customFormat="false" ht="12.75" hidden="false" customHeight="false" outlineLevel="0" collapsed="false">
      <c r="A18" s="23" t="n">
        <v>1</v>
      </c>
      <c r="B18" s="24" t="n">
        <v>36349</v>
      </c>
      <c r="C18" s="18" t="n">
        <v>3</v>
      </c>
      <c r="D18" s="18" t="n">
        <v>375</v>
      </c>
      <c r="E18" s="18" t="s">
        <v>40</v>
      </c>
      <c r="F18" s="25" t="n">
        <v>0.586805555555556</v>
      </c>
      <c r="G18" s="26" t="n">
        <v>0.921527777777778</v>
      </c>
      <c r="H18" s="27" t="n">
        <f aca="false">G18-F18</f>
        <v>0.334722222222222</v>
      </c>
    </row>
    <row r="19" customFormat="false" ht="12.75" hidden="false" customHeight="false" outlineLevel="0" collapsed="false">
      <c r="A19" s="23" t="n">
        <v>1</v>
      </c>
      <c r="B19" s="28" t="n">
        <v>36349</v>
      </c>
      <c r="C19" s="19" t="n">
        <v>3</v>
      </c>
      <c r="D19" s="19" t="n">
        <v>300</v>
      </c>
      <c r="E19" s="19" t="s">
        <v>40</v>
      </c>
      <c r="F19" s="29" t="n">
        <v>0.700694444444444</v>
      </c>
      <c r="G19" s="30" t="n">
        <v>0.897916666666667</v>
      </c>
      <c r="H19" s="27" t="n">
        <f aca="false">G19-F19</f>
        <v>0.197222222222222</v>
      </c>
    </row>
    <row r="20" customFormat="false" ht="12.75" hidden="false" customHeight="false" outlineLevel="0" collapsed="false">
      <c r="A20" s="23" t="n">
        <v>1</v>
      </c>
      <c r="B20" s="28" t="n">
        <v>36357</v>
      </c>
      <c r="C20" s="19" t="n">
        <v>3</v>
      </c>
      <c r="D20" s="19" t="n">
        <v>13</v>
      </c>
      <c r="E20" s="19" t="s">
        <v>41</v>
      </c>
      <c r="F20" s="29" t="n">
        <v>0.470833333333333</v>
      </c>
      <c r="G20" s="30" t="n">
        <v>0.797916666666667</v>
      </c>
      <c r="H20" s="27" t="n">
        <f aca="false">G20-F20</f>
        <v>0.327083333333333</v>
      </c>
    </row>
    <row r="21" customFormat="false" ht="12.75" hidden="false" customHeight="false" outlineLevel="0" collapsed="false">
      <c r="A21" s="23" t="n">
        <v>1</v>
      </c>
      <c r="B21" s="28" t="n">
        <v>36360</v>
      </c>
      <c r="C21" s="19" t="n">
        <v>3</v>
      </c>
      <c r="D21" s="19" t="n">
        <v>64</v>
      </c>
      <c r="E21" s="19" t="s">
        <v>39</v>
      </c>
      <c r="F21" s="29" t="n">
        <v>0.259722222222222</v>
      </c>
      <c r="G21" s="30" t="n">
        <v>0.925694444444444</v>
      </c>
      <c r="H21" s="27" t="n">
        <f aca="false">G21-F21</f>
        <v>0.665972222222222</v>
      </c>
    </row>
    <row r="22" customFormat="false" ht="12.75" hidden="false" customHeight="false" outlineLevel="0" collapsed="false">
      <c r="A22" s="23" t="n">
        <v>1</v>
      </c>
      <c r="B22" s="28" t="n">
        <v>36363</v>
      </c>
      <c r="C22" s="19" t="n">
        <v>3</v>
      </c>
      <c r="D22" s="19" t="n">
        <v>400</v>
      </c>
      <c r="E22" s="19" t="s">
        <v>44</v>
      </c>
      <c r="F22" s="29" t="n">
        <v>0.379861111111111</v>
      </c>
      <c r="G22" s="30" t="n">
        <v>0.905555555555556</v>
      </c>
      <c r="H22" s="27" t="n">
        <f aca="false">G22-F22</f>
        <v>0.525694444444445</v>
      </c>
    </row>
    <row r="23" customFormat="false" ht="12.75" hidden="false" customHeight="false" outlineLevel="0" collapsed="false">
      <c r="A23" s="23" t="n">
        <v>1</v>
      </c>
      <c r="B23" s="28" t="n">
        <v>36364</v>
      </c>
      <c r="C23" s="19" t="n">
        <v>3</v>
      </c>
      <c r="D23" s="19" t="n">
        <v>384</v>
      </c>
      <c r="E23" s="19" t="s">
        <v>44</v>
      </c>
      <c r="F23" s="29" t="n">
        <v>0.511111111111111</v>
      </c>
      <c r="G23" s="30" t="n">
        <v>0.928472222222222</v>
      </c>
      <c r="H23" s="27" t="n">
        <f aca="false">G23-F23</f>
        <v>0.417361111111111</v>
      </c>
    </row>
    <row r="24" customFormat="false" ht="12.75" hidden="false" customHeight="false" outlineLevel="0" collapsed="false">
      <c r="A24" s="23" t="n">
        <v>1</v>
      </c>
      <c r="B24" s="28" t="n">
        <v>36370</v>
      </c>
      <c r="C24" s="19" t="n">
        <v>3</v>
      </c>
      <c r="D24" s="19" t="n">
        <v>250</v>
      </c>
      <c r="E24" s="19" t="s">
        <v>44</v>
      </c>
      <c r="F24" s="29" t="n">
        <v>0.307638888888889</v>
      </c>
      <c r="G24" s="30" t="n">
        <v>0.00486111111111111</v>
      </c>
      <c r="H24" s="27" t="n">
        <v>0.697222222222222</v>
      </c>
    </row>
    <row r="25" customFormat="false" ht="12.75" hidden="false" customHeight="false" outlineLevel="0" collapsed="false">
      <c r="A25" s="23" t="n">
        <v>1</v>
      </c>
      <c r="B25" s="28" t="n">
        <v>36371</v>
      </c>
      <c r="C25" s="19" t="n">
        <v>3</v>
      </c>
      <c r="D25" s="19" t="n">
        <v>266</v>
      </c>
      <c r="E25" s="19" t="s">
        <v>44</v>
      </c>
      <c r="F25" s="29" t="n">
        <v>0.368055555555556</v>
      </c>
      <c r="G25" s="30" t="n">
        <v>0.00833333333333333</v>
      </c>
      <c r="H25" s="27" t="n">
        <v>0.640277777777778</v>
      </c>
    </row>
    <row r="26" customFormat="false" ht="12.75" hidden="false" customHeight="false" outlineLevel="0" collapsed="false">
      <c r="A26" s="23" t="n">
        <f aca="false">SUM(A18:A25)</f>
        <v>8</v>
      </c>
      <c r="D26" s="19" t="n">
        <f aca="false">SUM(D18:D25)</f>
        <v>2052</v>
      </c>
      <c r="H26" s="31" t="n">
        <f aca="false">SUM(H18:H25)</f>
        <v>3.80555555555556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H2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27" activeCellId="0" sqref="H2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3.99"/>
    <col collapsed="false" customWidth="true" hidden="false" outlineLevel="0" max="3" min="3" style="0" width="18.28"/>
    <col collapsed="false" customWidth="true" hidden="false" outlineLevel="0" max="4" min="4" style="0" width="12.28"/>
    <col collapsed="false" customWidth="true" hidden="false" outlineLevel="0" max="5" min="5" style="0" width="10.13"/>
    <col collapsed="false" customWidth="true" hidden="false" outlineLevel="0" max="6" min="6" style="0" width="12.42"/>
    <col collapsed="false" customWidth="true" hidden="false" outlineLevel="0" max="7" min="7" style="0" width="10.99"/>
    <col collapsed="false" customWidth="true" hidden="false" outlineLevel="0" max="8" min="8" style="0" width="11.7"/>
  </cols>
  <sheetData>
    <row r="3" customFormat="false" ht="13.5" hidden="false" customHeight="false" outlineLevel="0" collapsed="false"/>
    <row r="4" customFormat="false" ht="13.5" hidden="false" customHeight="false" outlineLevel="0" collapsed="false">
      <c r="B4" s="13" t="s">
        <v>26</v>
      </c>
      <c r="C4" s="14" t="s">
        <v>27</v>
      </c>
    </row>
    <row r="5" customFormat="false" ht="12.75" hidden="false" customHeight="false" outlineLevel="0" collapsed="false">
      <c r="B5" s="15" t="n">
        <v>1</v>
      </c>
      <c r="C5" s="16" t="n">
        <v>45</v>
      </c>
    </row>
    <row r="6" customFormat="false" ht="12.75" hidden="false" customHeight="false" outlineLevel="0" collapsed="false">
      <c r="B6" s="15" t="s">
        <v>28</v>
      </c>
      <c r="C6" s="16" t="n">
        <v>30</v>
      </c>
    </row>
    <row r="7" customFormat="false" ht="12.75" hidden="false" customHeight="false" outlineLevel="0" collapsed="false">
      <c r="B7" s="15" t="s">
        <v>29</v>
      </c>
      <c r="C7" s="16" t="n">
        <v>14</v>
      </c>
    </row>
    <row r="8" customFormat="false" ht="12.75" hidden="false" customHeight="false" outlineLevel="0" collapsed="false">
      <c r="B8" s="15" t="s">
        <v>30</v>
      </c>
      <c r="C8" s="16" t="n">
        <v>3</v>
      </c>
    </row>
    <row r="9" customFormat="false" ht="12.75" hidden="false" customHeight="false" outlineLevel="0" collapsed="false">
      <c r="B9" s="15" t="n">
        <v>3</v>
      </c>
      <c r="C9" s="16" t="n">
        <v>12</v>
      </c>
    </row>
    <row r="10" customFormat="false" ht="12.75" hidden="false" customHeight="false" outlineLevel="0" collapsed="false">
      <c r="B10" s="15" t="n">
        <v>4</v>
      </c>
      <c r="C10" s="16" t="n">
        <v>1</v>
      </c>
    </row>
    <row r="11" customFormat="false" ht="12.75" hidden="false" customHeight="false" outlineLevel="0" collapsed="false">
      <c r="B11" s="15" t="n">
        <v>5</v>
      </c>
      <c r="C11" s="16" t="n">
        <v>0</v>
      </c>
    </row>
    <row r="12" customFormat="false" ht="12.75" hidden="false" customHeight="false" outlineLevel="0" collapsed="false">
      <c r="B12" s="17" t="n">
        <v>6</v>
      </c>
      <c r="C12" s="18" t="n">
        <v>0</v>
      </c>
    </row>
    <row r="13" customFormat="false" ht="12.75" hidden="false" customHeight="false" outlineLevel="0" collapsed="false">
      <c r="B13" s="19" t="s">
        <v>31</v>
      </c>
      <c r="C13" s="19" t="n">
        <f aca="false">SUM(C5:C12)</f>
        <v>105</v>
      </c>
    </row>
    <row r="16" customFormat="false" ht="13.5" hidden="false" customHeight="false" outlineLevel="0" collapsed="false"/>
    <row r="17" customFormat="false" ht="13.5" hidden="false" customHeight="false" outlineLevel="0" collapsed="false">
      <c r="B17" s="13" t="s">
        <v>32</v>
      </c>
      <c r="C17" s="20" t="s">
        <v>33</v>
      </c>
      <c r="D17" s="20" t="s">
        <v>34</v>
      </c>
      <c r="E17" s="20" t="s">
        <v>35</v>
      </c>
      <c r="F17" s="14" t="s">
        <v>36</v>
      </c>
      <c r="G17" s="21" t="s">
        <v>37</v>
      </c>
      <c r="H17" s="22" t="s">
        <v>38</v>
      </c>
    </row>
    <row r="18" customFormat="false" ht="12.75" hidden="false" customHeight="false" outlineLevel="0" collapsed="false">
      <c r="A18" s="23" t="n">
        <v>1</v>
      </c>
      <c r="B18" s="24" t="n">
        <v>36373</v>
      </c>
      <c r="C18" s="18" t="n">
        <v>4</v>
      </c>
      <c r="D18" s="18" t="n">
        <v>250</v>
      </c>
      <c r="E18" s="18" t="s">
        <v>45</v>
      </c>
      <c r="F18" s="25" t="n">
        <v>0.0125</v>
      </c>
      <c r="G18" s="26" t="n">
        <v>0.136111111111111</v>
      </c>
      <c r="H18" s="27" t="n">
        <f aca="false">G18-F18</f>
        <v>0.123611111111111</v>
      </c>
    </row>
    <row r="19" customFormat="false" ht="12.75" hidden="false" customHeight="false" outlineLevel="0" collapsed="false">
      <c r="A19" s="23" t="n">
        <v>1</v>
      </c>
      <c r="B19" s="28" t="n">
        <v>36382</v>
      </c>
      <c r="C19" s="19" t="n">
        <v>3</v>
      </c>
      <c r="D19" s="19" t="n">
        <v>732</v>
      </c>
      <c r="E19" s="19" t="s">
        <v>41</v>
      </c>
      <c r="F19" s="29" t="n">
        <v>0.327083333333333</v>
      </c>
      <c r="G19" s="30" t="n">
        <v>0.534027777777778</v>
      </c>
      <c r="H19" s="27" t="n">
        <f aca="false">G19-F19</f>
        <v>0.206944444444444</v>
      </c>
    </row>
    <row r="20" customFormat="false" ht="12.75" hidden="false" customHeight="false" outlineLevel="0" collapsed="false">
      <c r="A20" s="23" t="n">
        <v>1</v>
      </c>
      <c r="B20" s="28" t="n">
        <v>36383</v>
      </c>
      <c r="C20" s="19" t="n">
        <v>3</v>
      </c>
      <c r="D20" s="19" t="n">
        <v>3788</v>
      </c>
      <c r="E20" s="19" t="s">
        <v>44</v>
      </c>
      <c r="F20" s="29" t="n">
        <v>0.483333333333333</v>
      </c>
      <c r="G20" s="30" t="n">
        <v>0.820833333333333</v>
      </c>
      <c r="H20" s="27" t="n">
        <f aca="false">G20-F20</f>
        <v>0.3375</v>
      </c>
    </row>
    <row r="21" customFormat="false" ht="12.75" hidden="false" customHeight="false" outlineLevel="0" collapsed="false">
      <c r="A21" s="23" t="n">
        <v>1</v>
      </c>
      <c r="B21" s="28" t="n">
        <v>36383</v>
      </c>
      <c r="C21" s="19" t="n">
        <v>3</v>
      </c>
      <c r="D21" s="19" t="n">
        <v>309</v>
      </c>
      <c r="E21" s="19" t="s">
        <v>44</v>
      </c>
      <c r="F21" s="29" t="n">
        <v>0.483333333333333</v>
      </c>
      <c r="G21" s="30" t="n">
        <v>0.820833333333333</v>
      </c>
      <c r="H21" s="27" t="n">
        <f aca="false">G21-F21</f>
        <v>0.3375</v>
      </c>
    </row>
    <row r="22" customFormat="false" ht="12.75" hidden="false" customHeight="false" outlineLevel="0" collapsed="false">
      <c r="A22" s="23" t="n">
        <v>1</v>
      </c>
      <c r="B22" s="28" t="n">
        <v>36384</v>
      </c>
      <c r="C22" s="19" t="n">
        <v>3</v>
      </c>
      <c r="D22" s="19" t="n">
        <v>167</v>
      </c>
      <c r="E22" s="19" t="s">
        <v>45</v>
      </c>
      <c r="F22" s="29" t="n">
        <v>0.577777777777778</v>
      </c>
      <c r="G22" s="30" t="n">
        <v>0.936111111111111</v>
      </c>
      <c r="H22" s="27" t="n">
        <f aca="false">G22-F22</f>
        <v>0.358333333333333</v>
      </c>
    </row>
    <row r="23" customFormat="false" ht="12.75" hidden="false" customHeight="false" outlineLevel="0" collapsed="false">
      <c r="A23" s="23" t="n">
        <v>1</v>
      </c>
      <c r="B23" s="28" t="n">
        <v>36392</v>
      </c>
      <c r="C23" s="19" t="n">
        <v>3</v>
      </c>
      <c r="D23" s="19" t="n">
        <v>200</v>
      </c>
      <c r="E23" s="19" t="s">
        <v>45</v>
      </c>
      <c r="F23" s="29" t="n">
        <v>0.311111111111111</v>
      </c>
      <c r="G23" s="30" t="n">
        <v>0.958333333333333</v>
      </c>
      <c r="H23" s="27" t="n">
        <f aca="false">G23-F23</f>
        <v>0.647222222222222</v>
      </c>
    </row>
    <row r="24" customFormat="false" ht="12.75" hidden="false" customHeight="false" outlineLevel="0" collapsed="false">
      <c r="A24" s="23" t="n">
        <v>1</v>
      </c>
      <c r="B24" s="28" t="n">
        <v>36395</v>
      </c>
      <c r="C24" s="19" t="s">
        <v>29</v>
      </c>
      <c r="D24" s="19" t="n">
        <v>179</v>
      </c>
      <c r="E24" s="19" t="s">
        <v>41</v>
      </c>
      <c r="F24" s="29" t="n">
        <v>0.588888888888889</v>
      </c>
      <c r="G24" s="30" t="n">
        <v>0.779861111111111</v>
      </c>
      <c r="H24" s="27" t="n">
        <f aca="false">G24-F24</f>
        <v>0.190972222222222</v>
      </c>
    </row>
    <row r="25" customFormat="false" ht="12.75" hidden="false" customHeight="false" outlineLevel="0" collapsed="false">
      <c r="A25" s="23" t="n">
        <v>1</v>
      </c>
      <c r="B25" s="28" t="n">
        <v>36395</v>
      </c>
      <c r="C25" s="19" t="s">
        <v>29</v>
      </c>
      <c r="D25" s="19" t="n">
        <v>179</v>
      </c>
      <c r="E25" s="19" t="s">
        <v>41</v>
      </c>
      <c r="F25" s="29" t="n">
        <v>0.590277777777778</v>
      </c>
      <c r="G25" s="30" t="n">
        <v>0.779861111111111</v>
      </c>
      <c r="H25" s="27" t="n">
        <f aca="false">G25-F25</f>
        <v>0.189583333333333</v>
      </c>
    </row>
    <row r="26" customFormat="false" ht="12.75" hidden="false" customHeight="false" outlineLevel="0" collapsed="false">
      <c r="A26" s="23" t="n">
        <v>1</v>
      </c>
      <c r="B26" s="28" t="n">
        <v>36399</v>
      </c>
      <c r="C26" s="19" t="n">
        <v>3</v>
      </c>
      <c r="D26" s="19" t="n">
        <v>200</v>
      </c>
      <c r="E26" s="19" t="s">
        <v>41</v>
      </c>
      <c r="F26" s="29" t="n">
        <v>0.55</v>
      </c>
      <c r="G26" s="30" t="n">
        <v>0.815972222222222</v>
      </c>
      <c r="H26" s="27" t="n">
        <f aca="false">G26-F26</f>
        <v>0.265972222222222</v>
      </c>
    </row>
    <row r="27" customFormat="false" ht="12.75" hidden="false" customHeight="false" outlineLevel="0" collapsed="false">
      <c r="A27" s="23" t="n">
        <v>1</v>
      </c>
      <c r="B27" s="28" t="n">
        <v>36400</v>
      </c>
      <c r="C27" s="19" t="n">
        <v>3</v>
      </c>
      <c r="D27" s="19" t="n">
        <v>1094</v>
      </c>
      <c r="E27" s="19" t="s">
        <v>41</v>
      </c>
      <c r="F27" s="29" t="n">
        <v>0.584722222222222</v>
      </c>
      <c r="G27" s="30" t="n">
        <v>0.791666666666667</v>
      </c>
      <c r="H27" s="27" t="n">
        <f aca="false">G27-F27</f>
        <v>0.206944444444444</v>
      </c>
    </row>
    <row r="28" customFormat="false" ht="12.75" hidden="false" customHeight="false" outlineLevel="0" collapsed="false">
      <c r="A28" s="23" t="n">
        <f aca="false">SUM(A18:A27)</f>
        <v>10</v>
      </c>
      <c r="D28" s="19" t="n">
        <f aca="false">SUM(D18:D25)</f>
        <v>5804</v>
      </c>
      <c r="H28" s="31" t="n">
        <f aca="false">SUM(H18:H25)</f>
        <v>2.39166666666667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2000-03-21T15:48:38Z</dcterms:created>
  <dc:creator>amiles</dc:creator>
  <dc:description/>
  <dc:language>en-US</dc:language>
  <cp:lastModifiedBy>amiles</cp:lastModifiedBy>
  <cp:revision>0</cp:revision>
  <dc:subject/>
  <dc:title/>
</cp:coreProperties>
</file>