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ndevil by Task by Month" sheetId="1" state="visible" r:id="rId3"/>
  </sheets>
  <definedNames>
    <definedName function="false" hidden="false" localSheetId="0" name="_xlnm.Print_Area" vbProcedure="false">'Sundevil by Task by Month'!$A$8:$AD$50</definedName>
    <definedName function="false" hidden="false" localSheetId="0" name="_xlnm.Print_Titles" vbProcedure="false">'Sundevil by Task by Month'!$1:$6</definedName>
    <definedName function="false" hidden="false" name="PG1" vbProcedure="false">#REF!</definedName>
    <definedName function="false" hidden="false" name="PG2" vbProcedure="false">#REF!</definedName>
    <definedName function="false" hidden="false" name="PG3" vbProcedure="false">'Sundevil by Task by Month'!$B$17:$N$49</definedName>
    <definedName function="false" hidden="false" name="PG4" vbProcedure="false">#REF!</definedName>
    <definedName function="false" hidden="false" name="Print_Area_MI" vbProcedure="false">'Sundevil by Task by Month'!$A$8:$N$50</definedName>
    <definedName function="false" hidden="false" name="Print_Titles_MI" vbProcedure="false">'Sundevil by Task by Month'!$1:$6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<sst xmlns="http://schemas.openxmlformats.org/spreadsheetml/2006/main" count="100" uniqueCount="58">
  <si>
    <t xml:space="preserve"> PROJECT SUNDEVIL TASK LIST AND CASH FLOW ESTIMATE FOR ENVIRONMENTAL PROGRAMS</t>
  </si>
  <si>
    <t xml:space="preserve">6792-162</t>
  </si>
  <si>
    <t xml:space="preserve"> </t>
  </si>
  <si>
    <t xml:space="preserve">TOTAL</t>
  </si>
  <si>
    <t xml:space="preserve">2001</t>
  </si>
  <si>
    <t xml:space="preserve">2002</t>
  </si>
  <si>
    <t xml:space="preserve">2003</t>
  </si>
  <si>
    <t xml:space="preserve">COSTS</t>
  </si>
  <si>
    <t xml:space="preserve">SEP</t>
  </si>
  <si>
    <t xml:space="preserve">OCT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</si>
  <si>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</si>
  <si>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</si>
  <si>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</si>
  <si>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</si>
  <si>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</si>
  <si>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</si>
  <si>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</si>
  <si>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</si>
  <si>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</si>
  <si>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</si>
  <si>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Task</t>
  </si>
  <si>
    <t xml:space="preserve">Data Collection &amp; Review</t>
  </si>
  <si>
    <t xml:space="preserve">Agency Consultation</t>
  </si>
  <si>
    <t xml:space="preserve">Route Selection</t>
  </si>
  <si>
    <t xml:space="preserve">Habitat/Land Use Surveys</t>
  </si>
  <si>
    <t xml:space="preserve">T&amp;E Species Surveys</t>
  </si>
  <si>
    <t xml:space="preserve">Wetland Delineation &amp; Report</t>
  </si>
  <si>
    <t xml:space="preserve">Cult. Res. Survey/Report</t>
  </si>
  <si>
    <t xml:space="preserve">Cult. Res. Testing/Mitigation</t>
  </si>
  <si>
    <t xml:space="preserve">Cultural Resources Mgt.</t>
  </si>
  <si>
    <t xml:space="preserve">FERC Resource Reports</t>
  </si>
  <si>
    <t xml:space="preserve">FERC Data Requests</t>
  </si>
  <si>
    <t xml:space="preserve">Biological Assessment</t>
  </si>
  <si>
    <t xml:space="preserve">Map/Alig. Sheet Review</t>
  </si>
  <si>
    <t xml:space="preserve">Section 404 Permits</t>
  </si>
  <si>
    <t xml:space="preserve">404 Conditions Follow-up</t>
  </si>
  <si>
    <t xml:space="preserve">Air Quality Permits</t>
  </si>
  <si>
    <t xml:space="preserve">Withdrawal/Discharge Permits</t>
  </si>
  <si>
    <t xml:space="preserve">Agency/Public Meetings</t>
  </si>
  <si>
    <t xml:space="preserve">Coordination Meetings</t>
  </si>
  <si>
    <t xml:space="preserve">Project Management</t>
  </si>
  <si>
    <t xml:space="preserve">GIS Web Page Mgt.</t>
  </si>
  <si>
    <t xml:space="preserve">Env. Compliance Plan Prep.</t>
  </si>
  <si>
    <t xml:space="preserve">EIS Review and Input</t>
  </si>
  <si>
    <t xml:space="preserve">Implementation Plan Prep.</t>
  </si>
  <si>
    <t xml:space="preserve">Permit Book Preparation</t>
  </si>
  <si>
    <t xml:space="preserve">Permit Compliance Tracking</t>
  </si>
  <si>
    <t xml:space="preserve">Env. Inspector Mgt.</t>
  </si>
  <si>
    <t xml:space="preserve">Env. Inspector Subcontract</t>
  </si>
  <si>
    <t xml:space="preserve">Discharge Water Analysis</t>
  </si>
  <si>
    <t xml:space="preserve">Env. Training Support</t>
  </si>
  <si>
    <t xml:space="preserve">Field Support</t>
  </si>
  <si>
    <t xml:space="preserve">Restoration Support</t>
  </si>
  <si>
    <t xml:space="preserve">Third Party Contractor</t>
  </si>
  <si>
    <t xml:space="preserve">Total For Month</t>
  </si>
  <si>
    <t xml:space="preserve">Grand Total to Date</t>
  </si>
  <si>
    <t xml:space="preserve">Grand Total</t>
  </si>
  <si>
    <t xml:space="preserve">Revised 09/25/01</t>
  </si>
</sst>
</file>

<file path=xl/styles.xml><?xml version="1.0" encoding="utf-8"?>
<styleSheet xmlns="http://schemas.openxmlformats.org/spreadsheetml/2006/main">
  <numFmts count="1">
    <numFmt numFmtId="164" formatCode="\$#,##0_);&quot;($&quot;#,##0\)"/>
  </numFmts>
  <fonts count="5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32421875" defaultRowHeight="15.75" customHeight="true" zeroHeight="false" outlineLevelRow="0" outlineLevelCol="0"/>
  <cols>
    <col collapsed="false" customWidth="true" hidden="false" outlineLevel="0" max="1" min="1" style="0" width="26.77"/>
    <col collapsed="false" customWidth="true" hidden="false" outlineLevel="0" max="2" min="2" style="0" width="10.77"/>
    <col collapsed="false" customWidth="true" hidden="false" outlineLevel="0" max="3" min="3" style="0" width="9.21"/>
    <col collapsed="false" customWidth="true" hidden="false" outlineLevel="0" max="5" min="4" style="0" width="8.99"/>
    <col collapsed="false" customWidth="true" hidden="false" outlineLevel="0" max="6" min="6" style="0" width="9.44"/>
    <col collapsed="false" customWidth="true" hidden="false" outlineLevel="0" max="7" min="7" style="0" width="9.32"/>
    <col collapsed="false" customWidth="true" hidden="false" outlineLevel="0" max="8" min="8" style="0" width="9.77"/>
    <col collapsed="false" customWidth="true" hidden="false" outlineLevel="0" max="9" min="9" style="0" width="10.21"/>
    <col collapsed="false" customWidth="true" hidden="false" outlineLevel="0" max="10" min="10" style="0" width="10.55"/>
    <col collapsed="false" customWidth="true" hidden="false" outlineLevel="0" max="11" min="11" style="0" width="10.77"/>
    <col collapsed="false" customWidth="true" hidden="false" outlineLevel="0" max="12" min="12" style="0" width="10.43"/>
    <col collapsed="false" customWidth="true" hidden="false" outlineLevel="0" max="13" min="13" style="0" width="11.1"/>
    <col collapsed="false" customWidth="true" hidden="false" outlineLevel="0" max="14" min="14" style="0" width="10.88"/>
    <col collapsed="false" customWidth="true" hidden="false" outlineLevel="0" max="15" min="15" style="0" width="11.1"/>
    <col collapsed="false" customWidth="true" hidden="false" outlineLevel="0" max="16" min="16" style="0" width="10.77"/>
    <col collapsed="false" customWidth="true" hidden="false" outlineLevel="0" max="17" min="17" style="0" width="10.43"/>
    <col collapsed="false" customWidth="true" hidden="false" outlineLevel="0" max="18" min="18" style="0" width="11.1"/>
    <col collapsed="false" customWidth="true" hidden="false" outlineLevel="0" max="19" min="19" style="0" width="10.21"/>
    <col collapsed="false" customWidth="true" hidden="false" outlineLevel="0" max="20" min="20" style="0" width="10.77"/>
    <col collapsed="false" customWidth="true" hidden="false" outlineLevel="0" max="21" min="21" style="0" width="10.55"/>
    <col collapsed="false" customWidth="true" hidden="false" outlineLevel="0" max="22" min="22" style="0" width="10.32"/>
    <col collapsed="false" customWidth="true" hidden="false" outlineLevel="0" max="23" min="23" style="0" width="10.77"/>
    <col collapsed="false" customWidth="true" hidden="false" outlineLevel="0" max="24" min="24" style="0" width="10.43"/>
    <col collapsed="false" customWidth="true" hidden="false" outlineLevel="0" max="25" min="25" style="0" width="11.1"/>
    <col collapsed="false" customWidth="true" hidden="false" outlineLevel="0" max="26" min="26" style="0" width="10.88"/>
    <col collapsed="false" customWidth="true" hidden="false" outlineLevel="0" max="27" min="27" style="0" width="11.1"/>
    <col collapsed="false" customWidth="true" hidden="false" outlineLevel="0" max="28" min="28" style="0" width="10.77"/>
    <col collapsed="false" customWidth="true" hidden="false" outlineLevel="0" max="29" min="29" style="0" width="10.43"/>
    <col collapsed="false" customWidth="true" hidden="false" outlineLevel="0" max="30" min="30" style="0" width="11.1"/>
  </cols>
  <sheetData>
    <row r="1" customFormat="false" ht="15.75" hidden="false" customHeight="false" outlineLevel="0" collapsed="false">
      <c r="A1" s="1"/>
      <c r="B1" s="1"/>
      <c r="C1" s="1"/>
      <c r="E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 t="s">
        <v>0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</row>
    <row r="2" customFormat="false" ht="15.75" hidden="false" customHeight="false" outlineLevel="0" collapsed="false">
      <c r="A2" s="2" t="s">
        <v>1</v>
      </c>
      <c r="B2" s="1"/>
      <c r="C2" s="2" t="s">
        <v>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 t="s">
        <v>1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</row>
    <row r="3" customFormat="false" ht="15.75" hidden="false" customHeight="false" outlineLevel="0" collapsed="false">
      <c r="A3" s="3"/>
      <c r="B3" s="4" t="s">
        <v>3</v>
      </c>
      <c r="C3" s="5" t="s">
        <v>4</v>
      </c>
      <c r="D3" s="6"/>
      <c r="E3" s="6"/>
      <c r="F3" s="6"/>
      <c r="G3" s="6" t="s">
        <v>5</v>
      </c>
      <c r="H3" s="7"/>
      <c r="I3" s="6"/>
      <c r="J3" s="4" t="s">
        <v>2</v>
      </c>
      <c r="K3" s="6"/>
      <c r="L3" s="6"/>
      <c r="M3" s="6"/>
      <c r="N3" s="6"/>
      <c r="O3" s="6"/>
      <c r="P3" s="6"/>
      <c r="Q3" s="6"/>
      <c r="R3" s="6"/>
      <c r="S3" s="6" t="s">
        <v>6</v>
      </c>
      <c r="T3" s="7"/>
      <c r="U3" s="6"/>
      <c r="V3" s="4" t="s">
        <v>2</v>
      </c>
      <c r="W3" s="6"/>
      <c r="X3" s="6"/>
      <c r="Y3" s="6"/>
      <c r="Z3" s="6"/>
      <c r="AA3" s="6"/>
      <c r="AB3" s="6"/>
      <c r="AC3" s="6"/>
      <c r="AD3" s="6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</row>
    <row r="4" customFormat="false" ht="15.75" hidden="false" customHeight="false" outlineLevel="0" collapsed="false">
      <c r="A4" s="8"/>
      <c r="B4" s="9" t="s">
        <v>7</v>
      </c>
      <c r="C4" s="10" t="s">
        <v>8</v>
      </c>
      <c r="D4" s="11" t="s">
        <v>9</v>
      </c>
      <c r="E4" s="11" t="s">
        <v>10</v>
      </c>
      <c r="F4" s="12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8</v>
      </c>
      <c r="P4" s="11" t="s">
        <v>9</v>
      </c>
      <c r="Q4" s="11" t="s">
        <v>10</v>
      </c>
      <c r="R4" s="12" t="s">
        <v>11</v>
      </c>
      <c r="S4" s="11" t="s">
        <v>12</v>
      </c>
      <c r="T4" s="11" t="s">
        <v>13</v>
      </c>
      <c r="U4" s="11" t="s">
        <v>14</v>
      </c>
      <c r="V4" s="11" t="s">
        <v>15</v>
      </c>
      <c r="W4" s="11" t="s">
        <v>16</v>
      </c>
      <c r="X4" s="11" t="s">
        <v>17</v>
      </c>
      <c r="Y4" s="11" t="s">
        <v>18</v>
      </c>
      <c r="Z4" s="11" t="s">
        <v>19</v>
      </c>
      <c r="AA4" s="11" t="s">
        <v>8</v>
      </c>
      <c r="AB4" s="11" t="s">
        <v>9</v>
      </c>
      <c r="AC4" s="11" t="s">
        <v>10</v>
      </c>
      <c r="AD4" s="11" t="s">
        <v>11</v>
      </c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</row>
    <row r="5" customFormat="false" ht="15.75" hidden="false" customHeight="false" outlineLevel="0" collapsed="false">
      <c r="A5" s="2" t="s">
        <v>20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customFormat="false" ht="15.75" hidden="false" customHeight="false" outlineLevel="0" collapsed="false">
      <c r="A6" s="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customFormat="false" ht="15.75" hidden="false" customHeight="false" outlineLevel="0" collapsed="false">
      <c r="A7" s="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customFormat="false" ht="15.75" hidden="false" customHeight="false" outlineLevel="0" collapsed="false">
      <c r="A8" s="2" t="s">
        <v>21</v>
      </c>
      <c r="B8" s="14" t="n">
        <f aca="false">SUM(C8:AD8)</f>
        <v>30000</v>
      </c>
      <c r="C8" s="15" t="n">
        <v>5000</v>
      </c>
      <c r="D8" s="15" t="n">
        <v>20000</v>
      </c>
      <c r="E8" s="15" t="n">
        <v>5000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customFormat="false" ht="15.75" hidden="false" customHeight="false" outlineLevel="0" collapsed="false">
      <c r="A9" s="2" t="s">
        <v>22</v>
      </c>
      <c r="B9" s="14" t="n">
        <f aca="false">SUM(C9:AD9)</f>
        <v>60000</v>
      </c>
      <c r="C9" s="15" t="n">
        <v>5000</v>
      </c>
      <c r="D9" s="15" t="n">
        <v>10000</v>
      </c>
      <c r="E9" s="15" t="n">
        <v>3000</v>
      </c>
      <c r="F9" s="15" t="n">
        <v>3000</v>
      </c>
      <c r="G9" s="15" t="n">
        <v>3000</v>
      </c>
      <c r="H9" s="15" t="n">
        <v>3000</v>
      </c>
      <c r="I9" s="15" t="n">
        <v>3000</v>
      </c>
      <c r="J9" s="15" t="n">
        <v>3000</v>
      </c>
      <c r="K9" s="15" t="n">
        <v>3000</v>
      </c>
      <c r="L9" s="15" t="n">
        <v>3000</v>
      </c>
      <c r="M9" s="15" t="n">
        <v>3000</v>
      </c>
      <c r="N9" s="15" t="n">
        <v>3000</v>
      </c>
      <c r="O9" s="15" t="n">
        <v>3000</v>
      </c>
      <c r="P9" s="15" t="n">
        <v>2000</v>
      </c>
      <c r="Q9" s="15" t="n">
        <v>2000</v>
      </c>
      <c r="R9" s="15" t="n">
        <v>2000</v>
      </c>
      <c r="S9" s="15" t="n">
        <v>2000</v>
      </c>
      <c r="T9" s="15" t="n">
        <v>2000</v>
      </c>
      <c r="U9" s="15" t="n">
        <v>2000</v>
      </c>
      <c r="V9" s="15"/>
      <c r="W9" s="15"/>
      <c r="X9" s="15"/>
      <c r="Y9" s="15"/>
      <c r="Z9" s="15"/>
      <c r="AA9" s="15"/>
      <c r="AB9" s="15"/>
      <c r="AC9" s="15"/>
      <c r="AD9" s="15"/>
    </row>
    <row r="10" customFormat="false" ht="15.75" hidden="false" customHeight="false" outlineLevel="0" collapsed="false">
      <c r="A10" s="2" t="s">
        <v>23</v>
      </c>
      <c r="B10" s="14" t="n">
        <f aca="false">SUM(C10:AD10)</f>
        <v>30000</v>
      </c>
      <c r="C10" s="15" t="n">
        <v>5000</v>
      </c>
      <c r="D10" s="15" t="n">
        <v>20000</v>
      </c>
      <c r="E10" s="15" t="n">
        <v>5000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customFormat="false" ht="15.75" hidden="false" customHeight="false" outlineLevel="0" collapsed="false">
      <c r="A11" s="2" t="s">
        <v>24</v>
      </c>
      <c r="B11" s="14" t="n">
        <f aca="false">SUM(C11:AD11)</f>
        <v>30000</v>
      </c>
      <c r="C11" s="15"/>
      <c r="D11" s="15" t="n">
        <v>15000</v>
      </c>
      <c r="E11" s="15" t="n">
        <v>15000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customFormat="false" ht="15.75" hidden="false" customHeight="false" outlineLevel="0" collapsed="false">
      <c r="A12" s="2" t="s">
        <v>25</v>
      </c>
      <c r="B12" s="14" t="n">
        <f aca="false">SUM(C12:AD12)</f>
        <v>160000</v>
      </c>
      <c r="C12" s="15"/>
      <c r="D12" s="15"/>
      <c r="E12" s="15"/>
      <c r="F12" s="15"/>
      <c r="G12" s="15"/>
      <c r="H12" s="15"/>
      <c r="I12" s="15" t="n">
        <v>32000</v>
      </c>
      <c r="J12" s="15" t="n">
        <v>32000</v>
      </c>
      <c r="K12" s="15" t="n">
        <v>32000</v>
      </c>
      <c r="L12" s="15" t="n">
        <v>32000</v>
      </c>
      <c r="M12" s="15" t="n">
        <v>32000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customFormat="false" ht="15.75" hidden="false" customHeight="false" outlineLevel="0" collapsed="false">
      <c r="A13" s="2" t="s">
        <v>26</v>
      </c>
      <c r="B13" s="14" t="n">
        <f aca="false">SUM(C13:AD13)</f>
        <v>120000</v>
      </c>
      <c r="C13" s="15"/>
      <c r="D13" s="15"/>
      <c r="E13" s="15"/>
      <c r="F13" s="15"/>
      <c r="G13" s="15"/>
      <c r="H13" s="15"/>
      <c r="I13" s="15" t="n">
        <v>10000</v>
      </c>
      <c r="J13" s="15" t="n">
        <v>20000</v>
      </c>
      <c r="K13" s="15" t="n">
        <v>60000</v>
      </c>
      <c r="L13" s="15" t="n">
        <v>30000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customFormat="false" ht="15.75" hidden="false" customHeight="false" outlineLevel="0" collapsed="false">
      <c r="A14" s="2" t="s">
        <v>27</v>
      </c>
      <c r="B14" s="14" t="n">
        <f aca="false">SUM(C14:AD14)</f>
        <v>500000</v>
      </c>
      <c r="C14" s="15"/>
      <c r="D14" s="15" t="n">
        <v>25000</v>
      </c>
      <c r="E14" s="15" t="n">
        <v>200000</v>
      </c>
      <c r="F14" s="15" t="n">
        <v>100000</v>
      </c>
      <c r="G14" s="15" t="n">
        <v>25000</v>
      </c>
      <c r="H14" s="15" t="n">
        <v>25000</v>
      </c>
      <c r="I14" s="15" t="n">
        <v>25000</v>
      </c>
      <c r="J14" s="15" t="n">
        <v>25000</v>
      </c>
      <c r="K14" s="15" t="n">
        <v>25000</v>
      </c>
      <c r="L14" s="15" t="n">
        <v>25000</v>
      </c>
      <c r="M14" s="15" t="n">
        <v>25000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customFormat="false" ht="15.75" hidden="false" customHeight="false" outlineLevel="0" collapsed="false">
      <c r="A15" s="2" t="s">
        <v>28</v>
      </c>
      <c r="B15" s="14" t="n">
        <f aca="false">SUM(C15:AD15)</f>
        <v>800000</v>
      </c>
      <c r="C15" s="16"/>
      <c r="D15" s="17"/>
      <c r="E15" s="17"/>
      <c r="F15" s="17"/>
      <c r="G15" s="17"/>
      <c r="H15" s="17"/>
      <c r="I15" s="16"/>
      <c r="J15" s="16"/>
      <c r="K15" s="16" t="n">
        <v>100000</v>
      </c>
      <c r="L15" s="16" t="n">
        <v>200000</v>
      </c>
      <c r="M15" s="16" t="n">
        <v>200000</v>
      </c>
      <c r="N15" s="16" t="n">
        <v>100000</v>
      </c>
      <c r="O15" s="16" t="n">
        <v>100000</v>
      </c>
      <c r="P15" s="16" t="n">
        <v>50000</v>
      </c>
      <c r="Q15" s="16" t="n">
        <v>50000</v>
      </c>
      <c r="R15" s="16"/>
      <c r="S15" s="17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customFormat="false" ht="15.75" hidden="false" customHeight="false" outlineLevel="0" collapsed="false">
      <c r="A16" s="2" t="s">
        <v>29</v>
      </c>
      <c r="B16" s="14" t="n">
        <f aca="false">SUM(C16:AD16)</f>
        <v>135000</v>
      </c>
      <c r="C16" s="15" t="n">
        <v>7500</v>
      </c>
      <c r="D16" s="15" t="n">
        <v>7500</v>
      </c>
      <c r="E16" s="15" t="n">
        <v>7500</v>
      </c>
      <c r="F16" s="15" t="n">
        <v>7500</v>
      </c>
      <c r="G16" s="15" t="n">
        <v>7500</v>
      </c>
      <c r="H16" s="15" t="n">
        <v>7500</v>
      </c>
      <c r="I16" s="15" t="n">
        <v>7500</v>
      </c>
      <c r="J16" s="15" t="n">
        <v>7500</v>
      </c>
      <c r="K16" s="15" t="n">
        <v>7500</v>
      </c>
      <c r="L16" s="15" t="n">
        <v>7500</v>
      </c>
      <c r="M16" s="15" t="n">
        <v>7500</v>
      </c>
      <c r="N16" s="15" t="n">
        <v>7500</v>
      </c>
      <c r="O16" s="15" t="n">
        <v>7500</v>
      </c>
      <c r="P16" s="15" t="n">
        <v>7500</v>
      </c>
      <c r="Q16" s="15" t="n">
        <v>7500</v>
      </c>
      <c r="R16" s="15" t="n">
        <v>7500</v>
      </c>
      <c r="S16" s="15" t="n">
        <v>7500</v>
      </c>
      <c r="T16" s="15" t="n">
        <v>7500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customFormat="false" ht="15.75" hidden="false" customHeight="false" outlineLevel="0" collapsed="false">
      <c r="A17" s="2" t="s">
        <v>30</v>
      </c>
      <c r="B17" s="14" t="n">
        <f aca="false">SUM(C17:AD17)</f>
        <v>100000</v>
      </c>
      <c r="C17" s="17" t="n">
        <v>5000</v>
      </c>
      <c r="D17" s="17" t="n">
        <v>16000</v>
      </c>
      <c r="E17" s="17" t="n">
        <v>16000</v>
      </c>
      <c r="F17" s="17" t="n">
        <v>16000</v>
      </c>
      <c r="G17" s="17" t="n">
        <v>16000</v>
      </c>
      <c r="H17" s="17" t="n">
        <v>16000</v>
      </c>
      <c r="I17" s="17" t="n">
        <v>15000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16"/>
      <c r="X17" s="16"/>
      <c r="Y17" s="16"/>
      <c r="Z17" s="16"/>
      <c r="AA17" s="16"/>
      <c r="AB17" s="16"/>
      <c r="AC17" s="16"/>
      <c r="AD17" s="16"/>
    </row>
    <row r="18" customFormat="false" ht="15.75" hidden="false" customHeight="false" outlineLevel="0" collapsed="false">
      <c r="A18" s="2" t="s">
        <v>31</v>
      </c>
      <c r="B18" s="14" t="n">
        <f aca="false">SUM(C18:AD18)</f>
        <v>20000</v>
      </c>
      <c r="C18" s="17"/>
      <c r="D18" s="16"/>
      <c r="E18" s="17"/>
      <c r="F18" s="17"/>
      <c r="G18" s="16"/>
      <c r="H18" s="16"/>
      <c r="I18" s="17"/>
      <c r="J18" s="16"/>
      <c r="K18" s="16" t="n">
        <v>10000</v>
      </c>
      <c r="L18" s="16" t="n">
        <v>10000</v>
      </c>
      <c r="M18" s="16"/>
      <c r="N18" s="16"/>
      <c r="O18" s="16"/>
      <c r="P18" s="16"/>
      <c r="Q18" s="16"/>
      <c r="R18" s="16"/>
      <c r="S18" s="16"/>
      <c r="T18" s="16"/>
      <c r="U18" s="17"/>
      <c r="V18" s="16"/>
      <c r="W18" s="16"/>
      <c r="X18" s="16"/>
      <c r="Y18" s="16"/>
      <c r="Z18" s="16"/>
      <c r="AA18" s="16"/>
      <c r="AB18" s="16"/>
      <c r="AC18" s="16"/>
      <c r="AD18" s="16"/>
    </row>
    <row r="19" customFormat="false" ht="15.75" hidden="false" customHeight="false" outlineLevel="0" collapsed="false">
      <c r="A19" s="2" t="s">
        <v>32</v>
      </c>
      <c r="B19" s="14" t="n">
        <f aca="false">SUM(C19:AD19)</f>
        <v>30000</v>
      </c>
      <c r="C19" s="17"/>
      <c r="D19" s="16" t="n">
        <v>5000</v>
      </c>
      <c r="E19" s="17" t="n">
        <v>5000</v>
      </c>
      <c r="F19" s="17" t="n">
        <v>5000</v>
      </c>
      <c r="G19" s="17" t="n">
        <v>5000</v>
      </c>
      <c r="H19" s="17" t="n">
        <v>5000</v>
      </c>
      <c r="I19" s="17" t="n">
        <v>5000</v>
      </c>
      <c r="J19" s="17" t="s">
        <v>2</v>
      </c>
      <c r="K19" s="17" t="s">
        <v>2</v>
      </c>
      <c r="L19" s="17" t="s">
        <v>2</v>
      </c>
      <c r="M19" s="17" t="s">
        <v>2</v>
      </c>
      <c r="N19" s="17" t="s">
        <v>2</v>
      </c>
      <c r="O19" s="17" t="s">
        <v>2</v>
      </c>
      <c r="P19" s="17" t="s">
        <v>2</v>
      </c>
      <c r="Q19" s="17" t="s">
        <v>2</v>
      </c>
      <c r="R19" s="17" t="s">
        <v>2</v>
      </c>
      <c r="S19" s="17" t="s">
        <v>2</v>
      </c>
      <c r="T19" s="17" t="s">
        <v>2</v>
      </c>
      <c r="U19" s="17" t="s">
        <v>2</v>
      </c>
      <c r="V19" s="17" t="s">
        <v>2</v>
      </c>
      <c r="W19" s="17" t="s">
        <v>2</v>
      </c>
      <c r="X19" s="17" t="s">
        <v>2</v>
      </c>
      <c r="Y19" s="17" t="s">
        <v>2</v>
      </c>
      <c r="Z19" s="17" t="s">
        <v>2</v>
      </c>
      <c r="AA19" s="17" t="s">
        <v>2</v>
      </c>
      <c r="AB19" s="17" t="s">
        <v>2</v>
      </c>
      <c r="AC19" s="17" t="s">
        <v>2</v>
      </c>
      <c r="AD19" s="17" t="s">
        <v>2</v>
      </c>
      <c r="AE19" s="18"/>
      <c r="AF19" s="18"/>
      <c r="AG19" s="18"/>
    </row>
    <row r="20" customFormat="false" ht="15.75" hidden="false" customHeight="false" outlineLevel="0" collapsed="false">
      <c r="A20" s="2" t="s">
        <v>33</v>
      </c>
      <c r="B20" s="14" t="n">
        <f aca="false">SUM(C20:AD20)</f>
        <v>15000</v>
      </c>
      <c r="C20" s="17"/>
      <c r="D20" s="17" t="n">
        <v>2500</v>
      </c>
      <c r="E20" s="17" t="n">
        <v>2500</v>
      </c>
      <c r="F20" s="17" t="n">
        <v>2500</v>
      </c>
      <c r="G20" s="17" t="n">
        <v>2500</v>
      </c>
      <c r="H20" s="17" t="n">
        <v>2500</v>
      </c>
      <c r="I20" s="16" t="n">
        <v>2500</v>
      </c>
      <c r="J20" s="16"/>
      <c r="K20" s="17"/>
      <c r="L20" s="17"/>
      <c r="M20" s="17"/>
      <c r="N20" s="16"/>
      <c r="O20" s="17"/>
      <c r="P20" s="17"/>
      <c r="Q20" s="17"/>
      <c r="R20" s="17"/>
      <c r="S20" s="17"/>
      <c r="T20" s="17"/>
      <c r="U20" s="16"/>
      <c r="V20" s="16"/>
      <c r="W20" s="17"/>
      <c r="X20" s="17"/>
      <c r="Y20" s="17"/>
      <c r="Z20" s="16"/>
      <c r="AA20" s="17"/>
      <c r="AB20" s="17"/>
      <c r="AC20" s="17"/>
      <c r="AD20" s="17"/>
    </row>
    <row r="21" customFormat="false" ht="15.75" hidden="false" customHeight="false" outlineLevel="0" collapsed="false">
      <c r="A21" s="2" t="s">
        <v>34</v>
      </c>
      <c r="B21" s="14" t="n">
        <f aca="false">SUM(C21:AD21)</f>
        <v>25000</v>
      </c>
      <c r="C21" s="17"/>
      <c r="D21" s="16"/>
      <c r="E21" s="17"/>
      <c r="F21" s="16"/>
      <c r="G21" s="17"/>
      <c r="H21" s="17"/>
      <c r="I21" s="17"/>
      <c r="J21" s="16"/>
      <c r="K21" s="18"/>
      <c r="L21" s="16" t="n">
        <v>5000</v>
      </c>
      <c r="M21" s="17" t="n">
        <v>5000</v>
      </c>
      <c r="N21" s="17" t="n">
        <v>10000</v>
      </c>
      <c r="O21" s="17" t="n">
        <v>5000</v>
      </c>
      <c r="P21" s="16"/>
      <c r="Q21" s="17"/>
      <c r="R21" s="17"/>
      <c r="S21" s="17"/>
      <c r="T21" s="17"/>
      <c r="U21" s="17"/>
      <c r="V21" s="16"/>
      <c r="W21" s="16"/>
      <c r="X21" s="17"/>
      <c r="Y21" s="17"/>
      <c r="Z21" s="17"/>
      <c r="AA21" s="17"/>
      <c r="AB21" s="16"/>
      <c r="AC21" s="17"/>
      <c r="AD21" s="17"/>
    </row>
    <row r="22" customFormat="false" ht="15.75" hidden="false" customHeight="false" outlineLevel="0" collapsed="false">
      <c r="A22" s="2" t="s">
        <v>35</v>
      </c>
      <c r="B22" s="14" t="n">
        <f aca="false">SUM(C22:AD22)</f>
        <v>11000</v>
      </c>
      <c r="C22" s="16"/>
      <c r="D22" s="16"/>
      <c r="E22" s="17"/>
      <c r="F22" s="17"/>
      <c r="G22" s="17"/>
      <c r="H22" s="17"/>
      <c r="I22" s="17"/>
      <c r="J22" s="16"/>
      <c r="K22" s="16"/>
      <c r="L22" s="16"/>
      <c r="M22" s="16"/>
      <c r="N22" s="16"/>
      <c r="O22" s="16"/>
      <c r="P22" s="16" t="n">
        <v>1000</v>
      </c>
      <c r="Q22" s="16" t="n">
        <v>5000</v>
      </c>
      <c r="R22" s="16" t="n">
        <v>5000</v>
      </c>
      <c r="S22" s="17"/>
      <c r="T22" s="17"/>
      <c r="U22" s="17"/>
      <c r="V22" s="16"/>
      <c r="W22" s="16"/>
      <c r="X22" s="16"/>
      <c r="Y22" s="16"/>
      <c r="Z22" s="16"/>
      <c r="AA22" s="16"/>
      <c r="AB22" s="16"/>
      <c r="AC22" s="16"/>
      <c r="AD22" s="16"/>
    </row>
    <row r="23" customFormat="false" ht="15.75" hidden="false" customHeight="false" outlineLevel="0" collapsed="false">
      <c r="A23" s="2" t="s">
        <v>36</v>
      </c>
      <c r="B23" s="14" t="n">
        <f aca="false">SUM(C23:AD23)</f>
        <v>40000</v>
      </c>
      <c r="C23" s="16"/>
      <c r="D23" s="16"/>
      <c r="E23" s="17"/>
      <c r="F23" s="17"/>
      <c r="G23" s="17" t="n">
        <v>5000</v>
      </c>
      <c r="H23" s="17" t="n">
        <v>5000</v>
      </c>
      <c r="I23" s="17" t="n">
        <v>5000</v>
      </c>
      <c r="J23" s="17" t="n">
        <v>5000</v>
      </c>
      <c r="K23" s="17" t="n">
        <v>5000</v>
      </c>
      <c r="L23" s="17" t="n">
        <v>5000</v>
      </c>
      <c r="M23" s="17" t="n">
        <v>5000</v>
      </c>
      <c r="N23" s="16" t="n">
        <v>5000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6"/>
      <c r="AA23" s="17"/>
      <c r="AB23" s="17"/>
      <c r="AC23" s="17"/>
      <c r="AD23" s="17"/>
    </row>
    <row r="24" customFormat="false" ht="15.75" hidden="false" customHeight="false" outlineLevel="0" collapsed="false">
      <c r="A24" s="2" t="s">
        <v>37</v>
      </c>
      <c r="B24" s="14" t="n">
        <f aca="false">SUM(C24:AD24)</f>
        <v>25000</v>
      </c>
      <c r="C24" s="16"/>
      <c r="D24" s="17"/>
      <c r="E24" s="16"/>
      <c r="F24" s="16"/>
      <c r="G24" s="17"/>
      <c r="H24" s="17"/>
      <c r="I24" s="17"/>
      <c r="J24" s="17" t="n">
        <v>5000</v>
      </c>
      <c r="K24" s="17" t="n">
        <v>5000</v>
      </c>
      <c r="L24" s="17" t="n">
        <v>5000</v>
      </c>
      <c r="M24" s="17" t="n">
        <v>5000</v>
      </c>
      <c r="N24" s="17" t="n">
        <v>5000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customFormat="false" ht="15.75" hidden="false" customHeight="false" outlineLevel="0" collapsed="false">
      <c r="A25" s="2" t="s">
        <v>38</v>
      </c>
      <c r="B25" s="14" t="n">
        <f aca="false">SUM(C25:AD25)</f>
        <v>70000</v>
      </c>
      <c r="C25" s="16" t="n">
        <v>5000</v>
      </c>
      <c r="D25" s="16" t="n">
        <v>10000</v>
      </c>
      <c r="E25" s="16" t="n">
        <v>10000</v>
      </c>
      <c r="F25" s="16" t="n">
        <v>5000</v>
      </c>
      <c r="G25" s="16" t="n">
        <v>5000</v>
      </c>
      <c r="H25" s="16" t="n">
        <v>5000</v>
      </c>
      <c r="I25" s="16" t="n">
        <v>5000</v>
      </c>
      <c r="J25" s="16"/>
      <c r="K25" s="18"/>
      <c r="L25" s="17" t="n">
        <v>5000</v>
      </c>
      <c r="M25" s="17" t="n">
        <v>5000</v>
      </c>
      <c r="N25" s="17"/>
      <c r="O25" s="17"/>
      <c r="P25" s="17"/>
      <c r="Q25" s="17"/>
      <c r="R25" s="17"/>
      <c r="S25" s="16"/>
      <c r="T25" s="16"/>
      <c r="U25" s="16"/>
      <c r="V25" s="17"/>
      <c r="W25" s="17" t="n">
        <v>5000</v>
      </c>
      <c r="X25" s="17"/>
      <c r="Y25" s="17" t="n">
        <v>5000</v>
      </c>
      <c r="Z25" s="17"/>
      <c r="AA25" s="17" t="n">
        <v>5000</v>
      </c>
      <c r="AB25" s="17"/>
      <c r="AC25" s="17"/>
      <c r="AD25" s="17"/>
    </row>
    <row r="26" customFormat="false" ht="15.75" hidden="false" customHeight="false" outlineLevel="0" collapsed="false">
      <c r="A26" s="2" t="s">
        <v>39</v>
      </c>
      <c r="B26" s="14" t="n">
        <f aca="false">SUM(C26:AD26)</f>
        <v>90000</v>
      </c>
      <c r="C26" s="16" t="n">
        <v>5000</v>
      </c>
      <c r="D26" s="17" t="n">
        <v>5000</v>
      </c>
      <c r="E26" s="17" t="n">
        <v>5000</v>
      </c>
      <c r="F26" s="16" t="n">
        <v>5000</v>
      </c>
      <c r="G26" s="16" t="n">
        <v>5000</v>
      </c>
      <c r="H26" s="18"/>
      <c r="I26" s="17" t="n">
        <v>5000</v>
      </c>
      <c r="J26" s="17" t="n">
        <v>5000</v>
      </c>
      <c r="K26" s="17" t="n">
        <v>5000</v>
      </c>
      <c r="L26" s="18"/>
      <c r="M26" s="16" t="n">
        <v>5000</v>
      </c>
      <c r="N26" s="18"/>
      <c r="O26" s="17" t="n">
        <v>5000</v>
      </c>
      <c r="P26" s="18"/>
      <c r="Q26" s="16" t="n">
        <v>5000</v>
      </c>
      <c r="R26" s="17" t="n">
        <v>5000</v>
      </c>
      <c r="S26" s="18"/>
      <c r="T26" s="17" t="n">
        <v>5000</v>
      </c>
      <c r="U26" s="18"/>
      <c r="V26" s="17" t="n">
        <v>5000</v>
      </c>
      <c r="W26" s="18"/>
      <c r="X26" s="17" t="n">
        <v>5000</v>
      </c>
      <c r="Y26" s="18"/>
      <c r="Z26" s="17" t="n">
        <v>5000</v>
      </c>
      <c r="AA26" s="18"/>
      <c r="AB26" s="17" t="n">
        <v>5000</v>
      </c>
      <c r="AC26" s="18"/>
      <c r="AD26" s="17" t="n">
        <v>5000</v>
      </c>
    </row>
    <row r="27" customFormat="false" ht="15.75" hidden="false" customHeight="false" outlineLevel="0" collapsed="false">
      <c r="A27" s="2" t="s">
        <v>40</v>
      </c>
      <c r="B27" s="14" t="n">
        <f aca="false">SUM(C27:AD27)</f>
        <v>275000</v>
      </c>
      <c r="C27" s="16" t="n">
        <v>10000</v>
      </c>
      <c r="D27" s="16" t="n">
        <v>20000</v>
      </c>
      <c r="E27" s="16" t="n">
        <v>10000</v>
      </c>
      <c r="F27" s="17" t="n">
        <v>10000</v>
      </c>
      <c r="G27" s="16" t="n">
        <v>6250</v>
      </c>
      <c r="H27" s="16" t="n">
        <v>6250</v>
      </c>
      <c r="I27" s="16" t="n">
        <v>6250</v>
      </c>
      <c r="J27" s="16" t="n">
        <v>6250</v>
      </c>
      <c r="K27" s="16" t="n">
        <v>6250</v>
      </c>
      <c r="L27" s="16" t="n">
        <v>6250</v>
      </c>
      <c r="M27" s="16" t="n">
        <v>6250</v>
      </c>
      <c r="N27" s="16" t="n">
        <v>6250</v>
      </c>
      <c r="O27" s="16" t="n">
        <v>6250</v>
      </c>
      <c r="P27" s="16" t="n">
        <v>6250</v>
      </c>
      <c r="Q27" s="16" t="n">
        <v>6250</v>
      </c>
      <c r="R27" s="16" t="n">
        <v>6250</v>
      </c>
      <c r="S27" s="16" t="n">
        <v>12500</v>
      </c>
      <c r="T27" s="16" t="n">
        <v>12500</v>
      </c>
      <c r="U27" s="16" t="n">
        <v>12500</v>
      </c>
      <c r="V27" s="16" t="n">
        <v>12500</v>
      </c>
      <c r="W27" s="16" t="n">
        <v>12500</v>
      </c>
      <c r="X27" s="16" t="n">
        <v>12500</v>
      </c>
      <c r="Y27" s="16" t="n">
        <v>12500</v>
      </c>
      <c r="Z27" s="16" t="n">
        <v>12500</v>
      </c>
      <c r="AA27" s="16" t="n">
        <v>12500</v>
      </c>
      <c r="AB27" s="16" t="n">
        <v>12500</v>
      </c>
      <c r="AC27" s="16" t="n">
        <v>12500</v>
      </c>
      <c r="AD27" s="16" t="n">
        <v>12500</v>
      </c>
    </row>
    <row r="28" customFormat="false" ht="15.75" hidden="false" customHeight="false" outlineLevel="0" collapsed="false">
      <c r="A28" s="2" t="s">
        <v>41</v>
      </c>
      <c r="B28" s="14" t="n">
        <f aca="false">SUM(C28:AD28)</f>
        <v>70000</v>
      </c>
      <c r="C28" s="15" t="n">
        <v>2500</v>
      </c>
      <c r="D28" s="15" t="n">
        <v>5000</v>
      </c>
      <c r="E28" s="15" t="n">
        <v>7500</v>
      </c>
      <c r="F28" s="15" t="n">
        <v>5000</v>
      </c>
      <c r="G28" s="15" t="n">
        <v>2500</v>
      </c>
      <c r="H28" s="15" t="n">
        <v>2500</v>
      </c>
      <c r="I28" s="15" t="n">
        <v>2500</v>
      </c>
      <c r="J28" s="15" t="n">
        <v>2500</v>
      </c>
      <c r="K28" s="15" t="n">
        <v>2500</v>
      </c>
      <c r="L28" s="15" t="n">
        <v>2500</v>
      </c>
      <c r="M28" s="15" t="n">
        <v>2500</v>
      </c>
      <c r="N28" s="15" t="n">
        <v>2500</v>
      </c>
      <c r="O28" s="15" t="n">
        <v>2500</v>
      </c>
      <c r="P28" s="15" t="n">
        <v>2500</v>
      </c>
      <c r="Q28" s="15" t="n">
        <v>2500</v>
      </c>
      <c r="R28" s="15" t="n">
        <v>2500</v>
      </c>
      <c r="S28" s="15" t="n">
        <v>2000</v>
      </c>
      <c r="T28" s="15" t="n">
        <v>2000</v>
      </c>
      <c r="U28" s="15" t="n">
        <v>2000</v>
      </c>
      <c r="V28" s="15" t="n">
        <v>2000</v>
      </c>
      <c r="W28" s="15" t="n">
        <v>2000</v>
      </c>
      <c r="X28" s="15" t="n">
        <v>2000</v>
      </c>
      <c r="Y28" s="15" t="n">
        <v>2000</v>
      </c>
      <c r="Z28" s="15" t="n">
        <v>2000</v>
      </c>
      <c r="AA28" s="15" t="n">
        <v>2000</v>
      </c>
      <c r="AB28" s="15" t="n">
        <v>2000</v>
      </c>
      <c r="AC28" s="15"/>
      <c r="AD28" s="15"/>
    </row>
    <row r="29" customFormat="false" ht="15.75" hidden="false" customHeight="false" outlineLevel="0" collapsed="false">
      <c r="A29" s="2" t="s">
        <v>42</v>
      </c>
      <c r="B29" s="14" t="n">
        <f aca="false">SUM(C29:AD29)</f>
        <v>50000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 t="n">
        <v>10000</v>
      </c>
      <c r="Q29" s="15" t="n">
        <v>20000</v>
      </c>
      <c r="R29" s="15" t="n">
        <v>20000</v>
      </c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customFormat="false" ht="15.75" hidden="false" customHeight="false" outlineLevel="0" collapsed="false">
      <c r="A30" s="2" t="s">
        <v>43</v>
      </c>
      <c r="B30" s="14" t="n">
        <f aca="false">SUM(C30:AD30)</f>
        <v>10000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 t="n">
        <v>5000</v>
      </c>
      <c r="R30" s="15" t="n">
        <v>5000</v>
      </c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customFormat="false" ht="15.75" hidden="false" customHeight="false" outlineLevel="0" collapsed="false">
      <c r="A31" s="2" t="s">
        <v>44</v>
      </c>
      <c r="B31" s="14" t="n">
        <f aca="false">SUM(C31:AD31)</f>
        <v>10000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 t="n">
        <v>5000</v>
      </c>
      <c r="R31" s="15" t="n">
        <v>5000</v>
      </c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customFormat="false" ht="15.75" hidden="false" customHeight="false" outlineLevel="0" collapsed="false">
      <c r="A32" s="2" t="s">
        <v>45</v>
      </c>
      <c r="B32" s="14" t="n">
        <f aca="false">SUM(C32:AD32)</f>
        <v>15000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6"/>
      <c r="P32" s="18"/>
      <c r="Q32" s="15" t="n">
        <v>5000</v>
      </c>
      <c r="R32" s="15" t="n">
        <v>5000</v>
      </c>
      <c r="S32" s="15" t="n">
        <v>5000</v>
      </c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customFormat="false" ht="15.75" hidden="false" customHeight="false" outlineLevel="0" collapsed="false">
      <c r="A33" s="2" t="s">
        <v>46</v>
      </c>
      <c r="B33" s="14" t="n">
        <f aca="false">SUM(C33:AD33)</f>
        <v>35000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 t="n">
        <v>2500</v>
      </c>
      <c r="R33" s="15" t="n">
        <v>2500</v>
      </c>
      <c r="S33" s="15" t="n">
        <v>2500</v>
      </c>
      <c r="T33" s="15" t="n">
        <v>2500</v>
      </c>
      <c r="U33" s="15" t="n">
        <v>2500</v>
      </c>
      <c r="V33" s="15" t="n">
        <v>2500</v>
      </c>
      <c r="W33" s="15" t="n">
        <v>2500</v>
      </c>
      <c r="X33" s="15" t="n">
        <v>2500</v>
      </c>
      <c r="Y33" s="15" t="n">
        <v>2500</v>
      </c>
      <c r="Z33" s="15" t="n">
        <v>2500</v>
      </c>
      <c r="AA33" s="15" t="n">
        <v>2500</v>
      </c>
      <c r="AB33" s="15" t="n">
        <v>2500</v>
      </c>
      <c r="AC33" s="15" t="n">
        <v>2500</v>
      </c>
      <c r="AD33" s="15" t="n">
        <v>2500</v>
      </c>
      <c r="AE33" s="18"/>
      <c r="AF33" s="18"/>
      <c r="AG33" s="18"/>
    </row>
    <row r="34" customFormat="false" ht="15.75" hidden="false" customHeight="false" outlineLevel="0" collapsed="false">
      <c r="A34" s="2" t="s">
        <v>47</v>
      </c>
      <c r="B34" s="14" t="n">
        <f aca="false">SUM(C34:AD34)</f>
        <v>30000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 t="n">
        <v>2500</v>
      </c>
      <c r="T34" s="15" t="n">
        <v>2500</v>
      </c>
      <c r="U34" s="15" t="n">
        <v>2500</v>
      </c>
      <c r="V34" s="15" t="n">
        <v>2500</v>
      </c>
      <c r="W34" s="15" t="n">
        <v>2500</v>
      </c>
      <c r="X34" s="15" t="n">
        <v>2500</v>
      </c>
      <c r="Y34" s="15" t="n">
        <v>2500</v>
      </c>
      <c r="Z34" s="15" t="n">
        <v>2500</v>
      </c>
      <c r="AA34" s="15" t="n">
        <v>2500</v>
      </c>
      <c r="AB34" s="15" t="n">
        <v>2500</v>
      </c>
      <c r="AC34" s="15" t="n">
        <v>2500</v>
      </c>
      <c r="AD34" s="15" t="n">
        <v>2500</v>
      </c>
    </row>
    <row r="35" customFormat="false" ht="15.75" hidden="false" customHeight="false" outlineLevel="0" collapsed="false">
      <c r="A35" s="2" t="s">
        <v>48</v>
      </c>
      <c r="B35" s="14" t="n">
        <f aca="false">SUM(C35:AD35)</f>
        <v>1584000</v>
      </c>
      <c r="C35" s="16"/>
      <c r="D35" s="17"/>
      <c r="E35" s="17"/>
      <c r="F35" s="17"/>
      <c r="G35" s="17"/>
      <c r="H35" s="17"/>
      <c r="I35" s="16"/>
      <c r="J35" s="16"/>
      <c r="K35" s="16"/>
      <c r="L35" s="16"/>
      <c r="M35" s="16"/>
      <c r="N35" s="16"/>
      <c r="O35" s="16"/>
      <c r="P35" s="16"/>
      <c r="Q35" s="16"/>
      <c r="R35" s="16" t="n">
        <v>66000</v>
      </c>
      <c r="S35" s="17" t="n">
        <v>132000</v>
      </c>
      <c r="T35" s="17" t="n">
        <v>132000</v>
      </c>
      <c r="U35" s="17" t="n">
        <v>132000</v>
      </c>
      <c r="V35" s="17" t="n">
        <v>132000</v>
      </c>
      <c r="W35" s="17" t="n">
        <v>132000</v>
      </c>
      <c r="X35" s="17" t="n">
        <v>132000</v>
      </c>
      <c r="Y35" s="17" t="n">
        <v>132000</v>
      </c>
      <c r="Z35" s="17" t="n">
        <v>132000</v>
      </c>
      <c r="AA35" s="17" t="n">
        <v>132000</v>
      </c>
      <c r="AB35" s="17" t="n">
        <v>132000</v>
      </c>
      <c r="AC35" s="17" t="n">
        <v>132000</v>
      </c>
      <c r="AD35" s="16" t="n">
        <v>66000</v>
      </c>
    </row>
    <row r="36" customFormat="false" ht="15.75" hidden="false" customHeight="false" outlineLevel="0" collapsed="false">
      <c r="A36" s="2" t="s">
        <v>49</v>
      </c>
      <c r="B36" s="14" t="n">
        <f aca="false">SUM(C36:AD36)</f>
        <v>15000</v>
      </c>
      <c r="C36" s="16"/>
      <c r="D36" s="17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 t="n">
        <v>5000</v>
      </c>
      <c r="AC36" s="16" t="n">
        <v>5000</v>
      </c>
      <c r="AD36" s="16" t="n">
        <v>5000</v>
      </c>
    </row>
    <row r="37" customFormat="false" ht="15.75" hidden="false" customHeight="false" outlineLevel="0" collapsed="false">
      <c r="A37" s="2" t="s">
        <v>50</v>
      </c>
      <c r="B37" s="14" t="n">
        <f aca="false">SUM(C37:AD37)</f>
        <v>15000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 t="n">
        <v>4000</v>
      </c>
      <c r="R37" s="15" t="n">
        <v>4000</v>
      </c>
      <c r="S37" s="15" t="n">
        <v>4000</v>
      </c>
      <c r="T37" s="15" t="n">
        <v>2000</v>
      </c>
      <c r="U37" s="15" t="n">
        <v>1000</v>
      </c>
      <c r="V37" s="15"/>
      <c r="W37" s="15"/>
      <c r="X37" s="15"/>
      <c r="Y37" s="15"/>
      <c r="Z37" s="15"/>
      <c r="AA37" s="15"/>
      <c r="AB37" s="15"/>
      <c r="AC37" s="15"/>
      <c r="AD37" s="15"/>
    </row>
    <row r="38" customFormat="false" ht="15.75" hidden="false" customHeight="false" outlineLevel="0" collapsed="false">
      <c r="A38" s="2" t="s">
        <v>51</v>
      </c>
      <c r="B38" s="14" t="n">
        <f aca="false">SUM(C38:AD38)</f>
        <v>35000</v>
      </c>
      <c r="C38" s="16"/>
      <c r="D38" s="17"/>
      <c r="E38" s="17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5" t="n">
        <v>2500</v>
      </c>
      <c r="R38" s="15" t="n">
        <v>2500</v>
      </c>
      <c r="S38" s="15" t="n">
        <v>2500</v>
      </c>
      <c r="T38" s="15" t="n">
        <v>2500</v>
      </c>
      <c r="U38" s="15" t="n">
        <v>2500</v>
      </c>
      <c r="V38" s="15" t="n">
        <v>2500</v>
      </c>
      <c r="W38" s="15" t="n">
        <v>2500</v>
      </c>
      <c r="X38" s="15" t="n">
        <v>2500</v>
      </c>
      <c r="Y38" s="15" t="n">
        <v>2500</v>
      </c>
      <c r="Z38" s="15" t="n">
        <v>2500</v>
      </c>
      <c r="AA38" s="15" t="n">
        <v>2500</v>
      </c>
      <c r="AB38" s="15" t="n">
        <v>2500</v>
      </c>
      <c r="AC38" s="15" t="n">
        <v>2500</v>
      </c>
      <c r="AD38" s="15" t="n">
        <v>2500</v>
      </c>
    </row>
    <row r="39" customFormat="false" ht="15.75" hidden="false" customHeight="false" outlineLevel="0" collapsed="false">
      <c r="A39" s="2" t="s">
        <v>52</v>
      </c>
      <c r="B39" s="14" t="n">
        <f aca="false">SUM(C39:AD39)</f>
        <v>15000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 t="n">
        <v>2500</v>
      </c>
      <c r="AB39" s="15" t="n">
        <v>2500</v>
      </c>
      <c r="AC39" s="15" t="n">
        <v>5000</v>
      </c>
      <c r="AD39" s="15" t="n">
        <v>5000</v>
      </c>
    </row>
    <row r="40" customFormat="false" ht="15.75" hidden="false" customHeight="false" outlineLevel="0" collapsed="false">
      <c r="A40" s="2"/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customFormat="false" ht="15.75" hidden="false" customHeight="false" outlineLevel="0" collapsed="false">
      <c r="A41" s="2"/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customFormat="false" ht="15.75" hidden="false" customHeight="false" outlineLevel="0" collapsed="false">
      <c r="A42" s="2" t="s">
        <v>53</v>
      </c>
      <c r="B42" s="14" t="n">
        <f aca="false">SUM(C42:AD42)</f>
        <v>550000</v>
      </c>
      <c r="C42" s="15"/>
      <c r="D42" s="15" t="n">
        <v>10000</v>
      </c>
      <c r="E42" s="15" t="n">
        <v>28000</v>
      </c>
      <c r="F42" s="15" t="n">
        <v>28000</v>
      </c>
      <c r="G42" s="15" t="n">
        <v>28000</v>
      </c>
      <c r="H42" s="15" t="n">
        <v>28000</v>
      </c>
      <c r="I42" s="15" t="n">
        <v>28000</v>
      </c>
      <c r="J42" s="15" t="n">
        <v>32000</v>
      </c>
      <c r="K42" s="15" t="n">
        <v>38000</v>
      </c>
      <c r="L42" s="15" t="n">
        <v>40000</v>
      </c>
      <c r="M42" s="15" t="n">
        <v>40000</v>
      </c>
      <c r="N42" s="15" t="n">
        <v>40000</v>
      </c>
      <c r="O42" s="15" t="n">
        <v>40000</v>
      </c>
      <c r="P42" s="15" t="n">
        <v>40000</v>
      </c>
      <c r="Q42" s="15" t="n">
        <v>40000</v>
      </c>
      <c r="R42" s="15" t="n">
        <v>40000</v>
      </c>
      <c r="S42" s="15" t="n">
        <v>25000</v>
      </c>
      <c r="T42" s="15" t="n">
        <v>25000</v>
      </c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customFormat="false" ht="15.75" hidden="false" customHeight="false" outlineLevel="0" collapsed="false">
      <c r="A43" s="2"/>
      <c r="B43" s="1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</row>
    <row r="44" customFormat="false" ht="15.75" hidden="false" customHeight="false" outlineLevel="0" collapsed="false">
      <c r="A44" s="2"/>
      <c r="B44" s="1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</row>
    <row r="45" customFormat="false" ht="15.75" hidden="false" customHeight="false" outlineLevel="0" collapsed="false">
      <c r="A45" s="19" t="s">
        <v>54</v>
      </c>
      <c r="B45" s="14"/>
      <c r="C45" s="20" t="n">
        <f aca="false">SUM(C8:C42)</f>
        <v>50000</v>
      </c>
      <c r="D45" s="20" t="n">
        <f aca="false">SUM(D8:D42)</f>
        <v>171000</v>
      </c>
      <c r="E45" s="20" t="n">
        <f aca="false">SUM(E8:E42)</f>
        <v>319500</v>
      </c>
      <c r="F45" s="20" t="n">
        <f aca="false">SUM(F8:F42)</f>
        <v>187000</v>
      </c>
      <c r="G45" s="20" t="n">
        <f aca="false">SUM(G8:G42)</f>
        <v>110750</v>
      </c>
      <c r="H45" s="20" t="n">
        <f aca="false">SUM(H8:H42)</f>
        <v>105750</v>
      </c>
      <c r="I45" s="20" t="n">
        <f aca="false">SUM(I8:I42)</f>
        <v>151750</v>
      </c>
      <c r="J45" s="20" t="n">
        <f aca="false">SUM(J8:J42)</f>
        <v>143250</v>
      </c>
      <c r="K45" s="20" t="n">
        <f aca="false">SUM(K8:K42)</f>
        <v>299250</v>
      </c>
      <c r="L45" s="20" t="n">
        <f aca="false">SUM(L8:L42)</f>
        <v>376250</v>
      </c>
      <c r="M45" s="20" t="n">
        <f aca="false">SUM(M8:M42)</f>
        <v>341250</v>
      </c>
      <c r="N45" s="20" t="n">
        <f aca="false">SUM(N8:N42)</f>
        <v>179250</v>
      </c>
      <c r="O45" s="20" t="n">
        <f aca="false">SUM(O8:O42)</f>
        <v>169250</v>
      </c>
      <c r="P45" s="20" t="n">
        <f aca="false">SUM(P8:P42)</f>
        <v>119250</v>
      </c>
      <c r="Q45" s="20" t="n">
        <f aca="false">SUM(Q8:Q42)</f>
        <v>162250</v>
      </c>
      <c r="R45" s="20" t="n">
        <f aca="false">SUM(R8:R42)</f>
        <v>178250</v>
      </c>
      <c r="S45" s="20" t="n">
        <f aca="false">SUM(S8:S42)</f>
        <v>197500</v>
      </c>
      <c r="T45" s="20" t="n">
        <f aca="false">SUM(T8:T42)</f>
        <v>195500</v>
      </c>
      <c r="U45" s="20" t="n">
        <f aca="false">SUM(U8:U42)</f>
        <v>157000</v>
      </c>
      <c r="V45" s="20" t="n">
        <f aca="false">SUM(V8:V42)</f>
        <v>159000</v>
      </c>
      <c r="W45" s="20" t="n">
        <f aca="false">SUM(W8:W42)</f>
        <v>159000</v>
      </c>
      <c r="X45" s="20" t="n">
        <f aca="false">SUM(X8:X42)</f>
        <v>159000</v>
      </c>
      <c r="Y45" s="20" t="n">
        <f aca="false">SUM(Y8:Y42)</f>
        <v>159000</v>
      </c>
      <c r="Z45" s="20" t="n">
        <f aca="false">SUM(Z8:Z42)</f>
        <v>159000</v>
      </c>
      <c r="AA45" s="20" t="n">
        <f aca="false">SUM(AA8:AA42)</f>
        <v>161500</v>
      </c>
      <c r="AB45" s="20" t="n">
        <f aca="false">SUM(AB8:AB42)</f>
        <v>166500</v>
      </c>
      <c r="AC45" s="20" t="n">
        <f aca="false">SUM(AC8:AC42)</f>
        <v>162000</v>
      </c>
      <c r="AD45" s="20" t="n">
        <f aca="false">SUM(AD8:AD42)</f>
        <v>101000</v>
      </c>
    </row>
    <row r="46" customFormat="false" ht="15.75" hidden="false" customHeight="false" outlineLevel="0" collapsed="false">
      <c r="A46" s="19" t="s">
        <v>55</v>
      </c>
      <c r="B46" s="14"/>
      <c r="C46" s="21" t="n">
        <f aca="false">C45</f>
        <v>50000</v>
      </c>
      <c r="D46" s="21" t="n">
        <f aca="false">D45+C46</f>
        <v>221000</v>
      </c>
      <c r="E46" s="21" t="n">
        <f aca="false">E45+D46</f>
        <v>540500</v>
      </c>
      <c r="F46" s="21" t="n">
        <f aca="false">F45+E46</f>
        <v>727500</v>
      </c>
      <c r="G46" s="21" t="n">
        <f aca="false">G45+F46</f>
        <v>838250</v>
      </c>
      <c r="H46" s="21" t="n">
        <f aca="false">H45+G46</f>
        <v>944000</v>
      </c>
      <c r="I46" s="21" t="n">
        <f aca="false">I45+H46</f>
        <v>1095750</v>
      </c>
      <c r="J46" s="21" t="n">
        <f aca="false">J45+I46</f>
        <v>1239000</v>
      </c>
      <c r="K46" s="21" t="n">
        <f aca="false">K45+J46</f>
        <v>1538250</v>
      </c>
      <c r="L46" s="21" t="n">
        <f aca="false">L45+K46</f>
        <v>1914500</v>
      </c>
      <c r="M46" s="21" t="n">
        <f aca="false">M45+L46</f>
        <v>2255750</v>
      </c>
      <c r="N46" s="21" t="n">
        <f aca="false">N45+M46</f>
        <v>2435000</v>
      </c>
      <c r="O46" s="21" t="n">
        <f aca="false">O45+N46</f>
        <v>2604250</v>
      </c>
      <c r="P46" s="21" t="n">
        <f aca="false">P45+O46</f>
        <v>2723500</v>
      </c>
      <c r="Q46" s="21" t="n">
        <f aca="false">Q45+P46</f>
        <v>2885750</v>
      </c>
      <c r="R46" s="21" t="n">
        <f aca="false">R45+Q46</f>
        <v>3064000</v>
      </c>
      <c r="S46" s="21" t="n">
        <f aca="false">S45+R46</f>
        <v>3261500</v>
      </c>
      <c r="T46" s="21" t="n">
        <f aca="false">T45+S46</f>
        <v>3457000</v>
      </c>
      <c r="U46" s="21" t="n">
        <f aca="false">U45+T46</f>
        <v>3614000</v>
      </c>
      <c r="V46" s="21" t="n">
        <f aca="false">V45+U46</f>
        <v>3773000</v>
      </c>
      <c r="W46" s="21" t="n">
        <f aca="false">W45+V46</f>
        <v>3932000</v>
      </c>
      <c r="X46" s="21" t="n">
        <f aca="false">X45+W46</f>
        <v>4091000</v>
      </c>
      <c r="Y46" s="21" t="n">
        <f aca="false">Y45+X46</f>
        <v>4250000</v>
      </c>
      <c r="Z46" s="21" t="n">
        <f aca="false">Z45+Y46</f>
        <v>4409000</v>
      </c>
      <c r="AA46" s="21" t="n">
        <f aca="false">AA45+Z46</f>
        <v>4570500</v>
      </c>
      <c r="AB46" s="21" t="n">
        <f aca="false">AB45+AA46</f>
        <v>4737000</v>
      </c>
      <c r="AC46" s="21" t="n">
        <f aca="false">AC45+AB46</f>
        <v>4899000</v>
      </c>
      <c r="AD46" s="21" t="n">
        <f aca="false">AD45+AC46</f>
        <v>5000000</v>
      </c>
    </row>
    <row r="48" customFormat="false" ht="15.75" hidden="false" customHeight="false" outlineLevel="0" collapsed="false">
      <c r="A48" s="19" t="s">
        <v>56</v>
      </c>
      <c r="B48" s="14" t="n">
        <f aca="false">SUM(C45:AD45)</f>
        <v>5000000</v>
      </c>
      <c r="M48" s="19"/>
      <c r="N48" s="19" t="s">
        <v>57</v>
      </c>
      <c r="O48" s="19"/>
      <c r="R48" s="19"/>
      <c r="AC48" s="19" t="s">
        <v>57</v>
      </c>
      <c r="AD48" s="19"/>
    </row>
    <row r="49" customFormat="false" ht="15.75" hidden="false" customHeight="false" outlineLevel="0" collapsed="false">
      <c r="B49" s="14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2001-09-25T19:22:28Z</dcterms:created>
  <dc:creator>Preferred Customer</dc:creator>
  <dc:description/>
  <dc:language>en-US</dc:language>
  <cp:lastModifiedBy>Scott Patti</cp:lastModifiedBy>
  <cp:lastPrinted>2001-09-25T21:47:12Z</cp:lastPrinted>
  <cp:revision>0</cp:revision>
  <dc:subject/>
  <dc:title/>
</cp:coreProperties>
</file>