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PSunDevi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<sst xmlns="http://schemas.openxmlformats.org/spreadsheetml/2006/main" count="22" uniqueCount="16">
  <si>
    <t xml:space="preserve">El Paso Sun Devil Competitor Analysis</t>
  </si>
  <si>
    <t xml:space="preserve">Low End Cost</t>
  </si>
  <si>
    <t xml:space="preserve">High End Cost</t>
  </si>
  <si>
    <t xml:space="preserve">Comments</t>
  </si>
  <si>
    <t xml:space="preserve">Case 1</t>
  </si>
  <si>
    <t xml:space="preserve">San Juan Junction to Phoenix (new pipe)</t>
  </si>
  <si>
    <t xml:space="preserve">Miles Pipe</t>
  </si>
  <si>
    <t xml:space="preserve">This option assumes El Paso is currently full and to get gas from San Juan they would have to build out like we are.</t>
  </si>
  <si>
    <t xml:space="preserve">Added Compression</t>
  </si>
  <si>
    <t xml:space="preserve">Total Cost:</t>
  </si>
  <si>
    <t xml:space="preserve">Case 2</t>
  </si>
  <si>
    <t xml:space="preserve">Waha, Texas to Phoenix (Line 2000 orig. empty)</t>
  </si>
  <si>
    <t xml:space="preserve">This case is more to serve as a benchmark since Line 2000 is already slated to handle some capacity in a looping capacity, of El Paso's southern, low pressure line.  No p/l cost since purchase price is sunk.</t>
  </si>
  <si>
    <t xml:space="preserve">Case 3</t>
  </si>
  <si>
    <t xml:space="preserve">Waha, Texas to Phoenix (Line 2000, 450 added to existing est. 320 mm/d)</t>
  </si>
  <si>
    <t xml:space="preserve">This case assumes that El Paso's Line 2000 is already in partial use and that the incremental 450 mm/d would have to come on top of the existing flows (estimated at 320 mm/d).  Takes the line to 770 mm/d.  This is also at the max capabilities of this line without looping.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</si>
</sst>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true" indent="0" shrinkToFit="false"/>
      <protection locked="true" hidden="false"/>
    </xf>
    <xf numFmtId="167" fontId="4" fillId="0" borderId="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0.56"/>
    <col collapsed="false" customWidth="true" hidden="false" outlineLevel="0" max="3" min="3" style="2" width="18.56"/>
    <col collapsed="false" customWidth="true" hidden="false" outlineLevel="0" max="4" min="4" style="3" width="11.99"/>
    <col collapsed="false" customWidth="true" hidden="false" outlineLevel="0" max="5" min="5" style="4" width="21.13"/>
    <col collapsed="false" customWidth="true" hidden="false" outlineLevel="0" max="6" min="6" style="4" width="20.7"/>
    <col collapsed="false" customWidth="true" hidden="false" outlineLevel="0" max="7" min="7" style="2" width="42.14"/>
    <col collapsed="false" customWidth="false" hidden="false" outlineLevel="0" max="257" min="8" style="2" width="9.14"/>
  </cols>
  <sheetData>
    <row r="1" customFormat="false" ht="24" hidden="false" customHeight="true" outlineLevel="0" collapsed="false">
      <c r="A1" s="5" t="s">
        <v>0</v>
      </c>
      <c r="B1" s="5"/>
      <c r="C1" s="5"/>
      <c r="D1" s="5"/>
      <c r="E1" s="5"/>
      <c r="F1" s="5"/>
      <c r="G1" s="5"/>
    </row>
    <row r="2" customFormat="false" ht="27" hidden="false" customHeight="true" outlineLevel="0" collapsed="false">
      <c r="A2" s="6"/>
      <c r="B2" s="6"/>
      <c r="C2" s="7"/>
      <c r="D2" s="6"/>
      <c r="E2" s="6"/>
      <c r="F2" s="6"/>
    </row>
    <row r="3" customFormat="false" ht="12.75" hidden="false" customHeight="false" outlineLevel="0" collapsed="false">
      <c r="C3" s="8"/>
      <c r="E3" s="9" t="s">
        <v>1</v>
      </c>
      <c r="F3" s="9" t="s">
        <v>2</v>
      </c>
      <c r="G3" s="10" t="s">
        <v>3</v>
      </c>
    </row>
    <row r="4" customFormat="false" ht="12.75" hidden="false" customHeight="true" outlineLevel="0" collapsed="false">
      <c r="A4" s="1" t="s">
        <v>4</v>
      </c>
      <c r="B4" s="1" t="s">
        <v>5</v>
      </c>
      <c r="C4" s="8" t="s">
        <v>6</v>
      </c>
      <c r="D4" s="3" t="n">
        <v>440</v>
      </c>
      <c r="E4" s="4" t="n">
        <f aca="false">$D$4*1000000</f>
        <v>440000000</v>
      </c>
      <c r="F4" s="4" t="n">
        <f aca="false">$D$4*1700000</f>
        <v>748000000</v>
      </c>
      <c r="G4" s="11" t="s">
        <v>7</v>
      </c>
    </row>
    <row r="5" customFormat="false" ht="16.5" hidden="false" customHeight="true" outlineLevel="0" collapsed="false">
      <c r="C5" s="8" t="s">
        <v>8</v>
      </c>
      <c r="D5" s="3" t="n">
        <v>25000</v>
      </c>
      <c r="E5" s="12" t="n">
        <f aca="false">D5*1200</f>
        <v>30000000</v>
      </c>
      <c r="F5" s="12" t="n">
        <f aca="false">$D$5*1500</f>
        <v>37500000</v>
      </c>
      <c r="G5" s="11"/>
    </row>
    <row r="6" customFormat="false" ht="19.5" hidden="false" customHeight="true" outlineLevel="0" collapsed="false">
      <c r="C6" s="13" t="s">
        <v>9</v>
      </c>
      <c r="E6" s="14" t="n">
        <f aca="false">SUM(E4:E5)</f>
        <v>470000000</v>
      </c>
      <c r="F6" s="14" t="n">
        <f aca="false">SUM(F4:F5)</f>
        <v>785500000</v>
      </c>
      <c r="G6" s="11"/>
    </row>
    <row r="7" customFormat="false" ht="12.75" hidden="false" customHeight="false" outlineLevel="0" collapsed="false">
      <c r="C7" s="8"/>
    </row>
    <row r="8" customFormat="false" ht="12.75" hidden="false" customHeight="false" outlineLevel="0" collapsed="false">
      <c r="C8" s="8"/>
    </row>
    <row r="9" customFormat="false" ht="32.25" hidden="false" customHeight="true" outlineLevel="0" collapsed="false">
      <c r="A9" s="1" t="s">
        <v>10</v>
      </c>
      <c r="B9" s="1" t="s">
        <v>11</v>
      </c>
      <c r="C9" s="8" t="s">
        <v>6</v>
      </c>
      <c r="D9" s="3" t="n">
        <v>570</v>
      </c>
      <c r="E9" s="4" t="n">
        <v>0</v>
      </c>
      <c r="F9" s="4" t="n">
        <v>0</v>
      </c>
      <c r="G9" s="11" t="s">
        <v>12</v>
      </c>
    </row>
    <row r="10" customFormat="false" ht="18" hidden="false" customHeight="true" outlineLevel="0" collapsed="false">
      <c r="C10" s="8" t="s">
        <v>8</v>
      </c>
      <c r="D10" s="3" t="n">
        <v>32000</v>
      </c>
      <c r="E10" s="12" t="n">
        <f aca="false">D10*1200</f>
        <v>38400000</v>
      </c>
      <c r="F10" s="12" t="n">
        <f aca="false">D5*1500</f>
        <v>37500000</v>
      </c>
      <c r="G10" s="11"/>
    </row>
    <row r="11" customFormat="false" ht="22.5" hidden="false" customHeight="true" outlineLevel="0" collapsed="false">
      <c r="C11" s="13" t="s">
        <v>9</v>
      </c>
      <c r="E11" s="14" t="n">
        <f aca="false">SUM(E9:E10)</f>
        <v>38400000</v>
      </c>
      <c r="F11" s="14" t="n">
        <f aca="false">SUM(F9:F10)</f>
        <v>37500000</v>
      </c>
      <c r="G11" s="11"/>
    </row>
    <row r="12" customFormat="false" ht="12.75" hidden="false" customHeight="false" outlineLevel="0" collapsed="false">
      <c r="C12" s="13"/>
    </row>
    <row r="13" customFormat="false" ht="12.75" hidden="false" customHeight="false" outlineLevel="0" collapsed="false">
      <c r="C13" s="8"/>
    </row>
    <row r="14" customFormat="false" ht="28.5" hidden="false" customHeight="true" outlineLevel="0" collapsed="false">
      <c r="A14" s="1" t="s">
        <v>13</v>
      </c>
      <c r="B14" s="1" t="s">
        <v>14</v>
      </c>
      <c r="C14" s="8" t="s">
        <v>6</v>
      </c>
      <c r="D14" s="3" t="n">
        <v>570</v>
      </c>
      <c r="E14" s="4" t="n">
        <v>0</v>
      </c>
      <c r="F14" s="4" t="n">
        <v>0</v>
      </c>
      <c r="G14" s="11" t="s">
        <v>15</v>
      </c>
    </row>
    <row r="15" customFormat="false" ht="24.75" hidden="false" customHeight="true" outlineLevel="0" collapsed="false">
      <c r="C15" s="8" t="s">
        <v>8</v>
      </c>
      <c r="D15" s="3" t="n">
        <v>220000</v>
      </c>
      <c r="E15" s="12" t="n">
        <f aca="false">D15*1200</f>
        <v>264000000</v>
      </c>
      <c r="F15" s="12" t="n">
        <f aca="false">D15*1500</f>
        <v>330000000</v>
      </c>
      <c r="G15" s="11"/>
    </row>
    <row r="16" customFormat="false" ht="33.75" hidden="false" customHeight="true" outlineLevel="0" collapsed="false">
      <c r="C16" s="13" t="s">
        <v>9</v>
      </c>
      <c r="E16" s="14" t="n">
        <f aca="false">SUM(E14:E15)</f>
        <v>264000000</v>
      </c>
      <c r="F16" s="14" t="n">
        <f aca="false">SUM(F14:F15)</f>
        <v>330000000</v>
      </c>
      <c r="G16" s="11"/>
    </row>
    <row r="17" customFormat="false" ht="12.75" hidden="false" customHeight="false" outlineLevel="0" collapsed="false">
      <c r="C17" s="8"/>
    </row>
    <row r="18" customFormat="false" ht="12.75" hidden="false" customHeight="false" outlineLevel="0" collapsed="false">
      <c r="C18" s="8"/>
    </row>
    <row r="19" customFormat="false" ht="12.75" hidden="false" customHeight="false" outlineLevel="0" collapsed="false">
      <c r="C19" s="8"/>
    </row>
    <row r="20" customFormat="false" ht="12.75" hidden="false" customHeight="false" outlineLevel="0" collapsed="false">
      <c r="C20" s="8"/>
    </row>
    <row r="21" customFormat="false" ht="12.75" hidden="false" customHeight="false" outlineLevel="0" collapsed="false">
      <c r="C21" s="8"/>
    </row>
    <row r="22" customFormat="false" ht="12.75" hidden="false" customHeight="false" outlineLevel="0" collapsed="false">
      <c r="C22" s="8"/>
    </row>
    <row r="23" customFormat="false" ht="12.75" hidden="false" customHeight="false" outlineLevel="0" collapsed="false">
      <c r="C23" s="8"/>
    </row>
    <row r="24" customFormat="false" ht="12.75" hidden="false" customHeight="false" outlineLevel="0" collapsed="false">
      <c r="C24" s="8"/>
    </row>
    <row r="25" customFormat="false" ht="12.75" hidden="false" customHeight="false" outlineLevel="0" collapsed="false">
      <c r="C25" s="8"/>
    </row>
    <row r="26" customFormat="false" ht="12.75" hidden="false" customHeight="false" outlineLevel="0" collapsed="false">
      <c r="C26" s="8"/>
    </row>
  </sheetData>
  <mergeCells count="4">
    <mergeCell ref="A1:G1"/>
    <mergeCell ref="G4:G6"/>
    <mergeCell ref="G9:G11"/>
    <mergeCell ref="G14:G16"/>
  </mergeCells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&amp;L&amp;F&amp;C&amp;P&amp;R&amp;A</oddHeader>
    <oddFooter>&amp;L&amp;D&amp;CPage &amp;P of &amp;N&amp;R&amp;T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2001-08-31T19:11:50Z</dcterms:created>
  <dc:creator>breinec</dc:creator>
  <dc:description/>
  <dc:language>en-US</dc:language>
  <cp:lastModifiedBy>breinec</cp:lastModifiedBy>
  <dcterms:modified xsi:type="dcterms:W3CDTF">2001-08-31T19:12:55Z</dcterms:modified>
  <cp:revision>0</cp:revision>
  <dc:subject/>
  <dc:title/>
</cp:coreProperties>
</file>