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s to be Assigned" sheetId="1" state="visible" r:id="rId3"/>
    <sheet name="All De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<sst xmlns="http://schemas.openxmlformats.org/spreadsheetml/2006/main" count="141" uniqueCount="42">
  <si>
    <t xml:space="preserve">SUMMARY MERCADO TRANSACTIONS FROM MAY '01</t>
  </si>
  <si>
    <t xml:space="preserve">- CURVES AS OF 4/3/01 -</t>
  </si>
  <si>
    <t xml:space="preserve">FINANCIAL DEALS WHICH NET POSITION</t>
  </si>
  <si>
    <t xml:space="preserve">Daily</t>
  </si>
  <si>
    <t xml:space="preserve">CONTRACT</t>
  </si>
  <si>
    <t xml:space="preserve">NYMEX</t>
  </si>
  <si>
    <t xml:space="preserve">BASIS</t>
  </si>
  <si>
    <t xml:space="preserve">INDEX</t>
  </si>
  <si>
    <t xml:space="preserve">TOTAL</t>
  </si>
  <si>
    <t xml:space="preserve">Deal #</t>
  </si>
  <si>
    <t xml:space="preserve">BUYER</t>
  </si>
  <si>
    <t xml:space="preserve">SELLER</t>
  </si>
  <si>
    <t xml:space="preserve">Quantity</t>
  </si>
  <si>
    <t xml:space="preserve">PRICE</t>
  </si>
  <si>
    <t xml:space="preserve">MTM</t>
  </si>
  <si>
    <t xml:space="preserve">TERM REMAINING</t>
  </si>
  <si>
    <t xml:space="preserve">NB6076.1</t>
  </si>
  <si>
    <t xml:space="preserve">ENA</t>
  </si>
  <si>
    <t xml:space="preserve">MERCADO</t>
  </si>
  <si>
    <t xml:space="preserve">May '01 - Aug '02</t>
  </si>
  <si>
    <t xml:space="preserve">NB8744.1</t>
  </si>
  <si>
    <t xml:space="preserve">NF1164.7</t>
  </si>
  <si>
    <t xml:space="preserve">May '01 - Dec '01</t>
  </si>
  <si>
    <t xml:space="preserve">NF1164.B</t>
  </si>
  <si>
    <t xml:space="preserve">May '01 - Nov '01</t>
  </si>
  <si>
    <t xml:space="preserve">NF1164.C</t>
  </si>
  <si>
    <t xml:space="preserve">NF1164.G</t>
  </si>
  <si>
    <t xml:space="preserve">REMAINING FINANCIAL DEALS</t>
  </si>
  <si>
    <t xml:space="preserve">Dec '01 </t>
  </si>
  <si>
    <t xml:space="preserve">NF1164.1</t>
  </si>
  <si>
    <t xml:space="preserve">NF1164.4</t>
  </si>
  <si>
    <t xml:space="preserve">Jan '02 - Aug '02</t>
  </si>
  <si>
    <t xml:space="preserve">NF1164.D</t>
  </si>
  <si>
    <t xml:space="preserve">May '01 - Oct '01</t>
  </si>
  <si>
    <t xml:space="preserve">NF1164.E</t>
  </si>
  <si>
    <t xml:space="preserve">NF1164.F</t>
  </si>
  <si>
    <t xml:space="preserve">1000, 2000 (Dec '01)</t>
  </si>
  <si>
    <t xml:space="preserve">Nov '01 - Aug '02</t>
  </si>
  <si>
    <t xml:space="preserve">NE2988.1</t>
  </si>
  <si>
    <t xml:space="preserve">May '01 - Aug '01</t>
  </si>
  <si>
    <t xml:space="preserve">NE3039.1</t>
  </si>
  <si>
    <t xml:space="preserve">May '01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</si>
</sst>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\$#,##0.0000"/>
    <numFmt numFmtId="167" formatCode="\$#,##0_);&quot;($&quot;#,##0\)"/>
    <numFmt numFmtId="168" formatCode="\$#,##0.0000_);&quot;($&quot;#,##0.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4.85"/>
    <col collapsed="false" customWidth="true" hidden="false" outlineLevel="0" max="3" min="3" style="1" width="11.56"/>
    <col collapsed="false" customWidth="true" hidden="false" outlineLevel="0" max="4" min="4" style="1" width="4.85"/>
    <col collapsed="false" customWidth="true" hidden="false" outlineLevel="0" max="5" min="5" style="1" width="10.85"/>
    <col collapsed="false" customWidth="true" hidden="false" outlineLevel="0" max="6" min="6" style="1" width="5.28"/>
    <col collapsed="false" customWidth="true" hidden="false" outlineLevel="0" max="7" min="7" style="1" width="20.85"/>
    <col collapsed="false" customWidth="true" hidden="false" outlineLevel="0" max="8" min="8" style="1" width="4.56"/>
    <col collapsed="false" customWidth="true" hidden="false" outlineLevel="0" max="9" min="9" style="1" width="12.99"/>
    <col collapsed="false" customWidth="true" hidden="false" outlineLevel="0" max="10" min="10" style="1" width="4.56"/>
    <col collapsed="false" customWidth="true" hidden="true" outlineLevel="0" max="11" min="11" style="1" width="13.28"/>
    <col collapsed="false" customWidth="true" hidden="true" outlineLevel="0" max="12" min="12" style="1" width="11.56"/>
    <col collapsed="false" customWidth="true" hidden="true" outlineLevel="0" max="13" min="13" style="1" width="13.85"/>
    <col collapsed="false" customWidth="true" hidden="false" outlineLevel="0" max="14" min="14" style="1" width="13.14"/>
    <col collapsed="false" customWidth="true" hidden="false" outlineLevel="0" max="15" min="15" style="1" width="4.14"/>
    <col collapsed="false" customWidth="true" hidden="false" outlineLevel="0" max="16" min="16" style="1" width="17.56"/>
    <col collapsed="false" customWidth="true" hidden="false" outlineLevel="0" max="18" min="18" style="0" width="11.56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</row>
    <row r="4" customFormat="false" ht="12.75" hidden="false" customHeight="false" outlineLevel="0" collapsed="false">
      <c r="A4" s="4" t="s">
        <v>2</v>
      </c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</row>
    <row r="6" customFormat="false" ht="12.75" hidden="false" customHeight="false" outlineLevel="0" collapsed="false">
      <c r="A6" s="0"/>
      <c r="B6" s="0"/>
      <c r="C6" s="0"/>
      <c r="D6" s="0"/>
      <c r="E6" s="0"/>
      <c r="F6" s="0"/>
      <c r="G6" s="5" t="s">
        <v>3</v>
      </c>
      <c r="H6" s="0"/>
      <c r="I6" s="5" t="s">
        <v>4</v>
      </c>
      <c r="J6" s="0"/>
      <c r="K6" s="5" t="s">
        <v>5</v>
      </c>
      <c r="L6" s="5" t="s">
        <v>6</v>
      </c>
      <c r="M6" s="5" t="s">
        <v>7</v>
      </c>
      <c r="N6" s="5" t="s">
        <v>8</v>
      </c>
      <c r="O6" s="0"/>
      <c r="P6" s="0"/>
    </row>
    <row r="7" customFormat="false" ht="12.75" hidden="false" customHeight="false" outlineLevel="0" collapsed="false">
      <c r="A7" s="6" t="s">
        <v>9</v>
      </c>
      <c r="C7" s="6" t="s">
        <v>10</v>
      </c>
      <c r="D7" s="6"/>
      <c r="E7" s="6" t="s">
        <v>11</v>
      </c>
      <c r="F7" s="6"/>
      <c r="G7" s="6" t="s">
        <v>12</v>
      </c>
      <c r="I7" s="6" t="s">
        <v>13</v>
      </c>
      <c r="K7" s="6" t="s">
        <v>14</v>
      </c>
      <c r="L7" s="6" t="s">
        <v>14</v>
      </c>
      <c r="M7" s="6" t="s">
        <v>14</v>
      </c>
      <c r="N7" s="6" t="s">
        <v>14</v>
      </c>
      <c r="P7" s="6" t="s">
        <v>15</v>
      </c>
    </row>
    <row r="9" customFormat="false" ht="12.75" hidden="false" customHeight="false" outlineLevel="0" collapsed="false">
      <c r="A9" s="1" t="s">
        <v>16</v>
      </c>
      <c r="C9" s="1" t="s">
        <v>17</v>
      </c>
      <c r="E9" s="1" t="s">
        <v>18</v>
      </c>
      <c r="G9" s="7" t="n">
        <v>13000</v>
      </c>
      <c r="I9" s="8" t="n">
        <v>2.595</v>
      </c>
      <c r="K9" s="9" t="n">
        <v>13375722</v>
      </c>
      <c r="L9" s="10" t="n">
        <v>-443328</v>
      </c>
      <c r="M9" s="10" t="n">
        <v>0</v>
      </c>
      <c r="N9" s="11" t="n">
        <f aca="false">SUM(K9:M9)</f>
        <v>12932394</v>
      </c>
      <c r="P9" s="1" t="s">
        <v>19</v>
      </c>
    </row>
    <row r="10" customFormat="false" ht="12.75" hidden="false" customHeight="false" outlineLevel="0" collapsed="false">
      <c r="K10" s="12"/>
    </row>
    <row r="11" customFormat="false" ht="12.75" hidden="false" customHeight="false" outlineLevel="0" collapsed="false">
      <c r="A11" s="1" t="s">
        <v>20</v>
      </c>
      <c r="C11" s="1" t="s">
        <v>18</v>
      </c>
      <c r="E11" s="1" t="s">
        <v>17</v>
      </c>
      <c r="G11" s="7" t="n">
        <v>13000</v>
      </c>
      <c r="I11" s="8" t="n">
        <v>2.57</v>
      </c>
      <c r="K11" s="9" t="n">
        <v>-13621496</v>
      </c>
      <c r="L11" s="10" t="n">
        <v>535493</v>
      </c>
      <c r="M11" s="10" t="n">
        <v>0</v>
      </c>
      <c r="N11" s="11" t="n">
        <f aca="false">SUM(K11:M11)</f>
        <v>-13086003</v>
      </c>
      <c r="P11" s="1" t="s">
        <v>19</v>
      </c>
    </row>
    <row r="12" customFormat="false" ht="12.75" hidden="false" customHeight="false" outlineLevel="0" collapsed="false">
      <c r="I12" s="8"/>
      <c r="K12" s="12"/>
    </row>
    <row r="13" customFormat="false" ht="12.75" hidden="false" customHeight="false" outlineLevel="0" collapsed="false">
      <c r="A13" s="1" t="s">
        <v>21</v>
      </c>
      <c r="C13" s="1" t="s">
        <v>17</v>
      </c>
      <c r="E13" s="1" t="s">
        <v>18</v>
      </c>
      <c r="G13" s="7" t="n">
        <v>10000</v>
      </c>
      <c r="I13" s="8" t="n">
        <v>4.9261</v>
      </c>
      <c r="K13" s="9" t="n">
        <v>-51783</v>
      </c>
      <c r="L13" s="10" t="n">
        <v>-162890</v>
      </c>
      <c r="M13" s="10" t="n">
        <v>0</v>
      </c>
      <c r="N13" s="11" t="n">
        <f aca="false">SUM(K13:M13)</f>
        <v>-214673</v>
      </c>
      <c r="P13" s="1" t="s">
        <v>22</v>
      </c>
    </row>
    <row r="14" customFormat="false" ht="12.75" hidden="false" customHeight="false" outlineLevel="0" collapsed="false">
      <c r="I14" s="8"/>
      <c r="K14" s="12"/>
    </row>
    <row r="15" customFormat="false" ht="12.75" hidden="false" customHeight="false" outlineLevel="0" collapsed="false">
      <c r="A15" s="1" t="s">
        <v>23</v>
      </c>
      <c r="C15" s="1" t="s">
        <v>17</v>
      </c>
      <c r="E15" s="1" t="s">
        <v>18</v>
      </c>
      <c r="G15" s="7" t="n">
        <v>10000</v>
      </c>
      <c r="I15" s="8" t="n">
        <v>4.8057</v>
      </c>
      <c r="K15" s="9" t="n">
        <f aca="false">214042-87014</f>
        <v>127028</v>
      </c>
      <c r="L15" s="10" t="n">
        <f aca="false">-138811-51131</f>
        <v>-189942</v>
      </c>
      <c r="M15" s="10" t="n">
        <v>0</v>
      </c>
      <c r="N15" s="11" t="n">
        <f aca="false">SUM(K15:M15)</f>
        <v>-62914</v>
      </c>
      <c r="P15" s="1" t="s">
        <v>24</v>
      </c>
    </row>
    <row r="16" customFormat="false" ht="12.75" hidden="false" customHeight="false" outlineLevel="0" collapsed="false">
      <c r="I16" s="8"/>
      <c r="K16" s="12"/>
    </row>
    <row r="17" customFormat="false" ht="12.75" hidden="false" customHeight="false" outlineLevel="0" collapsed="false">
      <c r="A17" s="1" t="s">
        <v>25</v>
      </c>
      <c r="C17" s="1" t="s">
        <v>18</v>
      </c>
      <c r="E17" s="1" t="s">
        <v>17</v>
      </c>
      <c r="G17" s="7" t="n">
        <v>10000</v>
      </c>
      <c r="I17" s="8" t="n">
        <v>4.82</v>
      </c>
      <c r="K17" s="9" t="n">
        <v>-23101</v>
      </c>
      <c r="L17" s="10" t="n">
        <v>-17698</v>
      </c>
      <c r="M17" s="10" t="n">
        <v>0</v>
      </c>
      <c r="N17" s="11" t="n">
        <f aca="false">SUM(K17:M17)</f>
        <v>-40799</v>
      </c>
      <c r="P17" s="1" t="s">
        <v>22</v>
      </c>
    </row>
    <row r="18" customFormat="false" ht="12.75" hidden="false" customHeight="false" outlineLevel="0" collapsed="false">
      <c r="I18" s="8"/>
      <c r="K18" s="12"/>
    </row>
    <row r="19" customFormat="false" ht="12.75" hidden="false" customHeight="false" outlineLevel="0" collapsed="false">
      <c r="A19" s="1" t="s">
        <v>26</v>
      </c>
      <c r="C19" s="1" t="s">
        <v>18</v>
      </c>
      <c r="E19" s="1" t="s">
        <v>17</v>
      </c>
      <c r="G19" s="7" t="n">
        <v>10000</v>
      </c>
      <c r="I19" s="8" t="n">
        <v>4.52</v>
      </c>
      <c r="K19" s="9" t="n">
        <v>-202250</v>
      </c>
      <c r="L19" s="10" t="n">
        <v>-336822</v>
      </c>
      <c r="M19" s="10" t="n">
        <v>0</v>
      </c>
      <c r="N19" s="11" t="n">
        <f aca="false">SUM(K19:M19)</f>
        <v>-539072</v>
      </c>
      <c r="P19" s="1" t="s">
        <v>24</v>
      </c>
    </row>
    <row r="20" customFormat="false" ht="13.5" hidden="false" customHeight="false" outlineLevel="0" collapsed="false">
      <c r="I20" s="8"/>
      <c r="K20" s="12"/>
    </row>
    <row r="21" customFormat="false" ht="13.5" hidden="false" customHeight="false" outlineLevel="0" collapsed="false">
      <c r="G21" s="13" t="s">
        <v>8</v>
      </c>
      <c r="H21" s="14"/>
      <c r="I21" s="15"/>
      <c r="J21" s="15"/>
      <c r="K21" s="16" t="n">
        <f aca="false">SUM(K9:K19)</f>
        <v>-395880</v>
      </c>
      <c r="L21" s="16" t="n">
        <f aca="false">SUM(L9:L19)</f>
        <v>-615187</v>
      </c>
      <c r="M21" s="16" t="n">
        <f aca="false">SUM(M9:M19)</f>
        <v>0</v>
      </c>
      <c r="N21" s="17" t="n">
        <f aca="false">SUM(N9:N19)</f>
        <v>-1011067</v>
      </c>
    </row>
    <row r="22" customFormat="false" ht="12.75" hidden="false" customHeight="false" outlineLevel="0" collapsed="false">
      <c r="I22" s="8"/>
      <c r="K22" s="12"/>
    </row>
    <row r="23" customFormat="false" ht="12.75" hidden="false" customHeight="false" outlineLevel="0" collapsed="false">
      <c r="A23" s="4" t="s">
        <v>27</v>
      </c>
      <c r="I23" s="8"/>
      <c r="K23" s="12"/>
    </row>
    <row r="24" customFormat="false" ht="12.75" hidden="false" customHeight="false" outlineLevel="0" collapsed="false">
      <c r="R24" s="18"/>
    </row>
    <row r="25" customFormat="false" ht="12.75" hidden="false" customHeight="false" outlineLevel="0" collapsed="false">
      <c r="I25" s="8"/>
      <c r="K25" s="12"/>
    </row>
    <row r="26" customFormat="false" ht="12.75" hidden="false" customHeight="false" outlineLevel="0" collapsed="false">
      <c r="A26" s="1" t="s">
        <v>23</v>
      </c>
      <c r="C26" s="1" t="s">
        <v>17</v>
      </c>
      <c r="E26" s="1" t="s">
        <v>18</v>
      </c>
      <c r="G26" s="7" t="n">
        <v>10000</v>
      </c>
      <c r="I26" s="8" t="n">
        <v>4.8057</v>
      </c>
      <c r="K26" s="9" t="n">
        <v>87014</v>
      </c>
      <c r="L26" s="10" t="n">
        <v>51131</v>
      </c>
      <c r="M26" s="10" t="n">
        <v>0</v>
      </c>
      <c r="N26" s="11" t="n">
        <f aca="false">SUM(K26:M26)</f>
        <v>138145</v>
      </c>
      <c r="P26" s="1" t="s">
        <v>28</v>
      </c>
    </row>
    <row r="28" customFormat="false" ht="12.75" hidden="false" customHeight="false" outlineLevel="0" collapsed="false">
      <c r="A28" s="1" t="s">
        <v>29</v>
      </c>
      <c r="C28" s="1" t="s">
        <v>17</v>
      </c>
      <c r="E28" s="1" t="s">
        <v>18</v>
      </c>
      <c r="G28" s="7" t="n">
        <v>10000</v>
      </c>
      <c r="I28" s="8" t="n">
        <v>2.72</v>
      </c>
      <c r="K28" s="9" t="n">
        <v>5549077</v>
      </c>
      <c r="L28" s="10" t="n">
        <v>-451830</v>
      </c>
      <c r="M28" s="10" t="n">
        <v>0</v>
      </c>
      <c r="N28" s="11" t="n">
        <f aca="false">SUM(K28:M28)</f>
        <v>5097247</v>
      </c>
      <c r="P28" s="1" t="s">
        <v>22</v>
      </c>
    </row>
    <row r="29" customFormat="false" ht="12.75" hidden="false" customHeight="false" outlineLevel="0" collapsed="false">
      <c r="I29" s="8"/>
      <c r="K29" s="12"/>
    </row>
    <row r="30" customFormat="false" ht="12.75" hidden="false" customHeight="false" outlineLevel="0" collapsed="false">
      <c r="A30" s="1" t="s">
        <v>30</v>
      </c>
      <c r="C30" s="1" t="s">
        <v>17</v>
      </c>
      <c r="E30" s="1" t="s">
        <v>18</v>
      </c>
      <c r="G30" s="7" t="n">
        <v>10000</v>
      </c>
      <c r="I30" s="8" t="n">
        <v>3.44</v>
      </c>
      <c r="K30" s="9" t="n">
        <v>-60011</v>
      </c>
      <c r="L30" s="10" t="n">
        <v>2641291</v>
      </c>
      <c r="M30" s="10" t="n">
        <v>0</v>
      </c>
      <c r="N30" s="11" t="n">
        <f aca="false">SUM(K30:M30)</f>
        <v>2581280</v>
      </c>
      <c r="P30" s="1" t="s">
        <v>31</v>
      </c>
    </row>
    <row r="31" customFormat="false" ht="12.75" hidden="false" customHeight="false" outlineLevel="0" collapsed="false">
      <c r="I31" s="8"/>
      <c r="K31" s="12"/>
    </row>
    <row r="32" customFormat="false" ht="12.75" hidden="false" customHeight="false" outlineLevel="0" collapsed="false">
      <c r="A32" s="1" t="s">
        <v>32</v>
      </c>
      <c r="C32" s="1" t="s">
        <v>18</v>
      </c>
      <c r="E32" s="1" t="s">
        <v>17</v>
      </c>
      <c r="G32" s="7" t="n">
        <v>9000</v>
      </c>
      <c r="I32" s="19" t="n">
        <v>-0.535</v>
      </c>
      <c r="K32" s="9" t="n">
        <v>0</v>
      </c>
      <c r="L32" s="10" t="n">
        <v>-94721</v>
      </c>
      <c r="M32" s="10" t="n">
        <v>0</v>
      </c>
      <c r="N32" s="11" t="n">
        <f aca="false">SUM(K32:M32)</f>
        <v>-94721</v>
      </c>
      <c r="P32" s="1" t="s">
        <v>33</v>
      </c>
    </row>
    <row r="33" customFormat="false" ht="12.75" hidden="false" customHeight="false" outlineLevel="0" collapsed="false">
      <c r="I33" s="8"/>
      <c r="K33" s="12"/>
    </row>
    <row r="34" customFormat="false" ht="12.75" hidden="false" customHeight="false" outlineLevel="0" collapsed="false">
      <c r="A34" s="1" t="s">
        <v>34</v>
      </c>
      <c r="C34" s="1" t="s">
        <v>18</v>
      </c>
      <c r="E34" s="1" t="s">
        <v>17</v>
      </c>
      <c r="G34" s="7" t="n">
        <v>1000</v>
      </c>
      <c r="I34" s="8" t="n">
        <v>4.475</v>
      </c>
      <c r="K34" s="9" t="n">
        <v>-33002</v>
      </c>
      <c r="L34" s="10" t="n">
        <v>-10525</v>
      </c>
      <c r="M34" s="10" t="n">
        <v>0</v>
      </c>
      <c r="N34" s="11" t="n">
        <f aca="false">SUM(K34:M34)</f>
        <v>-43527</v>
      </c>
      <c r="P34" s="1" t="s">
        <v>33</v>
      </c>
    </row>
    <row r="35" customFormat="false" ht="12.75" hidden="false" customHeight="false" outlineLevel="0" collapsed="false">
      <c r="I35" s="8"/>
      <c r="K35" s="12"/>
    </row>
    <row r="36" customFormat="false" ht="12.75" hidden="false" customHeight="false" outlineLevel="0" collapsed="false">
      <c r="A36" s="1" t="s">
        <v>35</v>
      </c>
      <c r="C36" s="1" t="s">
        <v>18</v>
      </c>
      <c r="E36" s="1" t="s">
        <v>17</v>
      </c>
      <c r="G36" s="7" t="s">
        <v>36</v>
      </c>
      <c r="I36" s="8" t="n">
        <v>4.86</v>
      </c>
      <c r="K36" s="9" t="n">
        <v>32496</v>
      </c>
      <c r="L36" s="10" t="n">
        <v>4710</v>
      </c>
      <c r="M36" s="10" t="n">
        <v>0</v>
      </c>
      <c r="N36" s="11" t="n">
        <f aca="false">SUM(K36:M36)</f>
        <v>37206</v>
      </c>
      <c r="P36" s="1" t="s">
        <v>37</v>
      </c>
    </row>
    <row r="37" customFormat="false" ht="12.75" hidden="false" customHeight="false" outlineLevel="0" collapsed="false">
      <c r="I37" s="8"/>
      <c r="K37" s="12"/>
    </row>
    <row r="39" customFormat="false" ht="13.5" hidden="false" customHeight="false" outlineLevel="0" collapsed="false"/>
    <row r="40" customFormat="false" ht="13.5" hidden="false" customHeight="false" outlineLevel="0" collapsed="false">
      <c r="G40" s="13" t="s">
        <v>8</v>
      </c>
      <c r="H40" s="14"/>
      <c r="I40" s="15"/>
      <c r="J40" s="15"/>
      <c r="K40" s="16" t="n">
        <f aca="false">SUM(K26:K36)</f>
        <v>5575574</v>
      </c>
      <c r="L40" s="16" t="n">
        <f aca="false">SUM(L26:L36)</f>
        <v>2140056</v>
      </c>
      <c r="M40" s="16" t="n">
        <f aca="false">SUM(M26:M36)</f>
        <v>0</v>
      </c>
      <c r="N40" s="17" t="n">
        <f aca="false">SUM(N26:N36)</f>
        <v>7715630</v>
      </c>
    </row>
    <row r="43" customFormat="false" ht="12.75" hidden="false" customHeight="false" outlineLevel="0" collapsed="false">
      <c r="K43" s="10"/>
      <c r="M43" s="10"/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4.85"/>
    <col collapsed="false" customWidth="true" hidden="false" outlineLevel="0" max="3" min="3" style="1" width="10.41"/>
    <col collapsed="false" customWidth="true" hidden="false" outlineLevel="0" max="4" min="4" style="1" width="4.85"/>
    <col collapsed="false" customWidth="true" hidden="false" outlineLevel="0" max="5" min="5" style="1" width="10.85"/>
    <col collapsed="false" customWidth="true" hidden="false" outlineLevel="0" max="6" min="6" style="1" width="5.28"/>
    <col collapsed="false" customWidth="true" hidden="false" outlineLevel="0" max="7" min="7" style="1" width="18.28"/>
    <col collapsed="false" customWidth="true" hidden="false" outlineLevel="0" max="8" min="8" style="1" width="4.56"/>
    <col collapsed="false" customWidth="true" hidden="false" outlineLevel="0" max="9" min="9" style="1" width="13.28"/>
    <col collapsed="false" customWidth="true" hidden="false" outlineLevel="0" max="10" min="10" style="1" width="11.56"/>
    <col collapsed="false" customWidth="true" hidden="false" outlineLevel="0" max="11" min="11" style="1" width="13.85"/>
    <col collapsed="false" customWidth="true" hidden="false" outlineLevel="0" max="12" min="12" style="1" width="13.14"/>
    <col collapsed="false" customWidth="true" hidden="false" outlineLevel="0" max="13" min="13" style="1" width="4.14"/>
    <col collapsed="false" customWidth="true" hidden="false" outlineLevel="0" max="14" min="14" style="1" width="17.56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</row>
    <row r="4" customFormat="false" ht="12.7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5" t="s">
        <v>3</v>
      </c>
      <c r="H5" s="0"/>
      <c r="I5" s="5" t="s">
        <v>5</v>
      </c>
      <c r="J5" s="5" t="s">
        <v>6</v>
      </c>
      <c r="K5" s="5" t="s">
        <v>7</v>
      </c>
      <c r="L5" s="5" t="s">
        <v>8</v>
      </c>
      <c r="M5" s="0"/>
      <c r="N5" s="0"/>
    </row>
    <row r="6" customFormat="false" ht="12.75" hidden="false" customHeight="false" outlineLevel="0" collapsed="false">
      <c r="A6" s="6" t="s">
        <v>9</v>
      </c>
      <c r="C6" s="6" t="s">
        <v>10</v>
      </c>
      <c r="D6" s="6"/>
      <c r="E6" s="6" t="s">
        <v>11</v>
      </c>
      <c r="F6" s="6"/>
      <c r="G6" s="6" t="s">
        <v>12</v>
      </c>
      <c r="I6" s="6" t="s">
        <v>14</v>
      </c>
      <c r="J6" s="6" t="s">
        <v>14</v>
      </c>
      <c r="K6" s="6" t="s">
        <v>14</v>
      </c>
      <c r="L6" s="6" t="s">
        <v>14</v>
      </c>
      <c r="N6" s="6" t="s">
        <v>15</v>
      </c>
    </row>
    <row r="8" customFormat="false" ht="12.75" hidden="false" customHeight="false" outlineLevel="0" collapsed="false">
      <c r="A8" s="1" t="s">
        <v>16</v>
      </c>
      <c r="C8" s="1" t="s">
        <v>17</v>
      </c>
      <c r="E8" s="1" t="s">
        <v>18</v>
      </c>
      <c r="G8" s="7" t="n">
        <v>13000</v>
      </c>
      <c r="I8" s="9" t="n">
        <v>13375722</v>
      </c>
      <c r="J8" s="10" t="n">
        <v>-443328</v>
      </c>
      <c r="K8" s="10" t="n">
        <v>0</v>
      </c>
      <c r="L8" s="11" t="n">
        <f aca="false">SUM(I8:K8)</f>
        <v>12932394</v>
      </c>
      <c r="N8" s="1" t="s">
        <v>19</v>
      </c>
    </row>
    <row r="9" customFormat="false" ht="12.75" hidden="false" customHeight="false" outlineLevel="0" collapsed="false">
      <c r="I9" s="12"/>
    </row>
    <row r="10" customFormat="false" ht="12.75" hidden="false" customHeight="false" outlineLevel="0" collapsed="false">
      <c r="A10" s="1" t="s">
        <v>20</v>
      </c>
      <c r="C10" s="1" t="s">
        <v>18</v>
      </c>
      <c r="E10" s="1" t="s">
        <v>17</v>
      </c>
      <c r="G10" s="7" t="n">
        <v>13000</v>
      </c>
      <c r="I10" s="9" t="n">
        <v>-13621496</v>
      </c>
      <c r="J10" s="10" t="n">
        <v>535493</v>
      </c>
      <c r="K10" s="10" t="n">
        <v>0</v>
      </c>
      <c r="L10" s="11" t="n">
        <f aca="false">SUM(I10:K10)</f>
        <v>-13086003</v>
      </c>
      <c r="N10" s="1" t="s">
        <v>19</v>
      </c>
    </row>
    <row r="11" customFormat="false" ht="12.75" hidden="false" customHeight="false" outlineLevel="0" collapsed="false">
      <c r="I11" s="12"/>
    </row>
    <row r="12" customFormat="false" ht="12.75" hidden="false" customHeight="false" outlineLevel="0" collapsed="false">
      <c r="A12" s="1" t="s">
        <v>38</v>
      </c>
      <c r="C12" s="1" t="s">
        <v>17</v>
      </c>
      <c r="E12" s="1" t="s">
        <v>18</v>
      </c>
      <c r="G12" s="7" t="n">
        <v>1000</v>
      </c>
      <c r="I12" s="9" t="n">
        <v>265540</v>
      </c>
      <c r="J12" s="10" t="n">
        <v>-22240</v>
      </c>
      <c r="K12" s="10" t="n">
        <v>609</v>
      </c>
      <c r="L12" s="11" t="n">
        <f aca="false">SUM(I12:K12)</f>
        <v>243909</v>
      </c>
      <c r="N12" s="1" t="s">
        <v>39</v>
      </c>
    </row>
    <row r="13" customFormat="false" ht="12.75" hidden="false" customHeight="false" outlineLevel="0" collapsed="false">
      <c r="I13" s="12"/>
    </row>
    <row r="14" customFormat="false" ht="12.75" hidden="false" customHeight="false" outlineLevel="0" collapsed="false">
      <c r="A14" s="1" t="s">
        <v>40</v>
      </c>
      <c r="C14" s="1" t="s">
        <v>17</v>
      </c>
      <c r="E14" s="1" t="s">
        <v>18</v>
      </c>
      <c r="G14" s="7" t="n">
        <v>1000</v>
      </c>
      <c r="I14" s="9" t="n">
        <v>74726</v>
      </c>
      <c r="J14" s="10" t="n">
        <v>-8800</v>
      </c>
      <c r="K14" s="10" t="n">
        <v>154</v>
      </c>
      <c r="L14" s="11" t="n">
        <f aca="false">SUM(I14:K14)</f>
        <v>66080</v>
      </c>
      <c r="N14" s="1" t="s">
        <v>41</v>
      </c>
    </row>
    <row r="15" customFormat="false" ht="12.75" hidden="false" customHeight="false" outlineLevel="0" collapsed="false">
      <c r="I15" s="12"/>
    </row>
    <row r="16" customFormat="false" ht="12.75" hidden="false" customHeight="false" outlineLevel="0" collapsed="false">
      <c r="A16" s="1" t="s">
        <v>29</v>
      </c>
      <c r="C16" s="1" t="s">
        <v>17</v>
      </c>
      <c r="E16" s="1" t="s">
        <v>18</v>
      </c>
      <c r="G16" s="7" t="n">
        <v>10000</v>
      </c>
      <c r="I16" s="9" t="n">
        <v>5549077</v>
      </c>
      <c r="J16" s="10" t="n">
        <v>-451830</v>
      </c>
      <c r="K16" s="10" t="n">
        <v>0</v>
      </c>
      <c r="L16" s="11" t="n">
        <f aca="false">SUM(I16:K16)</f>
        <v>5097247</v>
      </c>
      <c r="N16" s="1" t="s">
        <v>22</v>
      </c>
    </row>
    <row r="17" customFormat="false" ht="12.75" hidden="false" customHeight="false" outlineLevel="0" collapsed="false">
      <c r="I17" s="12"/>
    </row>
    <row r="18" customFormat="false" ht="12.75" hidden="false" customHeight="false" outlineLevel="0" collapsed="false">
      <c r="A18" s="1" t="s">
        <v>30</v>
      </c>
      <c r="C18" s="1" t="s">
        <v>17</v>
      </c>
      <c r="E18" s="1" t="s">
        <v>18</v>
      </c>
      <c r="G18" s="7" t="n">
        <v>10000</v>
      </c>
      <c r="I18" s="9" t="n">
        <v>-60011</v>
      </c>
      <c r="J18" s="10" t="n">
        <v>2641291</v>
      </c>
      <c r="K18" s="10" t="n">
        <v>0</v>
      </c>
      <c r="L18" s="11" t="n">
        <f aca="false">SUM(I18:K18)</f>
        <v>2581280</v>
      </c>
      <c r="N18" s="1" t="s">
        <v>31</v>
      </c>
    </row>
    <row r="19" customFormat="false" ht="12.75" hidden="false" customHeight="false" outlineLevel="0" collapsed="false">
      <c r="I19" s="12"/>
    </row>
    <row r="20" customFormat="false" ht="12.75" hidden="false" customHeight="false" outlineLevel="0" collapsed="false">
      <c r="A20" s="1" t="s">
        <v>21</v>
      </c>
      <c r="C20" s="1" t="s">
        <v>17</v>
      </c>
      <c r="E20" s="1" t="s">
        <v>18</v>
      </c>
      <c r="G20" s="7" t="n">
        <v>10000</v>
      </c>
      <c r="I20" s="9" t="n">
        <v>-51783</v>
      </c>
      <c r="J20" s="10" t="n">
        <v>-162890</v>
      </c>
      <c r="K20" s="10" t="n">
        <v>0</v>
      </c>
      <c r="L20" s="11" t="n">
        <f aca="false">SUM(I20:K20)</f>
        <v>-214673</v>
      </c>
      <c r="N20" s="1" t="s">
        <v>22</v>
      </c>
    </row>
    <row r="21" customFormat="false" ht="12.75" hidden="false" customHeight="false" outlineLevel="0" collapsed="false">
      <c r="I21" s="12"/>
    </row>
    <row r="22" customFormat="false" ht="12.75" hidden="false" customHeight="false" outlineLevel="0" collapsed="false">
      <c r="A22" s="1" t="s">
        <v>23</v>
      </c>
      <c r="C22" s="1" t="s">
        <v>17</v>
      </c>
      <c r="E22" s="1" t="s">
        <v>18</v>
      </c>
      <c r="G22" s="7" t="n">
        <v>10000</v>
      </c>
      <c r="I22" s="9" t="n">
        <v>214042</v>
      </c>
      <c r="J22" s="10" t="n">
        <v>-138811</v>
      </c>
      <c r="K22" s="10" t="n">
        <v>0</v>
      </c>
      <c r="L22" s="11" t="n">
        <f aca="false">SUM(I22:K22)</f>
        <v>75231</v>
      </c>
      <c r="N22" s="1" t="s">
        <v>22</v>
      </c>
    </row>
    <row r="23" customFormat="false" ht="12.75" hidden="false" customHeight="false" outlineLevel="0" collapsed="false">
      <c r="I23" s="12"/>
    </row>
    <row r="24" customFormat="false" ht="12.75" hidden="false" customHeight="false" outlineLevel="0" collapsed="false">
      <c r="A24" s="1" t="s">
        <v>25</v>
      </c>
      <c r="C24" s="1" t="s">
        <v>18</v>
      </c>
      <c r="E24" s="1" t="s">
        <v>17</v>
      </c>
      <c r="G24" s="7" t="n">
        <v>10000</v>
      </c>
      <c r="I24" s="9" t="n">
        <v>-23101</v>
      </c>
      <c r="J24" s="10" t="n">
        <v>-17698</v>
      </c>
      <c r="K24" s="10" t="n">
        <v>0</v>
      </c>
      <c r="L24" s="11" t="n">
        <f aca="false">SUM(I24:K24)</f>
        <v>-40799</v>
      </c>
      <c r="N24" s="1" t="s">
        <v>22</v>
      </c>
    </row>
    <row r="25" customFormat="false" ht="12.75" hidden="false" customHeight="false" outlineLevel="0" collapsed="false">
      <c r="I25" s="12"/>
    </row>
    <row r="26" customFormat="false" ht="12.75" hidden="false" customHeight="false" outlineLevel="0" collapsed="false">
      <c r="A26" s="1" t="s">
        <v>32</v>
      </c>
      <c r="C26" s="1" t="s">
        <v>18</v>
      </c>
      <c r="E26" s="1" t="s">
        <v>17</v>
      </c>
      <c r="G26" s="7" t="n">
        <v>9000</v>
      </c>
      <c r="I26" s="9" t="n">
        <v>0</v>
      </c>
      <c r="J26" s="10" t="n">
        <v>-94721</v>
      </c>
      <c r="K26" s="10" t="n">
        <v>0</v>
      </c>
      <c r="L26" s="11" t="n">
        <f aca="false">SUM(I26:K26)</f>
        <v>-94721</v>
      </c>
      <c r="N26" s="1" t="s">
        <v>33</v>
      </c>
    </row>
    <row r="27" customFormat="false" ht="12.75" hidden="false" customHeight="false" outlineLevel="0" collapsed="false">
      <c r="I27" s="12"/>
    </row>
    <row r="28" customFormat="false" ht="12.75" hidden="false" customHeight="false" outlineLevel="0" collapsed="false">
      <c r="A28" s="1" t="s">
        <v>34</v>
      </c>
      <c r="C28" s="1" t="s">
        <v>18</v>
      </c>
      <c r="E28" s="1" t="s">
        <v>17</v>
      </c>
      <c r="G28" s="7" t="n">
        <v>1000</v>
      </c>
      <c r="I28" s="9" t="n">
        <v>-33002</v>
      </c>
      <c r="J28" s="10" t="n">
        <v>-10525</v>
      </c>
      <c r="K28" s="10" t="n">
        <v>0</v>
      </c>
      <c r="L28" s="11" t="n">
        <f aca="false">SUM(I28:K28)</f>
        <v>-43527</v>
      </c>
      <c r="N28" s="1" t="s">
        <v>33</v>
      </c>
    </row>
    <row r="29" customFormat="false" ht="12.75" hidden="false" customHeight="false" outlineLevel="0" collapsed="false">
      <c r="I29" s="12"/>
    </row>
    <row r="30" customFormat="false" ht="12.75" hidden="false" customHeight="false" outlineLevel="0" collapsed="false">
      <c r="A30" s="1" t="s">
        <v>35</v>
      </c>
      <c r="C30" s="1" t="s">
        <v>18</v>
      </c>
      <c r="E30" s="1" t="s">
        <v>17</v>
      </c>
      <c r="G30" s="7" t="s">
        <v>36</v>
      </c>
      <c r="I30" s="9" t="n">
        <v>32496</v>
      </c>
      <c r="J30" s="10" t="n">
        <v>4710</v>
      </c>
      <c r="K30" s="10" t="n">
        <v>0</v>
      </c>
      <c r="L30" s="11" t="n">
        <f aca="false">SUM(I30:K30)</f>
        <v>37206</v>
      </c>
      <c r="N30" s="1" t="s">
        <v>37</v>
      </c>
    </row>
    <row r="31" customFormat="false" ht="12.75" hidden="false" customHeight="false" outlineLevel="0" collapsed="false">
      <c r="I31" s="12"/>
    </row>
    <row r="32" customFormat="false" ht="12.75" hidden="false" customHeight="false" outlineLevel="0" collapsed="false">
      <c r="A32" s="1" t="s">
        <v>26</v>
      </c>
      <c r="C32" s="1" t="s">
        <v>18</v>
      </c>
      <c r="E32" s="1" t="s">
        <v>17</v>
      </c>
      <c r="G32" s="7" t="n">
        <v>10000</v>
      </c>
      <c r="I32" s="9" t="n">
        <v>-202250</v>
      </c>
      <c r="J32" s="10" t="n">
        <v>-336822</v>
      </c>
      <c r="K32" s="10" t="n">
        <v>0</v>
      </c>
      <c r="L32" s="11" t="n">
        <f aca="false">SUM(I32:K32)</f>
        <v>-539072</v>
      </c>
      <c r="N32" s="1" t="s">
        <v>24</v>
      </c>
    </row>
    <row r="33" customFormat="false" ht="13.5" hidden="false" customHeight="false" outlineLevel="0" collapsed="false"/>
    <row r="34" customFormat="false" ht="13.5" hidden="false" customHeight="false" outlineLevel="0" collapsed="false">
      <c r="G34" s="13" t="s">
        <v>8</v>
      </c>
      <c r="H34" s="15"/>
      <c r="I34" s="16" t="n">
        <f aca="false">SUM(I8:I32)</f>
        <v>5519960</v>
      </c>
      <c r="J34" s="16" t="n">
        <f aca="false">SUM(J8:J32)</f>
        <v>1493829</v>
      </c>
      <c r="K34" s="16" t="n">
        <f aca="false">SUM(K8:K32)</f>
        <v>763</v>
      </c>
      <c r="L34" s="17" t="n">
        <f aca="false">SUM(L8:L32)</f>
        <v>7014552</v>
      </c>
    </row>
    <row r="37" customFormat="false" ht="12.75" hidden="false" customHeight="false" outlineLevel="0" collapsed="false">
      <c r="I37" s="10"/>
      <c r="K37" s="10"/>
    </row>
    <row r="38" customFormat="false" ht="12.75" hidden="false" customHeight="false" outlineLevel="0" collapsed="false">
      <c r="L38" s="10"/>
    </row>
  </sheetData>
  <mergeCells count="2">
    <mergeCell ref="A1:N1"/>
    <mergeCell ref="A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2001-04-04T11:06:25Z</dcterms:created>
  <dc:creator>emoon</dc:creator>
  <dc:description/>
  <dc:language>en-US</dc:language>
  <cp:lastModifiedBy>emoon</cp:lastModifiedBy>
  <cp:lastPrinted>2001-04-04T17:37:57Z</cp:lastPrinted>
  <dcterms:modified xsi:type="dcterms:W3CDTF">2001-04-04T18:42:07Z</dcterms:modified>
  <cp:revision>0</cp:revision>
  <dc:subject/>
  <dc:title/>
</cp:coreProperties>
</file>