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<sst xmlns="http://schemas.openxmlformats.org/spreadsheetml/2006/main" count="127" uniqueCount="66">
  <si>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</si>
  <si>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</si>
  <si>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</si>
  <si>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</si>
  <si>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</si>
  <si>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</si>
  <si>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</si>
  <si>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</si>
  <si>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</si>
  <si>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</si>
  <si>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</si>
  <si>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</si>
  <si>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</si>
  <si>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</si>
  <si>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</si>
  <si>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</si>
  <si>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</si>
  <si>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</si>
  <si>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</si>
  <si>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</si>
  <si>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</si>
  <si>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</si>
  <si>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</si>
  <si>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</si>
  <si>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</si>
  <si>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</si>
  <si>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</si>
  <si>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</si>
  <si>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</si>
  <si>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</si>
  <si>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</si>
  <si>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</si>
  <si>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</si>
  <si>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</si>
  <si>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</si>
  <si>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</si>
  <si>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</si>
  <si>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</si>
  <si>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</si>
  <si>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</si>
  <si>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</si>
  <si>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</si>
  <si>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</si>
  <si>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</si>
  <si>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</si>
  <si>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</si>
  <si>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</si>
  <si>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</si>
  <si>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</si>
  <si>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</si>
  <si>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</si>
  <si>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</si>
  <si>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</si>
  <si>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</si>
  <si>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</si>
  <si>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</si>
  <si>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</si>
  <si>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</si>
  <si>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</si>
  <si>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</si>
  <si>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</si>
  <si>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</si>
  <si>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</si>
  <si>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June 00 REVISED ESTIMATE</t>
  </si>
  <si>
    <t xml:space="preserve">B- EIA  July 00 ESTIMATE</t>
  </si>
  <si>
    <t xml:space="preserve">C- EIA  July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</si>
</sst>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3" t="n">
        <v>1737</v>
      </c>
      <c r="G22" s="2" t="n">
        <f aca="false">(F22-D22)/30</f>
        <v>10.3666666666667</v>
      </c>
      <c r="H22" s="33" t="n">
        <v>2065</v>
      </c>
      <c r="I22" s="2" t="n">
        <f aca="false">(H22-F22)/31</f>
        <v>10.5806451612903</v>
      </c>
      <c r="J22" s="33" t="n">
        <f aca="false">H22+52+55+52+([1]STOR951!$E$25/7*4)+([2]STOR951!$E$25/7*1)</f>
        <v>2267.14285714286</v>
      </c>
      <c r="K22" s="2" t="n">
        <f aca="false">(J22-H22)/31</f>
        <v>6.52073732718895</v>
      </c>
      <c r="L22" s="33" t="n">
        <f aca="false">J22+([2]STOR951!$E$25/7*6)</f>
        <v>2303.14285714286</v>
      </c>
      <c r="M22" s="2" t="n">
        <f aca="false">(L22-J22)/6</f>
        <v>6</v>
      </c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7.68744918233703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8.36749379633754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6.88673835134068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6" t="s">
        <v>33</v>
      </c>
      <c r="G26" s="2"/>
      <c r="H26" s="36" t="s">
        <v>34</v>
      </c>
      <c r="I26" s="2"/>
      <c r="J26" s="36" t="s">
        <v>35</v>
      </c>
      <c r="K26" s="2"/>
      <c r="L26" s="36" t="s">
        <v>35</v>
      </c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2000-09-06T15:31:29Z</cp:lastPrinted>
  <cp:revision>0</cp:revision>
  <dc:subject/>
  <dc:title/>
</cp:coreProperties>
</file>