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<sst xmlns="http://schemas.openxmlformats.org/spreadsheetml/2006/main" count="48" uniqueCount="36">
  <si>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</si>
  <si>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</si>
  <si>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</si>
  <si>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</si>
  <si>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Calgary Soccer Centre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</si>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</sst>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9</v>
      </c>
      <c r="Q1" s="1" t="str">
        <f aca="false">VLOOKUP(P1,N1:O12,2,0)</f>
        <v>September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37089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37135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/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-1221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I10" s="3"/>
      <c r="N10" s="1" t="n">
        <v>10</v>
      </c>
      <c r="O10" s="1" t="s">
        <v>26</v>
      </c>
    </row>
    <row r="11" customFormat="false" ht="12.75" hidden="false" customHeight="false" outlineLevel="0" collapsed="false">
      <c r="I11" s="3"/>
      <c r="N11" s="1" t="n">
        <v>11</v>
      </c>
      <c r="O11" s="1" t="s">
        <v>27</v>
      </c>
    </row>
    <row r="12" customFormat="false" ht="12.75" hidden="false" customHeight="false" outlineLevel="0" collapsed="false">
      <c r="I12" s="3"/>
      <c r="N12" s="1" t="n">
        <v>12</v>
      </c>
      <c r="O12" s="1" t="s">
        <v>28</v>
      </c>
    </row>
    <row r="13" customFormat="false" ht="25.5" hidden="false" customHeight="false" outlineLevel="0" collapsed="false">
      <c r="B13" s="18" t="s">
        <v>29</v>
      </c>
      <c r="C13" s="19" t="s">
        <v>30</v>
      </c>
      <c r="D13" s="19" t="s">
        <v>31</v>
      </c>
      <c r="E13" s="19" t="s">
        <v>32</v>
      </c>
      <c r="F13" s="18" t="s">
        <v>33</v>
      </c>
      <c r="G13" s="20" t="s">
        <v>34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640</v>
      </c>
      <c r="D15" s="23" t="n">
        <v>1788</v>
      </c>
      <c r="E15" s="24" t="n">
        <f aca="false">C15+D15</f>
        <v>2428</v>
      </c>
      <c r="F15" s="25" t="n">
        <f aca="false">ROUND(E15*$B$10,2)</f>
        <v>37.9</v>
      </c>
      <c r="G15" s="26" t="n">
        <f aca="false">ROUND(E15+F15,0)</f>
        <v>2466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533</v>
      </c>
      <c r="D16" s="23" t="n">
        <v>774</v>
      </c>
      <c r="E16" s="24" t="n">
        <f aca="false">C16+D16</f>
        <v>1307</v>
      </c>
      <c r="F16" s="25" t="n">
        <f aca="false">ROUND(E16*$B$10,2)</f>
        <v>20.4</v>
      </c>
      <c r="G16" s="26" t="n">
        <f aca="false">ROUND(E16+F16,0)</f>
        <v>1327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568</v>
      </c>
      <c r="D17" s="23" t="n">
        <v>1439</v>
      </c>
      <c r="E17" s="24" t="n">
        <f aca="false">C17+D17</f>
        <v>2007</v>
      </c>
      <c r="F17" s="25" t="n">
        <f aca="false">ROUND(E17*$B$10,2)</f>
        <v>31.33</v>
      </c>
      <c r="G17" s="26" t="n">
        <f aca="false">ROUND(E17+F17,0)</f>
        <v>2038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402</v>
      </c>
      <c r="D18" s="23" t="n">
        <v>845</v>
      </c>
      <c r="E18" s="24" t="n">
        <f aca="false">C18+D18</f>
        <v>1247</v>
      </c>
      <c r="F18" s="25" t="n">
        <f aca="false">ROUND(E18*$B$10,2)</f>
        <v>19.47</v>
      </c>
      <c r="G18" s="26" t="n">
        <f aca="false">ROUND(E18+F18,0)</f>
        <v>1266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306</v>
      </c>
      <c r="D19" s="23" t="n">
        <v>590</v>
      </c>
      <c r="E19" s="24" t="n">
        <f aca="false">C19+D19</f>
        <v>896</v>
      </c>
      <c r="F19" s="25" t="n">
        <f aca="false">ROUND(E19*$B$10,2)</f>
        <v>13.99</v>
      </c>
      <c r="G19" s="26" t="n">
        <f aca="false">ROUND(E19+F19,0)</f>
        <v>910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169</v>
      </c>
      <c r="D20" s="23" t="n">
        <v>375</v>
      </c>
      <c r="E20" s="24" t="n">
        <f aca="false">C20+D20</f>
        <v>544</v>
      </c>
      <c r="F20" s="25" t="n">
        <f aca="false">ROUND(E20*$B$10,2)</f>
        <v>8.49</v>
      </c>
      <c r="G20" s="26" t="n">
        <f aca="false">ROUND(E20+F20,0)</f>
        <v>552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130</v>
      </c>
      <c r="D21" s="23" t="n">
        <v>299</v>
      </c>
      <c r="E21" s="24" t="n">
        <f aca="false">C21+D21</f>
        <v>429</v>
      </c>
      <c r="F21" s="25" t="n">
        <f aca="false">ROUND(E21*$B$10,2)</f>
        <v>6.7</v>
      </c>
      <c r="G21" s="26" t="n">
        <f aca="false">ROUND(E21+F21,0)</f>
        <v>436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1" t="n">
        <v>141</v>
      </c>
      <c r="D22" s="23" t="n">
        <v>212</v>
      </c>
      <c r="E22" s="24" t="n">
        <f aca="false">C22+D22</f>
        <v>353</v>
      </c>
      <c r="F22" s="25" t="n">
        <f aca="false">ROUND(E22*$B$10,2)</f>
        <v>5.51</v>
      </c>
      <c r="G22" s="26" t="n">
        <f aca="false">ROUND(E22+F22,0)</f>
        <v>359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>Start Month</v>
      </c>
      <c r="B23" s="22" t="s">
        <v>23</v>
      </c>
      <c r="C23" s="11" t="n">
        <v>345</v>
      </c>
      <c r="D23" s="23" t="n">
        <v>616</v>
      </c>
      <c r="E23" s="24" t="n">
        <f aca="false">C23+D23</f>
        <v>961</v>
      </c>
      <c r="F23" s="25" t="n">
        <f aca="false">ROUND(E23*$B$10,2)</f>
        <v>15</v>
      </c>
      <c r="G23" s="26" t="n">
        <f aca="false">ROUND(E23+F23,0)</f>
        <v>976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1" t="n">
        <v>466</v>
      </c>
      <c r="D24" s="23" t="n">
        <v>1189</v>
      </c>
      <c r="E24" s="24" t="n">
        <f aca="false">C24+D24</f>
        <v>1655</v>
      </c>
      <c r="F24" s="25" t="n">
        <f aca="false">ROUND(E24*$B$10,2)</f>
        <v>25.83</v>
      </c>
      <c r="G24" s="26" t="n">
        <f aca="false">ROUND(E24+F24,0)</f>
        <v>1681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1" t="n">
        <v>571</v>
      </c>
      <c r="D25" s="23" t="n">
        <v>1773</v>
      </c>
      <c r="E25" s="24" t="n">
        <f aca="false">C25+D25</f>
        <v>2344</v>
      </c>
      <c r="F25" s="25" t="n">
        <f aca="false">ROUND(E25*$B$10,2)</f>
        <v>36.59</v>
      </c>
      <c r="G25" s="26" t="n">
        <f aca="false">ROUND(E25+F25,0)</f>
        <v>2381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1" t="n">
        <v>646</v>
      </c>
      <c r="D26" s="23" t="n">
        <v>1824</v>
      </c>
      <c r="E26" s="24" t="n">
        <f aca="false">C26+D26</f>
        <v>2470</v>
      </c>
      <c r="F26" s="25" t="n">
        <f aca="false">ROUND(E26*$B$10,2)</f>
        <v>38.56</v>
      </c>
      <c r="G26" s="26" t="n">
        <f aca="false">ROUND(E26+F26,0)</f>
        <v>2509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35</v>
      </c>
      <c r="C28" s="25" t="n">
        <f aca="false">SUM(C15:C26)</f>
        <v>4917</v>
      </c>
      <c r="D28" s="25" t="n">
        <f aca="false">SUM(D15:D26)</f>
        <v>11724</v>
      </c>
      <c r="E28" s="25" t="n">
        <f aca="false">SUM(E15:E26)</f>
        <v>16641</v>
      </c>
      <c r="F28" s="25" t="n">
        <f aca="false">SUM(F15:F26)</f>
        <v>259.77</v>
      </c>
      <c r="G28" s="25" t="n">
        <f aca="false">SUM(G15:G26)</f>
        <v>16901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2001-07-17T12:20:37Z</dcterms:modified>
  <cp:revision>0</cp:revision>
  <dc:subject/>
  <dc:title/>
</cp:coreProperties>
</file>