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12.xml" ContentType="application/vnd.openxmlformats-officedocument.drawingml.chart+xml"/>
  <Override PartName="/xl/charts/chart8.xml" ContentType="application/vnd.openxmlformats-officedocument.drawingml.chart+xml"/>
  <Override PartName="/xl/charts/chart13.xml" ContentType="application/vnd.openxmlformats-officedocument.drawingml.chart+xml"/>
  <Override PartName="/xl/charts/chart9.xml" ContentType="application/vnd.openxmlformats-officedocument.drawingml.char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ocal Charts" sheetId="1" state="visible" r:id="rId3"/>
    <sheet name="Sheet1" sheetId="2" state="visible" r:id="rId4"/>
    <sheet name="Sheet2" sheetId="3" state="visible" r:id="rId5"/>
    <sheet name="Sheet3" sheetId="4" state="visible" r:id="rId6"/>
  </sheets>
  <externalReferences>
    <externalReference r:id="rId7"/>
  </externalReferences>
  <definedNames>
    <definedName function="false" hidden="false" localSheetId="1" name="_xlnm.Print_Area" vbProcedure="false">Sheet1!$A$1:$D$62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<sst xmlns="http://schemas.openxmlformats.org/spreadsheetml/2006/main" count="42" uniqueCount="24">
  <si>
    <t xml:space="preserve">Chart 1</t>
  </si>
  <si>
    <t xml:space="preserve">Chart 2</t>
  </si>
  <si>
    <t xml:space="preserve">Chart 3</t>
  </si>
  <si>
    <t xml:space="preserve">Chart 4</t>
  </si>
  <si>
    <t xml:space="preserve">Chart 5</t>
  </si>
  <si>
    <t xml:space="preserve">Chart 6</t>
  </si>
  <si>
    <t xml:space="preserve">Chart 7</t>
  </si>
  <si>
    <t xml:space="preserve">Socal</t>
  </si>
  <si>
    <t xml:space="preserve">Fixed Price</t>
  </si>
  <si>
    <t xml:space="preserve">Date</t>
  </si>
  <si>
    <t xml:space="preserve">NYMEX</t>
  </si>
  <si>
    <t xml:space="preserve">Basis</t>
  </si>
  <si>
    <t xml:space="preserve">Max</t>
  </si>
  <si>
    <t xml:space="preserve">Est. Total</t>
  </si>
  <si>
    <t xml:space="preserve">Monthly Avg</t>
  </si>
  <si>
    <t xml:space="preserve">Available</t>
  </si>
  <si>
    <t xml:space="preserve">Avg Daily</t>
  </si>
  <si>
    <t xml:space="preserve">Receipt</t>
  </si>
  <si>
    <t xml:space="preserve">Sendout</t>
  </si>
  <si>
    <t xml:space="preserve">Capacity</t>
  </si>
  <si>
    <t xml:space="preserve">Storage Balance</t>
  </si>
  <si>
    <t xml:space="preserve">Socal Price</t>
  </si>
  <si>
    <t xml:space="preserve">Inj/WD</t>
  </si>
  <si>
    <t xml:space="preserve">N/A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</si>
</sst>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\$#,##0.00"/>
    <numFmt numFmtId="166" formatCode="\$#,##0_);&quot;($&quot;#,##0\)"/>
    <numFmt numFmtId="167" formatCode="\$#,##0"/>
    <numFmt numFmtId="168" formatCode="[$-409]mmm\-yy"/>
    <numFmt numFmtId="169" formatCode="0.000"/>
    <numFmt numFmtId="170" formatCode="0"/>
    <numFmt numFmtId="171" formatCode="[$-409]#,##0_);\(#,##0\)"/>
    <numFmt numFmtId="172" formatCode="0.000_);\(0.000\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.5"/>
      <color rgb="FF000000"/>
      <name val="Arial"/>
      <family val="2"/>
    </font>
    <font>
      <b val="true"/>
      <sz val="8"/>
      <color rgb="FF000000"/>
      <name val="Arial"/>
      <family val="2"/>
    </font>
    <font>
      <b val="true"/>
      <sz val="9.5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sz val="18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993366"/>
      <name val="Arial"/>
      <family val="2"/>
    </font>
    <font>
      <b val="true"/>
      <sz val="10"/>
      <color rgb="FF000080"/>
      <name val="Arial"/>
      <family val="2"/>
    </font>
    <font>
      <b val="true"/>
      <sz val="18"/>
      <name val="Arial"/>
      <family val="2"/>
    </font>
    <font>
      <b val="true"/>
      <sz val="10"/>
      <name val="Arial"/>
      <family val="2"/>
    </font>
    <font>
      <sz val="10"/>
      <name val="Times New Roman"/>
      <family val="1"/>
    </font>
    <font>
      <b val="true"/>
      <sz val="11"/>
      <color rgb="FF000000"/>
      <name val="Arial"/>
      <family val="2"/>
    </font>
    <font>
      <b val="true"/>
      <sz val="12"/>
      <color rgb="FF000000"/>
      <name val="Arial"/>
      <family val="2"/>
    </font>
    <font>
      <sz val="8"/>
      <name val="Arial"/>
      <family val="0"/>
    </font>
    <font>
      <sz val="8"/>
      <name val="Arial"/>
      <family val="2"/>
    </font>
    <font>
      <b val="true"/>
      <sz val="8"/>
      <name val=""/>
      <family val="0"/>
    </font>
    <font>
      <sz val="8"/>
      <name val="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2050" strike="noStrike" u="none">
                <a:solidFill>
                  <a:srgbClr val="000000"/>
                </a:solidFill>
                <a:uFillTx/>
                <a:latin typeface="Arial"/>
              </a:rPr>
              <a:t>Forward Price Curve for SOCAL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98113705315921"/>
          <c:y val="0.160092424492491"/>
          <c:w val="0.943762916062085"/>
          <c:h val="0.826979149474611"/>
        </c:manualLayout>
      </c:layout>
      <c:lineChart>
        <c:grouping val="standard"/>
        <c:varyColors val="0"/>
        <c:ser>
          <c:idx val="0"/>
          <c:order val="0"/>
          <c:tx>
            <c:strRef>
              <c:f>"Socal Fixed Price"</c:f>
              <c:strCache>
                <c:ptCount val="1"/>
                <c:pt idx="0">
                  <c:v>Socal Fixed Price</c:v>
                </c:pt>
              </c:strCache>
            </c:strRef>
          </c:tx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Sheet1!$A$3:$A$62</c:f>
              <c:strCache>
                <c:ptCount val="60"/>
                <c:pt idx="0">
                  <c:v>Jan-01</c:v>
                </c:pt>
                <c:pt idx="1">
                  <c:v>Feb-01</c:v>
                </c:pt>
                <c:pt idx="2">
                  <c:v>Mar-01</c:v>
                </c:pt>
                <c:pt idx="3">
                  <c:v>Apr-01</c:v>
                </c:pt>
                <c:pt idx="4">
                  <c:v>May-01</c:v>
                </c:pt>
                <c:pt idx="5">
                  <c:v>Jun-01</c:v>
                </c:pt>
                <c:pt idx="6">
                  <c:v>Jul-01</c:v>
                </c:pt>
                <c:pt idx="7">
                  <c:v>Aug-01</c:v>
                </c:pt>
                <c:pt idx="8">
                  <c:v>Sep-01</c:v>
                </c:pt>
                <c:pt idx="9">
                  <c:v>Oct-01</c:v>
                </c:pt>
                <c:pt idx="10">
                  <c:v>Nov-01</c:v>
                </c:pt>
                <c:pt idx="11">
                  <c:v>Dec-01</c:v>
                </c:pt>
                <c:pt idx="12">
                  <c:v>Jan-02</c:v>
                </c:pt>
                <c:pt idx="13">
                  <c:v>Feb-02</c:v>
                </c:pt>
                <c:pt idx="14">
                  <c:v>Mar-02</c:v>
                </c:pt>
                <c:pt idx="15">
                  <c:v>Apr-02</c:v>
                </c:pt>
                <c:pt idx="16">
                  <c:v>May-02</c:v>
                </c:pt>
                <c:pt idx="17">
                  <c:v>Jun-02</c:v>
                </c:pt>
                <c:pt idx="18">
                  <c:v>Jul-02</c:v>
                </c:pt>
                <c:pt idx="19">
                  <c:v>Aug-02</c:v>
                </c:pt>
                <c:pt idx="20">
                  <c:v>Sep-02</c:v>
                </c:pt>
                <c:pt idx="21">
                  <c:v>Oct-02</c:v>
                </c:pt>
                <c:pt idx="22">
                  <c:v>Nov-02</c:v>
                </c:pt>
                <c:pt idx="23">
                  <c:v>Dec-02</c:v>
                </c:pt>
                <c:pt idx="24">
                  <c:v>Jan-03</c:v>
                </c:pt>
                <c:pt idx="25">
                  <c:v>Feb-03</c:v>
                </c:pt>
                <c:pt idx="26">
                  <c:v>Mar-03</c:v>
                </c:pt>
                <c:pt idx="27">
                  <c:v>Apr-03</c:v>
                </c:pt>
                <c:pt idx="28">
                  <c:v>May-03</c:v>
                </c:pt>
                <c:pt idx="29">
                  <c:v>Jun-03</c:v>
                </c:pt>
                <c:pt idx="30">
                  <c:v>Jul-03</c:v>
                </c:pt>
                <c:pt idx="31">
                  <c:v>Aug-03</c:v>
                </c:pt>
                <c:pt idx="32">
                  <c:v>Sep-03</c:v>
                </c:pt>
                <c:pt idx="33">
                  <c:v>Oct-03</c:v>
                </c:pt>
                <c:pt idx="34">
                  <c:v>Nov-03</c:v>
                </c:pt>
                <c:pt idx="35">
                  <c:v>Dec-03</c:v>
                </c:pt>
                <c:pt idx="36">
                  <c:v>Jan-04</c:v>
                </c:pt>
                <c:pt idx="37">
                  <c:v>Feb-04</c:v>
                </c:pt>
                <c:pt idx="38">
                  <c:v>Mar-04</c:v>
                </c:pt>
                <c:pt idx="39">
                  <c:v>Apr-04</c:v>
                </c:pt>
                <c:pt idx="40">
                  <c:v>May-04</c:v>
                </c:pt>
                <c:pt idx="41">
                  <c:v>Jun-04</c:v>
                </c:pt>
                <c:pt idx="42">
                  <c:v>Jul-04</c:v>
                </c:pt>
                <c:pt idx="43">
                  <c:v>Aug-04</c:v>
                </c:pt>
                <c:pt idx="44">
                  <c:v>Sep-04</c:v>
                </c:pt>
                <c:pt idx="45">
                  <c:v>Oct-04</c:v>
                </c:pt>
                <c:pt idx="46">
                  <c:v>Nov-04</c:v>
                </c:pt>
                <c:pt idx="47">
                  <c:v>Dec-04</c:v>
                </c:pt>
                <c:pt idx="48">
                  <c:v>Jan-05</c:v>
                </c:pt>
                <c:pt idx="49">
                  <c:v>Feb-05</c:v>
                </c:pt>
                <c:pt idx="50">
                  <c:v>Mar-05</c:v>
                </c:pt>
                <c:pt idx="51">
                  <c:v>Apr-05</c:v>
                </c:pt>
                <c:pt idx="52">
                  <c:v>May-05</c:v>
                </c:pt>
                <c:pt idx="53">
                  <c:v>Jun-05</c:v>
                </c:pt>
                <c:pt idx="54">
                  <c:v>Jul-05</c:v>
                </c:pt>
                <c:pt idx="55">
                  <c:v>Aug-05</c:v>
                </c:pt>
                <c:pt idx="56">
                  <c:v>Sep-05</c:v>
                </c:pt>
                <c:pt idx="57">
                  <c:v>Oct-05</c:v>
                </c:pt>
                <c:pt idx="58">
                  <c:v>Nov-05</c:v>
                </c:pt>
                <c:pt idx="59">
                  <c:v>Dec-05</c:v>
                </c:pt>
              </c:strCache>
            </c:strRef>
          </c:cat>
          <c:val>
            <c:numRef>
              <c:f>Sheet1!$D$3:$D$62</c:f>
              <c:numCache>
                <c:formatCode>0.000</c:formatCode>
                <c:ptCount val="60"/>
                <c:pt idx="0">
                  <c:v>16.43</c:v>
                </c:pt>
                <c:pt idx="1">
                  <c:v>11.58</c:v>
                </c:pt>
                <c:pt idx="2">
                  <c:v>9.65</c:v>
                </c:pt>
                <c:pt idx="3">
                  <c:v>6.9</c:v>
                </c:pt>
                <c:pt idx="4">
                  <c:v>6.66</c:v>
                </c:pt>
                <c:pt idx="5">
                  <c:v>7.21</c:v>
                </c:pt>
                <c:pt idx="6">
                  <c:v>8.58</c:v>
                </c:pt>
                <c:pt idx="7">
                  <c:v>8.67</c:v>
                </c:pt>
                <c:pt idx="8">
                  <c:v>8.54</c:v>
                </c:pt>
                <c:pt idx="9">
                  <c:v>6.505</c:v>
                </c:pt>
                <c:pt idx="10">
                  <c:v>6.45</c:v>
                </c:pt>
                <c:pt idx="11">
                  <c:v>6.53</c:v>
                </c:pt>
                <c:pt idx="12">
                  <c:v>6.5125</c:v>
                </c:pt>
                <c:pt idx="13">
                  <c:v>6.2575</c:v>
                </c:pt>
                <c:pt idx="14">
                  <c:v>5.9275</c:v>
                </c:pt>
                <c:pt idx="15">
                  <c:v>5.577</c:v>
                </c:pt>
                <c:pt idx="16">
                  <c:v>5.472</c:v>
                </c:pt>
                <c:pt idx="17">
                  <c:v>5.452</c:v>
                </c:pt>
                <c:pt idx="18">
                  <c:v>5.452</c:v>
                </c:pt>
                <c:pt idx="19">
                  <c:v>5.452</c:v>
                </c:pt>
                <c:pt idx="20">
                  <c:v>5.447</c:v>
                </c:pt>
                <c:pt idx="21">
                  <c:v>5.437</c:v>
                </c:pt>
                <c:pt idx="22">
                  <c:v>5.077</c:v>
                </c:pt>
                <c:pt idx="23">
                  <c:v>5.17</c:v>
                </c:pt>
                <c:pt idx="24">
                  <c:v>5.192</c:v>
                </c:pt>
                <c:pt idx="25">
                  <c:v>5.037</c:v>
                </c:pt>
                <c:pt idx="26">
                  <c:v>4.837</c:v>
                </c:pt>
                <c:pt idx="27">
                  <c:v>4.652</c:v>
                </c:pt>
                <c:pt idx="28">
                  <c:v>4.602</c:v>
                </c:pt>
                <c:pt idx="29">
                  <c:v>4.612</c:v>
                </c:pt>
                <c:pt idx="30">
                  <c:v>4.627</c:v>
                </c:pt>
                <c:pt idx="31">
                  <c:v>4.622</c:v>
                </c:pt>
                <c:pt idx="32">
                  <c:v>4.634</c:v>
                </c:pt>
                <c:pt idx="33">
                  <c:v>4.652</c:v>
                </c:pt>
                <c:pt idx="34">
                  <c:v>4.377</c:v>
                </c:pt>
                <c:pt idx="35">
                  <c:v>4.502</c:v>
                </c:pt>
                <c:pt idx="36">
                  <c:v>4.582</c:v>
                </c:pt>
                <c:pt idx="37">
                  <c:v>4.467</c:v>
                </c:pt>
                <c:pt idx="38">
                  <c:v>4.327</c:v>
                </c:pt>
                <c:pt idx="39">
                  <c:v>4.182</c:v>
                </c:pt>
                <c:pt idx="40">
                  <c:v>4.137</c:v>
                </c:pt>
                <c:pt idx="41">
                  <c:v>4.157</c:v>
                </c:pt>
                <c:pt idx="42">
                  <c:v>4.172</c:v>
                </c:pt>
                <c:pt idx="43">
                  <c:v>4.182</c:v>
                </c:pt>
                <c:pt idx="44">
                  <c:v>4.199</c:v>
                </c:pt>
                <c:pt idx="45">
                  <c:v>4.217</c:v>
                </c:pt>
                <c:pt idx="46">
                  <c:v>4.262</c:v>
                </c:pt>
                <c:pt idx="47">
                  <c:v>4.397</c:v>
                </c:pt>
                <c:pt idx="48">
                  <c:v>4.522</c:v>
                </c:pt>
                <c:pt idx="49">
                  <c:v>4.407</c:v>
                </c:pt>
                <c:pt idx="50">
                  <c:v>4.267</c:v>
                </c:pt>
                <c:pt idx="51">
                  <c:v>4.012</c:v>
                </c:pt>
                <c:pt idx="52">
                  <c:v>3.967</c:v>
                </c:pt>
                <c:pt idx="53">
                  <c:v>3.987</c:v>
                </c:pt>
                <c:pt idx="54">
                  <c:v>4.002</c:v>
                </c:pt>
                <c:pt idx="55">
                  <c:v>4.012</c:v>
                </c:pt>
                <c:pt idx="56">
                  <c:v>4.029</c:v>
                </c:pt>
                <c:pt idx="57">
                  <c:v>4.047</c:v>
                </c:pt>
                <c:pt idx="58">
                  <c:v>4.152</c:v>
                </c:pt>
                <c:pt idx="59">
                  <c:v>4.287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"NYMEX"</c:f>
              <c:strCache>
                <c:ptCount val="1"/>
                <c:pt idx="0">
                  <c:v>NYMEX</c:v>
                </c:pt>
              </c:strCache>
            </c:strRef>
          </c:tx>
          <c:spPr>
            <a:solidFill>
              <a:srgbClr val="ff00ff"/>
            </a:solidFill>
            <a:ln w="25200">
              <a:solidFill>
                <a:srgbClr val="ff00ff"/>
              </a:solidFill>
              <a:custDash>
                <a:ds d="151429" sp="151429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  <a:custDash>
                    <a:ds d="151429" sp="151429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Sheet1!$A$3:$A$62</c:f>
              <c:strCache>
                <c:ptCount val="60"/>
                <c:pt idx="0">
                  <c:v>Jan-01</c:v>
                </c:pt>
                <c:pt idx="1">
                  <c:v>Feb-01</c:v>
                </c:pt>
                <c:pt idx="2">
                  <c:v>Mar-01</c:v>
                </c:pt>
                <c:pt idx="3">
                  <c:v>Apr-01</c:v>
                </c:pt>
                <c:pt idx="4">
                  <c:v>May-01</c:v>
                </c:pt>
                <c:pt idx="5">
                  <c:v>Jun-01</c:v>
                </c:pt>
                <c:pt idx="6">
                  <c:v>Jul-01</c:v>
                </c:pt>
                <c:pt idx="7">
                  <c:v>Aug-01</c:v>
                </c:pt>
                <c:pt idx="8">
                  <c:v>Sep-01</c:v>
                </c:pt>
                <c:pt idx="9">
                  <c:v>Oct-01</c:v>
                </c:pt>
                <c:pt idx="10">
                  <c:v>Nov-01</c:v>
                </c:pt>
                <c:pt idx="11">
                  <c:v>Dec-01</c:v>
                </c:pt>
                <c:pt idx="12">
                  <c:v>Jan-02</c:v>
                </c:pt>
                <c:pt idx="13">
                  <c:v>Feb-02</c:v>
                </c:pt>
                <c:pt idx="14">
                  <c:v>Mar-02</c:v>
                </c:pt>
                <c:pt idx="15">
                  <c:v>Apr-02</c:v>
                </c:pt>
                <c:pt idx="16">
                  <c:v>May-02</c:v>
                </c:pt>
                <c:pt idx="17">
                  <c:v>Jun-02</c:v>
                </c:pt>
                <c:pt idx="18">
                  <c:v>Jul-02</c:v>
                </c:pt>
                <c:pt idx="19">
                  <c:v>Aug-02</c:v>
                </c:pt>
                <c:pt idx="20">
                  <c:v>Sep-02</c:v>
                </c:pt>
                <c:pt idx="21">
                  <c:v>Oct-02</c:v>
                </c:pt>
                <c:pt idx="22">
                  <c:v>Nov-02</c:v>
                </c:pt>
                <c:pt idx="23">
                  <c:v>Dec-02</c:v>
                </c:pt>
                <c:pt idx="24">
                  <c:v>Jan-03</c:v>
                </c:pt>
                <c:pt idx="25">
                  <c:v>Feb-03</c:v>
                </c:pt>
                <c:pt idx="26">
                  <c:v>Mar-03</c:v>
                </c:pt>
                <c:pt idx="27">
                  <c:v>Apr-03</c:v>
                </c:pt>
                <c:pt idx="28">
                  <c:v>May-03</c:v>
                </c:pt>
                <c:pt idx="29">
                  <c:v>Jun-03</c:v>
                </c:pt>
                <c:pt idx="30">
                  <c:v>Jul-03</c:v>
                </c:pt>
                <c:pt idx="31">
                  <c:v>Aug-03</c:v>
                </c:pt>
                <c:pt idx="32">
                  <c:v>Sep-03</c:v>
                </c:pt>
                <c:pt idx="33">
                  <c:v>Oct-03</c:v>
                </c:pt>
                <c:pt idx="34">
                  <c:v>Nov-03</c:v>
                </c:pt>
                <c:pt idx="35">
                  <c:v>Dec-03</c:v>
                </c:pt>
                <c:pt idx="36">
                  <c:v>Jan-04</c:v>
                </c:pt>
                <c:pt idx="37">
                  <c:v>Feb-04</c:v>
                </c:pt>
                <c:pt idx="38">
                  <c:v>Mar-04</c:v>
                </c:pt>
                <c:pt idx="39">
                  <c:v>Apr-04</c:v>
                </c:pt>
                <c:pt idx="40">
                  <c:v>May-04</c:v>
                </c:pt>
                <c:pt idx="41">
                  <c:v>Jun-04</c:v>
                </c:pt>
                <c:pt idx="42">
                  <c:v>Jul-04</c:v>
                </c:pt>
                <c:pt idx="43">
                  <c:v>Aug-04</c:v>
                </c:pt>
                <c:pt idx="44">
                  <c:v>Sep-04</c:v>
                </c:pt>
                <c:pt idx="45">
                  <c:v>Oct-04</c:v>
                </c:pt>
                <c:pt idx="46">
                  <c:v>Nov-04</c:v>
                </c:pt>
                <c:pt idx="47">
                  <c:v>Dec-04</c:v>
                </c:pt>
                <c:pt idx="48">
                  <c:v>Jan-05</c:v>
                </c:pt>
                <c:pt idx="49">
                  <c:v>Feb-05</c:v>
                </c:pt>
                <c:pt idx="50">
                  <c:v>Mar-05</c:v>
                </c:pt>
                <c:pt idx="51">
                  <c:v>Apr-05</c:v>
                </c:pt>
                <c:pt idx="52">
                  <c:v>May-05</c:v>
                </c:pt>
                <c:pt idx="53">
                  <c:v>Jun-05</c:v>
                </c:pt>
                <c:pt idx="54">
                  <c:v>Jul-05</c:v>
                </c:pt>
                <c:pt idx="55">
                  <c:v>Aug-05</c:v>
                </c:pt>
                <c:pt idx="56">
                  <c:v>Sep-05</c:v>
                </c:pt>
                <c:pt idx="57">
                  <c:v>Oct-05</c:v>
                </c:pt>
                <c:pt idx="58">
                  <c:v>Nov-05</c:v>
                </c:pt>
                <c:pt idx="59">
                  <c:v>Dec-05</c:v>
                </c:pt>
              </c:strCache>
            </c:strRef>
          </c:cat>
          <c:val>
            <c:numRef>
              <c:f>Sheet1!$B$3:$B$62</c:f>
              <c:numCache>
                <c:formatCode>0.000</c:formatCode>
                <c:ptCount val="60"/>
                <c:pt idx="0">
                  <c:v>9.58</c:v>
                </c:pt>
                <c:pt idx="1">
                  <c:v>8.93</c:v>
                </c:pt>
                <c:pt idx="2">
                  <c:v>7.8</c:v>
                </c:pt>
                <c:pt idx="3">
                  <c:v>5.9</c:v>
                </c:pt>
                <c:pt idx="4">
                  <c:v>5.28</c:v>
                </c:pt>
                <c:pt idx="5">
                  <c:v>5.23</c:v>
                </c:pt>
                <c:pt idx="6">
                  <c:v>5.22</c:v>
                </c:pt>
                <c:pt idx="7">
                  <c:v>5.2</c:v>
                </c:pt>
                <c:pt idx="8">
                  <c:v>5.17</c:v>
                </c:pt>
                <c:pt idx="9">
                  <c:v>5.155</c:v>
                </c:pt>
                <c:pt idx="10">
                  <c:v>5.235</c:v>
                </c:pt>
                <c:pt idx="11">
                  <c:v>5.315</c:v>
                </c:pt>
                <c:pt idx="12">
                  <c:v>5.305</c:v>
                </c:pt>
                <c:pt idx="13">
                  <c:v>5.05</c:v>
                </c:pt>
                <c:pt idx="14">
                  <c:v>4.72</c:v>
                </c:pt>
                <c:pt idx="15">
                  <c:v>4.317</c:v>
                </c:pt>
                <c:pt idx="16">
                  <c:v>4.212</c:v>
                </c:pt>
                <c:pt idx="17">
                  <c:v>4.192</c:v>
                </c:pt>
                <c:pt idx="18">
                  <c:v>4.192</c:v>
                </c:pt>
                <c:pt idx="19">
                  <c:v>4.192</c:v>
                </c:pt>
                <c:pt idx="20">
                  <c:v>4.187</c:v>
                </c:pt>
                <c:pt idx="21">
                  <c:v>4.177</c:v>
                </c:pt>
                <c:pt idx="22">
                  <c:v>4.267</c:v>
                </c:pt>
                <c:pt idx="23">
                  <c:v>4.36</c:v>
                </c:pt>
                <c:pt idx="24">
                  <c:v>4.382</c:v>
                </c:pt>
                <c:pt idx="25">
                  <c:v>4.227</c:v>
                </c:pt>
                <c:pt idx="26">
                  <c:v>4.027</c:v>
                </c:pt>
                <c:pt idx="27">
                  <c:v>3.792</c:v>
                </c:pt>
                <c:pt idx="28">
                  <c:v>3.742</c:v>
                </c:pt>
                <c:pt idx="29">
                  <c:v>3.752</c:v>
                </c:pt>
                <c:pt idx="30">
                  <c:v>3.767</c:v>
                </c:pt>
                <c:pt idx="31">
                  <c:v>3.762</c:v>
                </c:pt>
                <c:pt idx="32">
                  <c:v>3.774</c:v>
                </c:pt>
                <c:pt idx="33">
                  <c:v>3.792</c:v>
                </c:pt>
                <c:pt idx="34">
                  <c:v>3.927</c:v>
                </c:pt>
                <c:pt idx="35">
                  <c:v>4.052</c:v>
                </c:pt>
                <c:pt idx="36">
                  <c:v>4.132</c:v>
                </c:pt>
                <c:pt idx="37">
                  <c:v>4.017</c:v>
                </c:pt>
                <c:pt idx="38">
                  <c:v>3.877</c:v>
                </c:pt>
                <c:pt idx="39">
                  <c:v>3.682</c:v>
                </c:pt>
                <c:pt idx="40">
                  <c:v>3.637</c:v>
                </c:pt>
                <c:pt idx="41">
                  <c:v>3.657</c:v>
                </c:pt>
                <c:pt idx="42">
                  <c:v>3.672</c:v>
                </c:pt>
                <c:pt idx="43">
                  <c:v>3.682</c:v>
                </c:pt>
                <c:pt idx="44">
                  <c:v>3.699</c:v>
                </c:pt>
                <c:pt idx="45">
                  <c:v>3.717</c:v>
                </c:pt>
                <c:pt idx="46">
                  <c:v>3.862</c:v>
                </c:pt>
                <c:pt idx="47">
                  <c:v>3.997</c:v>
                </c:pt>
                <c:pt idx="48">
                  <c:v>4.122</c:v>
                </c:pt>
                <c:pt idx="49">
                  <c:v>4.007</c:v>
                </c:pt>
                <c:pt idx="50">
                  <c:v>3.867</c:v>
                </c:pt>
                <c:pt idx="51">
                  <c:v>3.672</c:v>
                </c:pt>
                <c:pt idx="52">
                  <c:v>3.627</c:v>
                </c:pt>
                <c:pt idx="53">
                  <c:v>3.647</c:v>
                </c:pt>
                <c:pt idx="54">
                  <c:v>3.662</c:v>
                </c:pt>
                <c:pt idx="55">
                  <c:v>3.672</c:v>
                </c:pt>
                <c:pt idx="56">
                  <c:v>3.689</c:v>
                </c:pt>
                <c:pt idx="57">
                  <c:v>3.707</c:v>
                </c:pt>
                <c:pt idx="58">
                  <c:v>3.852</c:v>
                </c:pt>
                <c:pt idx="59">
                  <c:v>3.987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23534533"/>
        <c:axId val="63962955"/>
      </c:lineChart>
      <c:catAx>
        <c:axId val="23534533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962955"/>
        <c:crossesAt val="0"/>
        <c:auto val="1"/>
        <c:lblAlgn val="ctr"/>
        <c:lblOffset val="100"/>
        <c:noMultiLvlLbl val="0"/>
      </c:catAx>
      <c:valAx>
        <c:axId val="63962955"/>
        <c:scaling>
          <c:orientation val="minMax"/>
          <c:min val="2"/>
        </c:scaling>
        <c:delete val="0"/>
        <c:axPos val="l"/>
        <c:numFmt formatCode="\$#,##0.00" sourceLinked="0"/>
        <c:majorTickMark val="cross"/>
        <c:minorTickMark val="none"/>
        <c:tickLblPos val="nextTo"/>
        <c:spPr>
          <a:ln w="1260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534533"/>
        <c:crossesAt val="1"/>
        <c:crossBetween val="midCat"/>
        <c:majorUnit val="0.5"/>
      </c:valAx>
      <c:spPr>
        <a:noFill/>
        <a:ln w="126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276040979642088"/>
          <c:y val="0.115640644770864"/>
          <c:w val="0.423470958096997"/>
          <c:h val="0.031028222478956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25200">
      <a:solidFill>
        <a:srgbClr val="000000"/>
      </a:solidFill>
      <a:round/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00" strike="noStrike" u="none">
                <a:solidFill>
                  <a:srgbClr val="000000"/>
                </a:solidFill>
                <a:uFillTx/>
                <a:latin typeface="Arial"/>
              </a:rPr>
              <a:t>SOCAL Storage vs. Price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45757533675878"/>
          <c:y val="0.209770746356112"/>
          <c:w val="0.931537286487988"/>
          <c:h val="0.769281476598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"Storage Balance "</c:f>
              <c:strCache>
                <c:ptCount val="1"/>
                <c:pt idx="0">
                  <c:v>Storage Balance 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Sheet3!$A$18:$A$46</c:f>
              <c:strCache>
                <c:ptCount val="29"/>
                <c:pt idx="0">
                  <c:v>Aug-98</c:v>
                </c:pt>
                <c:pt idx="1">
                  <c:v>Sep-98</c:v>
                </c:pt>
                <c:pt idx="2">
                  <c:v>Oct-98</c:v>
                </c:pt>
                <c:pt idx="3">
                  <c:v>Nov-98</c:v>
                </c:pt>
                <c:pt idx="4">
                  <c:v>Dec-98</c:v>
                </c:pt>
                <c:pt idx="5">
                  <c:v>Jan-99</c:v>
                </c:pt>
                <c:pt idx="6">
                  <c:v>Feb-99</c:v>
                </c:pt>
                <c:pt idx="7">
                  <c:v>Mar-99</c:v>
                </c:pt>
                <c:pt idx="8">
                  <c:v>Apr-99</c:v>
                </c:pt>
                <c:pt idx="9">
                  <c:v>May-99</c:v>
                </c:pt>
                <c:pt idx="10">
                  <c:v>Jun-99</c:v>
                </c:pt>
                <c:pt idx="11">
                  <c:v>Jul-99</c:v>
                </c:pt>
                <c:pt idx="12">
                  <c:v>Aug-99</c:v>
                </c:pt>
                <c:pt idx="13">
                  <c:v>Sep-99</c:v>
                </c:pt>
                <c:pt idx="14">
                  <c:v>Oct-99</c:v>
                </c:pt>
                <c:pt idx="15">
                  <c:v>Nov-99</c:v>
                </c:pt>
                <c:pt idx="16">
                  <c:v>Dec-99</c:v>
                </c:pt>
                <c:pt idx="17">
                  <c:v>Jan-00</c:v>
                </c:pt>
                <c:pt idx="18">
                  <c:v>Feb-00</c:v>
                </c:pt>
                <c:pt idx="19">
                  <c:v>Mar-00</c:v>
                </c:pt>
                <c:pt idx="20">
                  <c:v>Apr-00</c:v>
                </c:pt>
                <c:pt idx="21">
                  <c:v>May-00</c:v>
                </c:pt>
                <c:pt idx="22">
                  <c:v>Jun-00</c:v>
                </c:pt>
                <c:pt idx="23">
                  <c:v>Jul-00</c:v>
                </c:pt>
                <c:pt idx="24">
                  <c:v>Aug-00</c:v>
                </c:pt>
                <c:pt idx="25">
                  <c:v>Sep-00</c:v>
                </c:pt>
                <c:pt idx="26">
                  <c:v>Oct-00</c:v>
                </c:pt>
                <c:pt idx="27">
                  <c:v>Nov-00</c:v>
                </c:pt>
                <c:pt idx="28">
                  <c:v>Dec-00</c:v>
                </c:pt>
              </c:strCache>
            </c:strRef>
          </c:cat>
          <c:val>
            <c:numRef>
              <c:f>Sheet3!$E$18:$E$46</c:f>
              <c:numCache>
                <c:formatCode>[$-409]#,##0_);\(#,##0\)</c:formatCode>
                <c:ptCount val="29"/>
                <c:pt idx="0">
                  <c:v>74661000</c:v>
                </c:pt>
                <c:pt idx="1">
                  <c:v>77170000</c:v>
                </c:pt>
                <c:pt idx="2">
                  <c:v>93259000</c:v>
                </c:pt>
                <c:pt idx="3">
                  <c:v>98791000</c:v>
                </c:pt>
                <c:pt idx="4">
                  <c:v>81080000</c:v>
                </c:pt>
                <c:pt idx="5">
                  <c:v>65284000</c:v>
                </c:pt>
                <c:pt idx="6">
                  <c:v>52783000</c:v>
                </c:pt>
                <c:pt idx="7">
                  <c:v>44969000</c:v>
                </c:pt>
                <c:pt idx="8">
                  <c:v>38789000</c:v>
                </c:pt>
                <c:pt idx="9">
                  <c:v>56057000</c:v>
                </c:pt>
                <c:pt idx="10">
                  <c:v>68397000</c:v>
                </c:pt>
                <c:pt idx="11">
                  <c:v>77117000</c:v>
                </c:pt>
                <c:pt idx="12">
                  <c:v>78044000</c:v>
                </c:pt>
                <c:pt idx="13">
                  <c:v>86618000</c:v>
                </c:pt>
                <c:pt idx="14">
                  <c:v>89228000</c:v>
                </c:pt>
                <c:pt idx="15">
                  <c:v>92944000</c:v>
                </c:pt>
                <c:pt idx="16">
                  <c:v>78580000</c:v>
                </c:pt>
                <c:pt idx="17">
                  <c:v>62970000</c:v>
                </c:pt>
                <c:pt idx="18">
                  <c:v>48405000</c:v>
                </c:pt>
                <c:pt idx="19">
                  <c:v>49222000</c:v>
                </c:pt>
                <c:pt idx="20">
                  <c:v>60911000</c:v>
                </c:pt>
                <c:pt idx="21">
                  <c:v>65633000</c:v>
                </c:pt>
                <c:pt idx="22">
                  <c:v>67650000</c:v>
                </c:pt>
                <c:pt idx="23">
                  <c:v>66434000</c:v>
                </c:pt>
                <c:pt idx="24">
                  <c:v>53831000</c:v>
                </c:pt>
                <c:pt idx="25">
                  <c:v>57385000</c:v>
                </c:pt>
                <c:pt idx="26">
                  <c:v>65292000</c:v>
                </c:pt>
                <c:pt idx="27">
                  <c:v>50042000</c:v>
                </c:pt>
                <c:pt idx="28">
                  <c:v>47739000</c:v>
                </c:pt>
              </c:numCache>
            </c:numRef>
          </c:val>
        </c:ser>
        <c:ser>
          <c:idx val="1"/>
          <c:order val="1"/>
          <c:tx>
            <c:strRef>
              <c:f>"Total Storage Capacity"</c:f>
              <c:strCache>
                <c:ptCount val="1"/>
                <c:pt idx="0">
                  <c:v>Total Storage Capacity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Sheet3!$A$18:$A$46</c:f>
              <c:strCache>
                <c:ptCount val="29"/>
                <c:pt idx="0">
                  <c:v>Aug-98</c:v>
                </c:pt>
                <c:pt idx="1">
                  <c:v>Sep-98</c:v>
                </c:pt>
                <c:pt idx="2">
                  <c:v>Oct-98</c:v>
                </c:pt>
                <c:pt idx="3">
                  <c:v>Nov-98</c:v>
                </c:pt>
                <c:pt idx="4">
                  <c:v>Dec-98</c:v>
                </c:pt>
                <c:pt idx="5">
                  <c:v>Jan-99</c:v>
                </c:pt>
                <c:pt idx="6">
                  <c:v>Feb-99</c:v>
                </c:pt>
                <c:pt idx="7">
                  <c:v>Mar-99</c:v>
                </c:pt>
                <c:pt idx="8">
                  <c:v>Apr-99</c:v>
                </c:pt>
                <c:pt idx="9">
                  <c:v>May-99</c:v>
                </c:pt>
                <c:pt idx="10">
                  <c:v>Jun-99</c:v>
                </c:pt>
                <c:pt idx="11">
                  <c:v>Jul-99</c:v>
                </c:pt>
                <c:pt idx="12">
                  <c:v>Aug-99</c:v>
                </c:pt>
                <c:pt idx="13">
                  <c:v>Sep-99</c:v>
                </c:pt>
                <c:pt idx="14">
                  <c:v>Oct-99</c:v>
                </c:pt>
                <c:pt idx="15">
                  <c:v>Nov-99</c:v>
                </c:pt>
                <c:pt idx="16">
                  <c:v>Dec-99</c:v>
                </c:pt>
                <c:pt idx="17">
                  <c:v>Jan-00</c:v>
                </c:pt>
                <c:pt idx="18">
                  <c:v>Feb-00</c:v>
                </c:pt>
                <c:pt idx="19">
                  <c:v>Mar-00</c:v>
                </c:pt>
                <c:pt idx="20">
                  <c:v>Apr-00</c:v>
                </c:pt>
                <c:pt idx="21">
                  <c:v>May-00</c:v>
                </c:pt>
                <c:pt idx="22">
                  <c:v>Jun-00</c:v>
                </c:pt>
                <c:pt idx="23">
                  <c:v>Jul-00</c:v>
                </c:pt>
                <c:pt idx="24">
                  <c:v>Aug-00</c:v>
                </c:pt>
                <c:pt idx="25">
                  <c:v>Sep-00</c:v>
                </c:pt>
                <c:pt idx="26">
                  <c:v>Oct-00</c:v>
                </c:pt>
                <c:pt idx="27">
                  <c:v>Nov-00</c:v>
                </c:pt>
                <c:pt idx="28">
                  <c:v>Dec-00</c:v>
                </c:pt>
              </c:strCache>
            </c:strRef>
          </c:cat>
          <c:val>
            <c:numRef>
              <c:f>Sheet3!$F$18:$F$46</c:f>
              <c:numCache>
                <c:formatCode>[$-409]#,##0_);\(#,##0\)</c:formatCode>
                <c:ptCount val="29"/>
                <c:pt idx="0">
                  <c:v>110000000</c:v>
                </c:pt>
                <c:pt idx="1">
                  <c:v>110000000</c:v>
                </c:pt>
                <c:pt idx="2">
                  <c:v>110000000</c:v>
                </c:pt>
                <c:pt idx="3">
                  <c:v>110000000</c:v>
                </c:pt>
                <c:pt idx="4">
                  <c:v>110000000</c:v>
                </c:pt>
                <c:pt idx="5">
                  <c:v>105000000</c:v>
                </c:pt>
                <c:pt idx="6">
                  <c:v>105000000</c:v>
                </c:pt>
                <c:pt idx="7">
                  <c:v>105000000</c:v>
                </c:pt>
                <c:pt idx="8">
                  <c:v>105000000</c:v>
                </c:pt>
                <c:pt idx="9">
                  <c:v>105000000</c:v>
                </c:pt>
                <c:pt idx="10">
                  <c:v>105000000</c:v>
                </c:pt>
                <c:pt idx="11">
                  <c:v>105000000</c:v>
                </c:pt>
                <c:pt idx="12">
                  <c:v>105000000</c:v>
                </c:pt>
                <c:pt idx="13">
                  <c:v>105000000</c:v>
                </c:pt>
                <c:pt idx="14">
                  <c:v>105000000</c:v>
                </c:pt>
                <c:pt idx="15">
                  <c:v>105000000</c:v>
                </c:pt>
                <c:pt idx="16">
                  <c:v>105000000</c:v>
                </c:pt>
                <c:pt idx="17">
                  <c:v>105000000</c:v>
                </c:pt>
                <c:pt idx="18">
                  <c:v>105000000</c:v>
                </c:pt>
                <c:pt idx="19">
                  <c:v>105000000</c:v>
                </c:pt>
                <c:pt idx="20">
                  <c:v>105000000</c:v>
                </c:pt>
                <c:pt idx="21">
                  <c:v>105000000</c:v>
                </c:pt>
                <c:pt idx="22">
                  <c:v>105000000</c:v>
                </c:pt>
                <c:pt idx="23">
                  <c:v>105000000</c:v>
                </c:pt>
                <c:pt idx="24">
                  <c:v>105000000</c:v>
                </c:pt>
                <c:pt idx="25">
                  <c:v>105000000</c:v>
                </c:pt>
                <c:pt idx="26">
                  <c:v>105000000</c:v>
                </c:pt>
                <c:pt idx="27">
                  <c:v>105000000</c:v>
                </c:pt>
                <c:pt idx="28">
                  <c:v>105000000</c:v>
                </c:pt>
              </c:numCache>
            </c:numRef>
          </c:val>
        </c:ser>
        <c:gapWidth val="70"/>
        <c:overlap val="0"/>
        <c:axId val="77736722"/>
        <c:axId val="68623337"/>
      </c:barChart>
      <c:lineChart>
        <c:grouping val="standard"/>
        <c:varyColors val="0"/>
        <c:ser>
          <c:idx val="2"/>
          <c:order val="2"/>
          <c:tx>
            <c:strRef>
              <c:f>"Monthly Avg. Socal Price"</c:f>
              <c:strCache>
                <c:ptCount val="1"/>
                <c:pt idx="0">
                  <c:v>Monthly Avg. Socal Price</c:v>
                </c:pt>
              </c:strCache>
            </c:strRef>
          </c:tx>
          <c:spPr>
            <a:solidFill>
              <a:srgbClr val="000000"/>
            </a:solidFill>
            <a:ln w="378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Sheet3!$A$18:$A$46</c:f>
              <c:strCache>
                <c:ptCount val="29"/>
                <c:pt idx="0">
                  <c:v>Aug-98</c:v>
                </c:pt>
                <c:pt idx="1">
                  <c:v>Sep-98</c:v>
                </c:pt>
                <c:pt idx="2">
                  <c:v>Oct-98</c:v>
                </c:pt>
                <c:pt idx="3">
                  <c:v>Nov-98</c:v>
                </c:pt>
                <c:pt idx="4">
                  <c:v>Dec-98</c:v>
                </c:pt>
                <c:pt idx="5">
                  <c:v>Jan-99</c:v>
                </c:pt>
                <c:pt idx="6">
                  <c:v>Feb-99</c:v>
                </c:pt>
                <c:pt idx="7">
                  <c:v>Mar-99</c:v>
                </c:pt>
                <c:pt idx="8">
                  <c:v>Apr-99</c:v>
                </c:pt>
                <c:pt idx="9">
                  <c:v>May-99</c:v>
                </c:pt>
                <c:pt idx="10">
                  <c:v>Jun-99</c:v>
                </c:pt>
                <c:pt idx="11">
                  <c:v>Jul-99</c:v>
                </c:pt>
                <c:pt idx="12">
                  <c:v>Aug-99</c:v>
                </c:pt>
                <c:pt idx="13">
                  <c:v>Sep-99</c:v>
                </c:pt>
                <c:pt idx="14">
                  <c:v>Oct-99</c:v>
                </c:pt>
                <c:pt idx="15">
                  <c:v>Nov-99</c:v>
                </c:pt>
                <c:pt idx="16">
                  <c:v>Dec-99</c:v>
                </c:pt>
                <c:pt idx="17">
                  <c:v>Jan-00</c:v>
                </c:pt>
                <c:pt idx="18">
                  <c:v>Feb-00</c:v>
                </c:pt>
                <c:pt idx="19">
                  <c:v>Mar-00</c:v>
                </c:pt>
                <c:pt idx="20">
                  <c:v>Apr-00</c:v>
                </c:pt>
                <c:pt idx="21">
                  <c:v>May-00</c:v>
                </c:pt>
                <c:pt idx="22">
                  <c:v>Jun-00</c:v>
                </c:pt>
                <c:pt idx="23">
                  <c:v>Jul-00</c:v>
                </c:pt>
                <c:pt idx="24">
                  <c:v>Aug-00</c:v>
                </c:pt>
                <c:pt idx="25">
                  <c:v>Sep-00</c:v>
                </c:pt>
                <c:pt idx="26">
                  <c:v>Oct-00</c:v>
                </c:pt>
                <c:pt idx="27">
                  <c:v>Nov-00</c:v>
                </c:pt>
                <c:pt idx="28">
                  <c:v>Dec-00</c:v>
                </c:pt>
              </c:strCache>
            </c:strRef>
          </c:cat>
          <c:val>
            <c:numRef>
              <c:f>Sheet3!$G$18:$G$46</c:f>
              <c:numCache>
                <c:formatCode>0.000_);\(0.000\)</c:formatCode>
                <c:ptCount val="29"/>
                <c:pt idx="0">
                  <c:v>2.22322580645161</c:v>
                </c:pt>
                <c:pt idx="1">
                  <c:v>2.13483333333333</c:v>
                </c:pt>
                <c:pt idx="2">
                  <c:v>2.20532258064516</c:v>
                </c:pt>
                <c:pt idx="3">
                  <c:v>2.35333333333333</c:v>
                </c:pt>
                <c:pt idx="4">
                  <c:v>2.12322580645161</c:v>
                </c:pt>
                <c:pt idx="5">
                  <c:v>1.89741935483871</c:v>
                </c:pt>
                <c:pt idx="6">
                  <c:v>1.81696428571429</c:v>
                </c:pt>
                <c:pt idx="7">
                  <c:v>1.71338709677419</c:v>
                </c:pt>
                <c:pt idx="8">
                  <c:v>2.08033333333333</c:v>
                </c:pt>
                <c:pt idx="9">
                  <c:v>2.21516129032258</c:v>
                </c:pt>
                <c:pt idx="10">
                  <c:v>2.29216666666667</c:v>
                </c:pt>
                <c:pt idx="11">
                  <c:v>2.34177419354839</c:v>
                </c:pt>
                <c:pt idx="12">
                  <c:v>2.72161290322581</c:v>
                </c:pt>
                <c:pt idx="13">
                  <c:v>2.66633333333333</c:v>
                </c:pt>
                <c:pt idx="14">
                  <c:v>2.93741935483871</c:v>
                </c:pt>
                <c:pt idx="15">
                  <c:v>2.56416666666667</c:v>
                </c:pt>
                <c:pt idx="16">
                  <c:v>2.465</c:v>
                </c:pt>
                <c:pt idx="17">
                  <c:v>2.42370967741936</c:v>
                </c:pt>
                <c:pt idx="18">
                  <c:v>2.61689655172414</c:v>
                </c:pt>
                <c:pt idx="19">
                  <c:v>2.83483870967742</c:v>
                </c:pt>
                <c:pt idx="20">
                  <c:v>3.01283333333333</c:v>
                </c:pt>
                <c:pt idx="21">
                  <c:v>3.62435483870968</c:v>
                </c:pt>
                <c:pt idx="22">
                  <c:v>4.63066666666667</c:v>
                </c:pt>
                <c:pt idx="23">
                  <c:v>4.61532258064516</c:v>
                </c:pt>
                <c:pt idx="24">
                  <c:v>5.24241935483871</c:v>
                </c:pt>
                <c:pt idx="25">
                  <c:v>6.00766666666667</c:v>
                </c:pt>
                <c:pt idx="26">
                  <c:v>5.57790322580645</c:v>
                </c:pt>
                <c:pt idx="27">
                  <c:v>9.68033333333334</c:v>
                </c:pt>
                <c:pt idx="28">
                  <c:v>28.4877272727273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96574017"/>
        <c:axId val="93349206"/>
      </c:lineChart>
      <c:catAx>
        <c:axId val="77736722"/>
        <c:scaling>
          <c:orientation val="minMax"/>
        </c:scaling>
        <c:delete val="0"/>
        <c:axPos val="b"/>
        <c:numFmt formatCode="[$-409]mmm\-yy" sourceLinked="1"/>
        <c:majorTickMark val="none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623337"/>
        <c:crossesAt val="0"/>
        <c:auto val="1"/>
        <c:lblAlgn val="ctr"/>
        <c:lblOffset val="100"/>
        <c:noMultiLvlLbl val="0"/>
      </c:catAx>
      <c:valAx>
        <c:axId val="68623337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736722"/>
        <c:crossesAt val="1"/>
        <c:crossBetween val="midCat"/>
        <c:majorUnit val="10000000"/>
      </c:valAx>
      <c:catAx>
        <c:axId val="96574017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349206"/>
        <c:auto val="1"/>
        <c:lblAlgn val="ctr"/>
        <c:lblOffset val="100"/>
        <c:noMultiLvlLbl val="0"/>
      </c:catAx>
      <c:valAx>
        <c:axId val="93349206"/>
        <c:scaling>
          <c:orientation val="minMax"/>
        </c:scaling>
        <c:delete val="0"/>
        <c:axPos val="r"/>
        <c:numFmt formatCode="\$#,##0_);&quot;($&quot;#,##0\)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574017"/>
        <c:crosses val="max"/>
        <c:crossBetween val="midCat"/>
        <c:majorUnit val="2"/>
      </c:valAx>
      <c:spPr>
        <a:noFill/>
        <a:ln w="126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62986622228394"/>
          <c:y val="0.131985644180766"/>
          <c:w val="0.716891172522335"/>
          <c:h val="0.043946385409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25200">
      <a:solidFill>
        <a:srgbClr val="000000"/>
      </a:solidFill>
      <a:round/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00" strike="noStrike" u="none">
                <a:solidFill>
                  <a:srgbClr val="000000"/>
                </a:solidFill>
                <a:uFillTx/>
                <a:latin typeface="Arial"/>
              </a:rPr>
              <a:t>Available Capacity vs. Injection/Withdrawals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67103804950129"/>
          <c:y val="0.213102794192748"/>
          <c:w val="0.930319541928334"/>
          <c:h val="0.7642810242941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"Available Receipt Capacity "</c:f>
              <c:strCache>
                <c:ptCount val="1"/>
                <c:pt idx="0">
                  <c:v>Available Receipt Capacity 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Sheet3!$A$18:$A$46</c:f>
              <c:strCache>
                <c:ptCount val="29"/>
                <c:pt idx="0">
                  <c:v>Aug-98</c:v>
                </c:pt>
                <c:pt idx="1">
                  <c:v>Sep-98</c:v>
                </c:pt>
                <c:pt idx="2">
                  <c:v>Oct-98</c:v>
                </c:pt>
                <c:pt idx="3">
                  <c:v>Nov-98</c:v>
                </c:pt>
                <c:pt idx="4">
                  <c:v>Dec-98</c:v>
                </c:pt>
                <c:pt idx="5">
                  <c:v>Jan-99</c:v>
                </c:pt>
                <c:pt idx="6">
                  <c:v>Feb-99</c:v>
                </c:pt>
                <c:pt idx="7">
                  <c:v>Mar-99</c:v>
                </c:pt>
                <c:pt idx="8">
                  <c:v>Apr-99</c:v>
                </c:pt>
                <c:pt idx="9">
                  <c:v>May-99</c:v>
                </c:pt>
                <c:pt idx="10">
                  <c:v>Jun-99</c:v>
                </c:pt>
                <c:pt idx="11">
                  <c:v>Jul-99</c:v>
                </c:pt>
                <c:pt idx="12">
                  <c:v>Aug-99</c:v>
                </c:pt>
                <c:pt idx="13">
                  <c:v>Sep-99</c:v>
                </c:pt>
                <c:pt idx="14">
                  <c:v>Oct-99</c:v>
                </c:pt>
                <c:pt idx="15">
                  <c:v>Nov-99</c:v>
                </c:pt>
                <c:pt idx="16">
                  <c:v>Dec-99</c:v>
                </c:pt>
                <c:pt idx="17">
                  <c:v>Jan-00</c:v>
                </c:pt>
                <c:pt idx="18">
                  <c:v>Feb-00</c:v>
                </c:pt>
                <c:pt idx="19">
                  <c:v>Mar-00</c:v>
                </c:pt>
                <c:pt idx="20">
                  <c:v>Apr-00</c:v>
                </c:pt>
                <c:pt idx="21">
                  <c:v>May-00</c:v>
                </c:pt>
                <c:pt idx="22">
                  <c:v>Jun-00</c:v>
                </c:pt>
                <c:pt idx="23">
                  <c:v>Jul-00</c:v>
                </c:pt>
                <c:pt idx="24">
                  <c:v>Aug-00</c:v>
                </c:pt>
                <c:pt idx="25">
                  <c:v>Sep-00</c:v>
                </c:pt>
                <c:pt idx="26">
                  <c:v>Oct-00</c:v>
                </c:pt>
                <c:pt idx="27">
                  <c:v>Nov-00</c:v>
                </c:pt>
                <c:pt idx="28">
                  <c:v>Dec-00</c:v>
                </c:pt>
              </c:strCache>
            </c:strRef>
          </c:cat>
          <c:val>
            <c:numRef>
              <c:f>Sheet3!$H$18:$H$46</c:f>
              <c:numCache>
                <c:formatCode>[$-409]#,##0_);\(#,##0\)</c:formatCode>
                <c:ptCount val="29"/>
                <c:pt idx="0">
                  <c:v>457064.516129032</c:v>
                </c:pt>
                <c:pt idx="1">
                  <c:v>717766.666666667</c:v>
                </c:pt>
                <c:pt idx="2">
                  <c:v>681322.580645161</c:v>
                </c:pt>
                <c:pt idx="3">
                  <c:v>760366.666666667</c:v>
                </c:pt>
                <c:pt idx="4">
                  <c:v>858000</c:v>
                </c:pt>
                <c:pt idx="5">
                  <c:v>1006193.5483871</c:v>
                </c:pt>
                <c:pt idx="6">
                  <c:v>964750</c:v>
                </c:pt>
                <c:pt idx="7">
                  <c:v>871451.612903226</c:v>
                </c:pt>
                <c:pt idx="8">
                  <c:v>842233.333333334</c:v>
                </c:pt>
                <c:pt idx="9">
                  <c:v>676903.225806451</c:v>
                </c:pt>
                <c:pt idx="10">
                  <c:v>613033.333333334</c:v>
                </c:pt>
                <c:pt idx="11">
                  <c:v>527967.741935484</c:v>
                </c:pt>
                <c:pt idx="12">
                  <c:v>723516.129032258</c:v>
                </c:pt>
                <c:pt idx="13">
                  <c:v>521700</c:v>
                </c:pt>
                <c:pt idx="14">
                  <c:v>388677.419354839</c:v>
                </c:pt>
                <c:pt idx="15">
                  <c:v>569300</c:v>
                </c:pt>
                <c:pt idx="16">
                  <c:v>798806.451612903</c:v>
                </c:pt>
                <c:pt idx="17">
                  <c:v>838709.677419355</c:v>
                </c:pt>
                <c:pt idx="18">
                  <c:v>874275.862068966</c:v>
                </c:pt>
                <c:pt idx="19">
                  <c:v>588193.548387097</c:v>
                </c:pt>
                <c:pt idx="20">
                  <c:v>638366.666666667</c:v>
                </c:pt>
                <c:pt idx="21">
                  <c:v>628064.516129032</c:v>
                </c:pt>
                <c:pt idx="22">
                  <c:v>282966.666666667</c:v>
                </c:pt>
                <c:pt idx="23">
                  <c:v>155806.451612903</c:v>
                </c:pt>
                <c:pt idx="24">
                  <c:v>239096.774193549</c:v>
                </c:pt>
                <c:pt idx="25">
                  <c:v>138666.666666667</c:v>
                </c:pt>
                <c:pt idx="26">
                  <c:v>96225.8064516131</c:v>
                </c:pt>
                <c:pt idx="27">
                  <c:v>426733.333333334</c:v>
                </c:pt>
                <c:pt idx="28">
                  <c:v>46636.3636363638</c:v>
                </c:pt>
              </c:numCache>
            </c:numRef>
          </c:val>
        </c:ser>
        <c:gapWidth val="150"/>
        <c:overlap val="0"/>
        <c:axId val="87750170"/>
        <c:axId val="51771551"/>
      </c:barChart>
      <c:lineChart>
        <c:grouping val="standard"/>
        <c:varyColors val="0"/>
        <c:ser>
          <c:idx val="1"/>
          <c:order val="1"/>
          <c:tx>
            <c:strRef>
              <c:f>"Avg. Daily Injection/Withdrawal"</c:f>
              <c:strCache>
                <c:ptCount val="1"/>
                <c:pt idx="0">
                  <c:v>Avg. Daily Injection/Withdrawal</c:v>
                </c:pt>
              </c:strCache>
            </c:strRef>
          </c:tx>
          <c:spPr>
            <a:solidFill>
              <a:srgbClr val="000080"/>
            </a:solidFill>
            <a:ln w="378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Sheet3!$A$18:$A$46</c:f>
              <c:strCache>
                <c:ptCount val="29"/>
                <c:pt idx="0">
                  <c:v>Aug-98</c:v>
                </c:pt>
                <c:pt idx="1">
                  <c:v>Sep-98</c:v>
                </c:pt>
                <c:pt idx="2">
                  <c:v>Oct-98</c:v>
                </c:pt>
                <c:pt idx="3">
                  <c:v>Nov-98</c:v>
                </c:pt>
                <c:pt idx="4">
                  <c:v>Dec-98</c:v>
                </c:pt>
                <c:pt idx="5">
                  <c:v>Jan-99</c:v>
                </c:pt>
                <c:pt idx="6">
                  <c:v>Feb-99</c:v>
                </c:pt>
                <c:pt idx="7">
                  <c:v>Mar-99</c:v>
                </c:pt>
                <c:pt idx="8">
                  <c:v>Apr-99</c:v>
                </c:pt>
                <c:pt idx="9">
                  <c:v>May-99</c:v>
                </c:pt>
                <c:pt idx="10">
                  <c:v>Jun-99</c:v>
                </c:pt>
                <c:pt idx="11">
                  <c:v>Jul-99</c:v>
                </c:pt>
                <c:pt idx="12">
                  <c:v>Aug-99</c:v>
                </c:pt>
                <c:pt idx="13">
                  <c:v>Sep-99</c:v>
                </c:pt>
                <c:pt idx="14">
                  <c:v>Oct-99</c:v>
                </c:pt>
                <c:pt idx="15">
                  <c:v>Nov-99</c:v>
                </c:pt>
                <c:pt idx="16">
                  <c:v>Dec-99</c:v>
                </c:pt>
                <c:pt idx="17">
                  <c:v>Jan-00</c:v>
                </c:pt>
                <c:pt idx="18">
                  <c:v>Feb-00</c:v>
                </c:pt>
                <c:pt idx="19">
                  <c:v>Mar-00</c:v>
                </c:pt>
                <c:pt idx="20">
                  <c:v>Apr-00</c:v>
                </c:pt>
                <c:pt idx="21">
                  <c:v>May-00</c:v>
                </c:pt>
                <c:pt idx="22">
                  <c:v>Jun-00</c:v>
                </c:pt>
                <c:pt idx="23">
                  <c:v>Jul-00</c:v>
                </c:pt>
                <c:pt idx="24">
                  <c:v>Aug-00</c:v>
                </c:pt>
                <c:pt idx="25">
                  <c:v>Sep-00</c:v>
                </c:pt>
                <c:pt idx="26">
                  <c:v>Oct-00</c:v>
                </c:pt>
                <c:pt idx="27">
                  <c:v>Nov-00</c:v>
                </c:pt>
                <c:pt idx="28">
                  <c:v>Dec-00</c:v>
                </c:pt>
              </c:strCache>
            </c:strRef>
          </c:cat>
          <c:val>
            <c:numRef>
              <c:f>Sheet3!$J$18:$J$46</c:f>
              <c:numCache>
                <c:formatCode>[$-409]#,##0_);\(#,##0\)</c:formatCode>
                <c:ptCount val="29"/>
                <c:pt idx="0">
                  <c:v>82322.5806451613</c:v>
                </c:pt>
                <c:pt idx="1">
                  <c:v>184300</c:v>
                </c:pt>
                <c:pt idx="2">
                  <c:v>521161.290322581</c:v>
                </c:pt>
                <c:pt idx="3">
                  <c:v>184833.333333333</c:v>
                </c:pt>
                <c:pt idx="4">
                  <c:v>-571354.838709678</c:v>
                </c:pt>
                <c:pt idx="5">
                  <c:v>-544838.709677419</c:v>
                </c:pt>
                <c:pt idx="6">
                  <c:v>-446642.857142857</c:v>
                </c:pt>
                <c:pt idx="7">
                  <c:v>-251032.258064516</c:v>
                </c:pt>
                <c:pt idx="8">
                  <c:v>-205733.333333333</c:v>
                </c:pt>
                <c:pt idx="9">
                  <c:v>559161.290322581</c:v>
                </c:pt>
                <c:pt idx="10">
                  <c:v>412133.333333333</c:v>
                </c:pt>
                <c:pt idx="11">
                  <c:v>282709.677419355</c:v>
                </c:pt>
                <c:pt idx="12">
                  <c:v>18400</c:v>
                </c:pt>
                <c:pt idx="13">
                  <c:v>285233.333333333</c:v>
                </c:pt>
                <c:pt idx="14">
                  <c:v>88129.0322580645</c:v>
                </c:pt>
                <c:pt idx="15">
                  <c:v>150933.333333333</c:v>
                </c:pt>
                <c:pt idx="16">
                  <c:v>-463645.161290323</c:v>
                </c:pt>
                <c:pt idx="17">
                  <c:v>-509516.129032258</c:v>
                </c:pt>
                <c:pt idx="18">
                  <c:v>-496482.75862069</c:v>
                </c:pt>
                <c:pt idx="19">
                  <c:v>30258.064516129</c:v>
                </c:pt>
                <c:pt idx="20">
                  <c:v>390966.666666667</c:v>
                </c:pt>
                <c:pt idx="21">
                  <c:v>152645.161290323</c:v>
                </c:pt>
                <c:pt idx="22">
                  <c:v>68500</c:v>
                </c:pt>
                <c:pt idx="23">
                  <c:v>-37709.6774193548</c:v>
                </c:pt>
                <c:pt idx="24">
                  <c:v>-405161.290322581</c:v>
                </c:pt>
                <c:pt idx="25">
                  <c:v>118633.333333333</c:v>
                </c:pt>
                <c:pt idx="26">
                  <c:v>254967.741935484</c:v>
                </c:pt>
                <c:pt idx="27">
                  <c:v>-491766.666666667</c:v>
                </c:pt>
                <c:pt idx="28">
                  <c:v>-107227.272727273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88811920"/>
        <c:axId val="73418016"/>
      </c:lineChart>
      <c:catAx>
        <c:axId val="87750170"/>
        <c:scaling>
          <c:orientation val="minMax"/>
        </c:scaling>
        <c:delete val="0"/>
        <c:axPos val="b"/>
        <c:numFmt formatCode="[$-409]mmm\-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771551"/>
        <c:crossesAt val="0"/>
        <c:auto val="1"/>
        <c:lblAlgn val="ctr"/>
        <c:lblOffset val="100"/>
        <c:noMultiLvlLbl val="0"/>
      </c:catAx>
      <c:valAx>
        <c:axId val="51771551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993366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993366"/>
                </a:solidFill>
                <a:uFillTx/>
                <a:latin typeface="Arial"/>
              </a:defRPr>
            </a:pPr>
          </a:p>
        </c:txPr>
        <c:crossAx val="87750170"/>
        <c:crossesAt val="1"/>
        <c:crossBetween val="midCat"/>
        <c:majorUnit val="100000"/>
      </c:valAx>
      <c:catAx>
        <c:axId val="88811920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418016"/>
        <c:auto val="1"/>
        <c:lblAlgn val="ctr"/>
        <c:lblOffset val="100"/>
        <c:noMultiLvlLbl val="0"/>
      </c:catAx>
      <c:valAx>
        <c:axId val="73418016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8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80"/>
                </a:solidFill>
                <a:uFillTx/>
                <a:latin typeface="Arial"/>
              </a:defRPr>
            </a:pPr>
          </a:p>
        </c:txPr>
        <c:crossAx val="88811920"/>
        <c:crosses val="max"/>
        <c:crossBetween val="midCat"/>
        <c:majorUnit val="100000"/>
      </c:valAx>
      <c:spPr>
        <a:noFill/>
        <a:ln w="126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216706686368674"/>
          <c:y val="0.146859268986649"/>
          <c:w val="0.558736608792021"/>
          <c:h val="0.043773254541475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37800">
      <a:solidFill>
        <a:srgbClr val="000000"/>
      </a:solidFill>
      <a:round/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00" strike="noStrike" u="none">
                <a:solidFill>
                  <a:srgbClr val="000000"/>
                </a:solidFill>
                <a:uFillTx/>
                <a:latin typeface="Arial"/>
              </a:rPr>
              <a:t>Average Daily Injection/Withdrawal vs. SOCAL Price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67525964391691"/>
          <c:y val="0.212829474297364"/>
          <c:w val="0.928597922848665"/>
          <c:h val="0.764525993883792"/>
        </c:manualLayout>
      </c:layout>
      <c:lineChart>
        <c:grouping val="standard"/>
        <c:varyColors val="0"/>
        <c:ser>
          <c:idx val="0"/>
          <c:order val="0"/>
          <c:tx>
            <c:strRef>
              <c:f>"Monthly Average SOCAL Price "</c:f>
              <c:strCache>
                <c:ptCount val="1"/>
                <c:pt idx="0">
                  <c:v>Monthly Average SOCAL Price </c:v>
                </c:pt>
              </c:strCache>
            </c:strRef>
          </c:tx>
          <c:spPr>
            <a:solidFill>
              <a:srgbClr val="993366"/>
            </a:solidFill>
            <a:ln w="25200">
              <a:solidFill>
                <a:srgbClr val="99336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Sheet3!$A$18:$A$46</c:f>
              <c:strCache>
                <c:ptCount val="29"/>
                <c:pt idx="0">
                  <c:v>Aug-98</c:v>
                </c:pt>
                <c:pt idx="1">
                  <c:v>Sep-98</c:v>
                </c:pt>
                <c:pt idx="2">
                  <c:v>Oct-98</c:v>
                </c:pt>
                <c:pt idx="3">
                  <c:v>Nov-98</c:v>
                </c:pt>
                <c:pt idx="4">
                  <c:v>Dec-98</c:v>
                </c:pt>
                <c:pt idx="5">
                  <c:v>Jan-99</c:v>
                </c:pt>
                <c:pt idx="6">
                  <c:v>Feb-99</c:v>
                </c:pt>
                <c:pt idx="7">
                  <c:v>Mar-99</c:v>
                </c:pt>
                <c:pt idx="8">
                  <c:v>Apr-99</c:v>
                </c:pt>
                <c:pt idx="9">
                  <c:v>May-99</c:v>
                </c:pt>
                <c:pt idx="10">
                  <c:v>Jun-99</c:v>
                </c:pt>
                <c:pt idx="11">
                  <c:v>Jul-99</c:v>
                </c:pt>
                <c:pt idx="12">
                  <c:v>Aug-99</c:v>
                </c:pt>
                <c:pt idx="13">
                  <c:v>Sep-99</c:v>
                </c:pt>
                <c:pt idx="14">
                  <c:v>Oct-99</c:v>
                </c:pt>
                <c:pt idx="15">
                  <c:v>Nov-99</c:v>
                </c:pt>
                <c:pt idx="16">
                  <c:v>Dec-99</c:v>
                </c:pt>
                <c:pt idx="17">
                  <c:v>Jan-00</c:v>
                </c:pt>
                <c:pt idx="18">
                  <c:v>Feb-00</c:v>
                </c:pt>
                <c:pt idx="19">
                  <c:v>Mar-00</c:v>
                </c:pt>
                <c:pt idx="20">
                  <c:v>Apr-00</c:v>
                </c:pt>
                <c:pt idx="21">
                  <c:v>May-00</c:v>
                </c:pt>
                <c:pt idx="22">
                  <c:v>Jun-00</c:v>
                </c:pt>
                <c:pt idx="23">
                  <c:v>Jul-00</c:v>
                </c:pt>
                <c:pt idx="24">
                  <c:v>Aug-00</c:v>
                </c:pt>
                <c:pt idx="25">
                  <c:v>Sep-00</c:v>
                </c:pt>
                <c:pt idx="26">
                  <c:v>Oct-00</c:v>
                </c:pt>
                <c:pt idx="27">
                  <c:v>Nov-00</c:v>
                </c:pt>
                <c:pt idx="28">
                  <c:v>Dec-00</c:v>
                </c:pt>
              </c:strCache>
            </c:strRef>
          </c:cat>
          <c:val>
            <c:numRef>
              <c:f>Sheet3!$G$18:$G$46</c:f>
              <c:numCache>
                <c:formatCode>0.000_);\(0.000\)</c:formatCode>
                <c:ptCount val="29"/>
                <c:pt idx="0">
                  <c:v>2.22322580645161</c:v>
                </c:pt>
                <c:pt idx="1">
                  <c:v>2.13483333333333</c:v>
                </c:pt>
                <c:pt idx="2">
                  <c:v>2.20532258064516</c:v>
                </c:pt>
                <c:pt idx="3">
                  <c:v>2.35333333333333</c:v>
                </c:pt>
                <c:pt idx="4">
                  <c:v>2.12322580645161</c:v>
                </c:pt>
                <c:pt idx="5">
                  <c:v>1.89741935483871</c:v>
                </c:pt>
                <c:pt idx="6">
                  <c:v>1.81696428571429</c:v>
                </c:pt>
                <c:pt idx="7">
                  <c:v>1.71338709677419</c:v>
                </c:pt>
                <c:pt idx="8">
                  <c:v>2.08033333333333</c:v>
                </c:pt>
                <c:pt idx="9">
                  <c:v>2.21516129032258</c:v>
                </c:pt>
                <c:pt idx="10">
                  <c:v>2.29216666666667</c:v>
                </c:pt>
                <c:pt idx="11">
                  <c:v>2.34177419354839</c:v>
                </c:pt>
                <c:pt idx="12">
                  <c:v>2.72161290322581</c:v>
                </c:pt>
                <c:pt idx="13">
                  <c:v>2.66633333333333</c:v>
                </c:pt>
                <c:pt idx="14">
                  <c:v>2.93741935483871</c:v>
                </c:pt>
                <c:pt idx="15">
                  <c:v>2.56416666666667</c:v>
                </c:pt>
                <c:pt idx="16">
                  <c:v>2.465</c:v>
                </c:pt>
                <c:pt idx="17">
                  <c:v>2.42370967741936</c:v>
                </c:pt>
                <c:pt idx="18">
                  <c:v>2.61689655172414</c:v>
                </c:pt>
                <c:pt idx="19">
                  <c:v>2.83483870967742</c:v>
                </c:pt>
                <c:pt idx="20">
                  <c:v>3.01283333333333</c:v>
                </c:pt>
                <c:pt idx="21">
                  <c:v>3.62435483870968</c:v>
                </c:pt>
                <c:pt idx="22">
                  <c:v>4.63066666666667</c:v>
                </c:pt>
                <c:pt idx="23">
                  <c:v>4.61532258064516</c:v>
                </c:pt>
                <c:pt idx="24">
                  <c:v>5.24241935483871</c:v>
                </c:pt>
                <c:pt idx="25">
                  <c:v>6.00766666666667</c:v>
                </c:pt>
                <c:pt idx="26">
                  <c:v>5.57790322580645</c:v>
                </c:pt>
                <c:pt idx="27">
                  <c:v>9.68033333333334</c:v>
                </c:pt>
                <c:pt idx="28">
                  <c:v>28.4877272727273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57295485"/>
        <c:axId val="1488517"/>
      </c:lineChart>
      <c:lineChart>
        <c:grouping val="standard"/>
        <c:varyColors val="0"/>
        <c:ser>
          <c:idx val="1"/>
          <c:order val="1"/>
          <c:tx>
            <c:strRef>
              <c:f>"Avg. Daily Injection/Withdrawal"</c:f>
              <c:strCache>
                <c:ptCount val="1"/>
                <c:pt idx="0">
                  <c:v>Avg. Daily Injection/Withdrawal</c:v>
                </c:pt>
              </c:strCache>
            </c:strRef>
          </c:tx>
          <c:spPr>
            <a:solidFill>
              <a:srgbClr val="000000"/>
            </a:solidFill>
            <a:ln w="378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Sheet3!$A$18:$A$46</c:f>
              <c:strCache>
                <c:ptCount val="29"/>
                <c:pt idx="0">
                  <c:v>Aug-98</c:v>
                </c:pt>
                <c:pt idx="1">
                  <c:v>Sep-98</c:v>
                </c:pt>
                <c:pt idx="2">
                  <c:v>Oct-98</c:v>
                </c:pt>
                <c:pt idx="3">
                  <c:v>Nov-98</c:v>
                </c:pt>
                <c:pt idx="4">
                  <c:v>Dec-98</c:v>
                </c:pt>
                <c:pt idx="5">
                  <c:v>Jan-99</c:v>
                </c:pt>
                <c:pt idx="6">
                  <c:v>Feb-99</c:v>
                </c:pt>
                <c:pt idx="7">
                  <c:v>Mar-99</c:v>
                </c:pt>
                <c:pt idx="8">
                  <c:v>Apr-99</c:v>
                </c:pt>
                <c:pt idx="9">
                  <c:v>May-99</c:v>
                </c:pt>
                <c:pt idx="10">
                  <c:v>Jun-99</c:v>
                </c:pt>
                <c:pt idx="11">
                  <c:v>Jul-99</c:v>
                </c:pt>
                <c:pt idx="12">
                  <c:v>Aug-99</c:v>
                </c:pt>
                <c:pt idx="13">
                  <c:v>Sep-99</c:v>
                </c:pt>
                <c:pt idx="14">
                  <c:v>Oct-99</c:v>
                </c:pt>
                <c:pt idx="15">
                  <c:v>Nov-99</c:v>
                </c:pt>
                <c:pt idx="16">
                  <c:v>Dec-99</c:v>
                </c:pt>
                <c:pt idx="17">
                  <c:v>Jan-00</c:v>
                </c:pt>
                <c:pt idx="18">
                  <c:v>Feb-00</c:v>
                </c:pt>
                <c:pt idx="19">
                  <c:v>Mar-00</c:v>
                </c:pt>
                <c:pt idx="20">
                  <c:v>Apr-00</c:v>
                </c:pt>
                <c:pt idx="21">
                  <c:v>May-00</c:v>
                </c:pt>
                <c:pt idx="22">
                  <c:v>Jun-00</c:v>
                </c:pt>
                <c:pt idx="23">
                  <c:v>Jul-00</c:v>
                </c:pt>
                <c:pt idx="24">
                  <c:v>Aug-00</c:v>
                </c:pt>
                <c:pt idx="25">
                  <c:v>Sep-00</c:v>
                </c:pt>
                <c:pt idx="26">
                  <c:v>Oct-00</c:v>
                </c:pt>
                <c:pt idx="27">
                  <c:v>Nov-00</c:v>
                </c:pt>
                <c:pt idx="28">
                  <c:v>Dec-00</c:v>
                </c:pt>
              </c:strCache>
            </c:strRef>
          </c:cat>
          <c:val>
            <c:numRef>
              <c:f>Sheet3!$J$18:$J$46</c:f>
              <c:numCache>
                <c:formatCode>[$-409]#,##0_);\(#,##0\)</c:formatCode>
                <c:ptCount val="29"/>
                <c:pt idx="0">
                  <c:v>82322.5806451613</c:v>
                </c:pt>
                <c:pt idx="1">
                  <c:v>184300</c:v>
                </c:pt>
                <c:pt idx="2">
                  <c:v>521161.290322581</c:v>
                </c:pt>
                <c:pt idx="3">
                  <c:v>184833.333333333</c:v>
                </c:pt>
                <c:pt idx="4">
                  <c:v>-571354.838709678</c:v>
                </c:pt>
                <c:pt idx="5">
                  <c:v>-544838.709677419</c:v>
                </c:pt>
                <c:pt idx="6">
                  <c:v>-446642.857142857</c:v>
                </c:pt>
                <c:pt idx="7">
                  <c:v>-251032.258064516</c:v>
                </c:pt>
                <c:pt idx="8">
                  <c:v>-205733.333333333</c:v>
                </c:pt>
                <c:pt idx="9">
                  <c:v>559161.290322581</c:v>
                </c:pt>
                <c:pt idx="10">
                  <c:v>412133.333333333</c:v>
                </c:pt>
                <c:pt idx="11">
                  <c:v>282709.677419355</c:v>
                </c:pt>
                <c:pt idx="12">
                  <c:v>18400</c:v>
                </c:pt>
                <c:pt idx="13">
                  <c:v>285233.333333333</c:v>
                </c:pt>
                <c:pt idx="14">
                  <c:v>88129.0322580645</c:v>
                </c:pt>
                <c:pt idx="15">
                  <c:v>150933.333333333</c:v>
                </c:pt>
                <c:pt idx="16">
                  <c:v>-463645.161290323</c:v>
                </c:pt>
                <c:pt idx="17">
                  <c:v>-509516.129032258</c:v>
                </c:pt>
                <c:pt idx="18">
                  <c:v>-496482.75862069</c:v>
                </c:pt>
                <c:pt idx="19">
                  <c:v>30258.064516129</c:v>
                </c:pt>
                <c:pt idx="20">
                  <c:v>390966.666666667</c:v>
                </c:pt>
                <c:pt idx="21">
                  <c:v>152645.161290323</c:v>
                </c:pt>
                <c:pt idx="22">
                  <c:v>68500</c:v>
                </c:pt>
                <c:pt idx="23">
                  <c:v>-37709.6774193548</c:v>
                </c:pt>
                <c:pt idx="24">
                  <c:v>-405161.290322581</c:v>
                </c:pt>
                <c:pt idx="25">
                  <c:v>118633.333333333</c:v>
                </c:pt>
                <c:pt idx="26">
                  <c:v>254967.741935484</c:v>
                </c:pt>
                <c:pt idx="27">
                  <c:v>-491766.666666667</c:v>
                </c:pt>
                <c:pt idx="28">
                  <c:v>-107227.272727273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78051892"/>
        <c:axId val="54283530"/>
      </c:lineChart>
      <c:catAx>
        <c:axId val="57295485"/>
        <c:scaling>
          <c:orientation val="minMax"/>
        </c:scaling>
        <c:delete val="0"/>
        <c:axPos val="b"/>
        <c:numFmt formatCode="[$-409]mmm\-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88517"/>
        <c:crossesAt val="0"/>
        <c:auto val="1"/>
        <c:lblAlgn val="ctr"/>
        <c:lblOffset val="100"/>
        <c:noMultiLvlLbl val="0"/>
      </c:catAx>
      <c:valAx>
        <c:axId val="1488517"/>
        <c:scaling>
          <c:orientation val="minMax"/>
        </c:scaling>
        <c:delete val="0"/>
        <c:axPos val="l"/>
        <c:numFmt formatCode="\$#,##0_);&quot;($&quot;#,##0\)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993366"/>
                </a:solidFill>
                <a:uFillTx/>
                <a:latin typeface="Arial"/>
              </a:defRPr>
            </a:pPr>
          </a:p>
        </c:txPr>
        <c:crossAx val="57295485"/>
        <c:crossesAt val="1"/>
        <c:crossBetween val="midCat"/>
        <c:majorUnit val="2"/>
      </c:valAx>
      <c:catAx>
        <c:axId val="78051892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283530"/>
        <c:auto val="1"/>
        <c:lblAlgn val="ctr"/>
        <c:lblOffset val="100"/>
        <c:noMultiLvlLbl val="0"/>
      </c:catAx>
      <c:valAx>
        <c:axId val="54283530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051892"/>
        <c:crosses val="max"/>
        <c:crossBetween val="midCat"/>
        <c:majorUnit val="100000"/>
      </c:valAx>
      <c:spPr>
        <a:noFill/>
        <a:ln w="126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203032270029674"/>
          <c:y val="0.146570554827436"/>
          <c:w val="0.616654302670623"/>
          <c:h val="0.043687199650502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37800">
      <a:solidFill>
        <a:srgbClr val="000000"/>
      </a:solidFill>
      <a:round/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00" strike="noStrike" u="none">
                <a:uFillTx/>
                <a:latin typeface="Arial"/>
              </a:rPr>
              <a:t>Additional Injection Potential vs. SOCAL Price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uFillTx/>
                <a:latin typeface="Arial"/>
              </a:rPr>
              <a:t>Limited by Available Receipt Capacity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67179107242082"/>
          <c:y val="0.212354651162791"/>
          <c:w val="0.928829412854232"/>
          <c:h val="0.765043604651163"/>
        </c:manualLayout>
      </c:layout>
      <c:lineChart>
        <c:grouping val="standard"/>
        <c:varyColors val="0"/>
        <c:ser>
          <c:idx val="0"/>
          <c:order val="0"/>
          <c:tx>
            <c:strRef>
              <c:f>"Monthly Average SOCAL Price "</c:f>
              <c:strCache>
                <c:ptCount val="1"/>
                <c:pt idx="0">
                  <c:v>Monthly Average SOCAL Price </c:v>
                </c:pt>
              </c:strCache>
            </c:strRef>
          </c:tx>
          <c:spPr>
            <a:solidFill>
              <a:srgbClr val="993366"/>
            </a:solidFill>
            <a:ln w="25200">
              <a:solidFill>
                <a:srgbClr val="99336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Sheet3!$A$18:$A$46</c:f>
              <c:strCache>
                <c:ptCount val="29"/>
                <c:pt idx="0">
                  <c:v>Aug-98</c:v>
                </c:pt>
                <c:pt idx="1">
                  <c:v>Sep-98</c:v>
                </c:pt>
                <c:pt idx="2">
                  <c:v>Oct-98</c:v>
                </c:pt>
                <c:pt idx="3">
                  <c:v>Nov-98</c:v>
                </c:pt>
                <c:pt idx="4">
                  <c:v>Dec-98</c:v>
                </c:pt>
                <c:pt idx="5">
                  <c:v>Jan-99</c:v>
                </c:pt>
                <c:pt idx="6">
                  <c:v>Feb-99</c:v>
                </c:pt>
                <c:pt idx="7">
                  <c:v>Mar-99</c:v>
                </c:pt>
                <c:pt idx="8">
                  <c:v>Apr-99</c:v>
                </c:pt>
                <c:pt idx="9">
                  <c:v>May-99</c:v>
                </c:pt>
                <c:pt idx="10">
                  <c:v>Jun-99</c:v>
                </c:pt>
                <c:pt idx="11">
                  <c:v>Jul-99</c:v>
                </c:pt>
                <c:pt idx="12">
                  <c:v>Aug-99</c:v>
                </c:pt>
                <c:pt idx="13">
                  <c:v>Sep-99</c:v>
                </c:pt>
                <c:pt idx="14">
                  <c:v>Oct-99</c:v>
                </c:pt>
                <c:pt idx="15">
                  <c:v>Nov-99</c:v>
                </c:pt>
                <c:pt idx="16">
                  <c:v>Dec-99</c:v>
                </c:pt>
                <c:pt idx="17">
                  <c:v>Jan-00</c:v>
                </c:pt>
                <c:pt idx="18">
                  <c:v>Feb-00</c:v>
                </c:pt>
                <c:pt idx="19">
                  <c:v>Mar-00</c:v>
                </c:pt>
                <c:pt idx="20">
                  <c:v>Apr-00</c:v>
                </c:pt>
                <c:pt idx="21">
                  <c:v>May-00</c:v>
                </c:pt>
                <c:pt idx="22">
                  <c:v>Jun-00</c:v>
                </c:pt>
                <c:pt idx="23">
                  <c:v>Jul-00</c:v>
                </c:pt>
                <c:pt idx="24">
                  <c:v>Aug-00</c:v>
                </c:pt>
                <c:pt idx="25">
                  <c:v>Sep-00</c:v>
                </c:pt>
                <c:pt idx="26">
                  <c:v>Oct-00</c:v>
                </c:pt>
                <c:pt idx="27">
                  <c:v>Nov-00</c:v>
                </c:pt>
                <c:pt idx="28">
                  <c:v>Dec-00</c:v>
                </c:pt>
              </c:strCache>
            </c:strRef>
          </c:cat>
          <c:val>
            <c:numRef>
              <c:f>Sheet3!$G$18:$G$46</c:f>
              <c:numCache>
                <c:formatCode>0.000_);\(0.000\)</c:formatCode>
                <c:ptCount val="29"/>
                <c:pt idx="0">
                  <c:v>2.22322580645161</c:v>
                </c:pt>
                <c:pt idx="1">
                  <c:v>2.13483333333333</c:v>
                </c:pt>
                <c:pt idx="2">
                  <c:v>2.20532258064516</c:v>
                </c:pt>
                <c:pt idx="3">
                  <c:v>2.35333333333333</c:v>
                </c:pt>
                <c:pt idx="4">
                  <c:v>2.12322580645161</c:v>
                </c:pt>
                <c:pt idx="5">
                  <c:v>1.89741935483871</c:v>
                </c:pt>
                <c:pt idx="6">
                  <c:v>1.81696428571429</c:v>
                </c:pt>
                <c:pt idx="7">
                  <c:v>1.71338709677419</c:v>
                </c:pt>
                <c:pt idx="8">
                  <c:v>2.08033333333333</c:v>
                </c:pt>
                <c:pt idx="9">
                  <c:v>2.21516129032258</c:v>
                </c:pt>
                <c:pt idx="10">
                  <c:v>2.29216666666667</c:v>
                </c:pt>
                <c:pt idx="11">
                  <c:v>2.34177419354839</c:v>
                </c:pt>
                <c:pt idx="12">
                  <c:v>2.72161290322581</c:v>
                </c:pt>
                <c:pt idx="13">
                  <c:v>2.66633333333333</c:v>
                </c:pt>
                <c:pt idx="14">
                  <c:v>2.93741935483871</c:v>
                </c:pt>
                <c:pt idx="15">
                  <c:v>2.56416666666667</c:v>
                </c:pt>
                <c:pt idx="16">
                  <c:v>2.465</c:v>
                </c:pt>
                <c:pt idx="17">
                  <c:v>2.42370967741936</c:v>
                </c:pt>
                <c:pt idx="18">
                  <c:v>2.61689655172414</c:v>
                </c:pt>
                <c:pt idx="19">
                  <c:v>2.83483870967742</c:v>
                </c:pt>
                <c:pt idx="20">
                  <c:v>3.01283333333333</c:v>
                </c:pt>
                <c:pt idx="21">
                  <c:v>3.62435483870968</c:v>
                </c:pt>
                <c:pt idx="22">
                  <c:v>4.63066666666667</c:v>
                </c:pt>
                <c:pt idx="23">
                  <c:v>4.61532258064516</c:v>
                </c:pt>
                <c:pt idx="24">
                  <c:v>5.24241935483871</c:v>
                </c:pt>
                <c:pt idx="25">
                  <c:v>6.00766666666667</c:v>
                </c:pt>
                <c:pt idx="26">
                  <c:v>5.57790322580645</c:v>
                </c:pt>
                <c:pt idx="27">
                  <c:v>9.68033333333334</c:v>
                </c:pt>
                <c:pt idx="28">
                  <c:v>28.4877272727273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15891339"/>
        <c:axId val="73554800"/>
      </c:lineChart>
      <c:lineChart>
        <c:grouping val="standard"/>
        <c:varyColors val="0"/>
        <c:ser>
          <c:idx val="1"/>
          <c:order val="1"/>
          <c:tx>
            <c:strRef>
              <c:f>"Additional Injection Potential"</c:f>
              <c:strCache>
                <c:ptCount val="1"/>
                <c:pt idx="0">
                  <c:v>Additional Injection Potential</c:v>
                </c:pt>
              </c:strCache>
            </c:strRef>
          </c:tx>
          <c:spPr>
            <a:solidFill>
              <a:srgbClr val="000000"/>
            </a:solidFill>
            <a:ln w="378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Sheet3!$A$18:$A$46</c:f>
              <c:strCache>
                <c:ptCount val="29"/>
                <c:pt idx="0">
                  <c:v>Aug-98</c:v>
                </c:pt>
                <c:pt idx="1">
                  <c:v>Sep-98</c:v>
                </c:pt>
                <c:pt idx="2">
                  <c:v>Oct-98</c:v>
                </c:pt>
                <c:pt idx="3">
                  <c:v>Nov-98</c:v>
                </c:pt>
                <c:pt idx="4">
                  <c:v>Dec-98</c:v>
                </c:pt>
                <c:pt idx="5">
                  <c:v>Jan-99</c:v>
                </c:pt>
                <c:pt idx="6">
                  <c:v>Feb-99</c:v>
                </c:pt>
                <c:pt idx="7">
                  <c:v>Mar-99</c:v>
                </c:pt>
                <c:pt idx="8">
                  <c:v>Apr-99</c:v>
                </c:pt>
                <c:pt idx="9">
                  <c:v>May-99</c:v>
                </c:pt>
                <c:pt idx="10">
                  <c:v>Jun-99</c:v>
                </c:pt>
                <c:pt idx="11">
                  <c:v>Jul-99</c:v>
                </c:pt>
                <c:pt idx="12">
                  <c:v>Aug-99</c:v>
                </c:pt>
                <c:pt idx="13">
                  <c:v>Sep-99</c:v>
                </c:pt>
                <c:pt idx="14">
                  <c:v>Oct-99</c:v>
                </c:pt>
                <c:pt idx="15">
                  <c:v>Nov-99</c:v>
                </c:pt>
                <c:pt idx="16">
                  <c:v>Dec-99</c:v>
                </c:pt>
                <c:pt idx="17">
                  <c:v>Jan-00</c:v>
                </c:pt>
                <c:pt idx="18">
                  <c:v>Feb-00</c:v>
                </c:pt>
                <c:pt idx="19">
                  <c:v>Mar-00</c:v>
                </c:pt>
                <c:pt idx="20">
                  <c:v>Apr-00</c:v>
                </c:pt>
                <c:pt idx="21">
                  <c:v>May-00</c:v>
                </c:pt>
                <c:pt idx="22">
                  <c:v>Jun-00</c:v>
                </c:pt>
                <c:pt idx="23">
                  <c:v>Jul-00</c:v>
                </c:pt>
                <c:pt idx="24">
                  <c:v>Aug-00</c:v>
                </c:pt>
                <c:pt idx="25">
                  <c:v>Sep-00</c:v>
                </c:pt>
                <c:pt idx="26">
                  <c:v>Oct-00</c:v>
                </c:pt>
                <c:pt idx="27">
                  <c:v>Nov-00</c:v>
                </c:pt>
                <c:pt idx="28">
                  <c:v>Dec-00</c:v>
                </c:pt>
              </c:strCache>
            </c:strRef>
          </c:cat>
          <c:val>
            <c:numRef>
              <c:f>Sheet3!$L$18:$L$46</c:f>
              <c:numCache>
                <c:formatCode>[$-409]#,##0_);\(#,##0\)</c:formatCode>
                <c:ptCount val="29"/>
                <c:pt idx="0">
                  <c:v>457064.516129032</c:v>
                </c:pt>
                <c:pt idx="1">
                  <c:v>615700</c:v>
                </c:pt>
                <c:pt idx="2">
                  <c:v>278838.709677419</c:v>
                </c:pt>
                <c:pt idx="3">
                  <c:v>615166.666666667</c:v>
                </c:pt>
                <c:pt idx="4">
                  <c:v>858000</c:v>
                </c:pt>
                <c:pt idx="5">
                  <c:v>1006193.5483871</c:v>
                </c:pt>
                <c:pt idx="6">
                  <c:v>964750</c:v>
                </c:pt>
                <c:pt idx="7">
                  <c:v>871451.612903226</c:v>
                </c:pt>
                <c:pt idx="8">
                  <c:v>842233.333333334</c:v>
                </c:pt>
                <c:pt idx="9">
                  <c:v>240838.709677419</c:v>
                </c:pt>
                <c:pt idx="10">
                  <c:v>387866.666666667</c:v>
                </c:pt>
                <c:pt idx="11">
                  <c:v>517290.322580645</c:v>
                </c:pt>
                <c:pt idx="12">
                  <c:v>723516.129032258</c:v>
                </c:pt>
                <c:pt idx="13">
                  <c:v>514766.666666667</c:v>
                </c:pt>
                <c:pt idx="14">
                  <c:v>388677.419354839</c:v>
                </c:pt>
                <c:pt idx="15">
                  <c:v>569300</c:v>
                </c:pt>
                <c:pt idx="16">
                  <c:v>798806.451612903</c:v>
                </c:pt>
                <c:pt idx="17">
                  <c:v>838709.677419355</c:v>
                </c:pt>
                <c:pt idx="18">
                  <c:v>874275.862068966</c:v>
                </c:pt>
                <c:pt idx="19">
                  <c:v>588193.548387097</c:v>
                </c:pt>
                <c:pt idx="20">
                  <c:v>409033.333333333</c:v>
                </c:pt>
                <c:pt idx="21">
                  <c:v>628064.516129032</c:v>
                </c:pt>
                <c:pt idx="22">
                  <c:v>282966.666666667</c:v>
                </c:pt>
                <c:pt idx="23">
                  <c:v>155806.451612903</c:v>
                </c:pt>
                <c:pt idx="24">
                  <c:v>239096.774193549</c:v>
                </c:pt>
                <c:pt idx="25">
                  <c:v>138666.666666667</c:v>
                </c:pt>
                <c:pt idx="26">
                  <c:v>96225.8064516131</c:v>
                </c:pt>
                <c:pt idx="27">
                  <c:v>426733.333333334</c:v>
                </c:pt>
                <c:pt idx="28">
                  <c:v>46636.3636363638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76499954"/>
        <c:axId val="8539275"/>
      </c:lineChart>
      <c:catAx>
        <c:axId val="15891339"/>
        <c:scaling>
          <c:orientation val="minMax"/>
        </c:scaling>
        <c:delete val="0"/>
        <c:axPos val="b"/>
        <c:numFmt formatCode="[$-409]mmm\-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554800"/>
        <c:crossesAt val="0"/>
        <c:auto val="1"/>
        <c:lblAlgn val="ctr"/>
        <c:lblOffset val="100"/>
        <c:noMultiLvlLbl val="0"/>
      </c:catAx>
      <c:valAx>
        <c:axId val="73554800"/>
        <c:scaling>
          <c:orientation val="minMax"/>
        </c:scaling>
        <c:delete val="0"/>
        <c:axPos val="l"/>
        <c:numFmt formatCode="\$#,##0_);&quot;($&quot;#,##0\)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993366"/>
                </a:solidFill>
                <a:uFillTx/>
                <a:latin typeface="Arial"/>
              </a:defRPr>
            </a:pPr>
          </a:p>
        </c:txPr>
        <c:crossAx val="15891339"/>
        <c:crossesAt val="1"/>
        <c:crossBetween val="midCat"/>
        <c:majorUnit val="2"/>
      </c:valAx>
      <c:catAx>
        <c:axId val="76499954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39275"/>
        <c:auto val="1"/>
        <c:lblAlgn val="ctr"/>
        <c:lblOffset val="100"/>
        <c:noMultiLvlLbl val="0"/>
      </c:catAx>
      <c:valAx>
        <c:axId val="8539275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499954"/>
        <c:crosses val="max"/>
        <c:crossBetween val="midCat"/>
        <c:majorUnit val="100000"/>
      </c:valAx>
      <c:spPr>
        <a:noFill/>
        <a:ln w="126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98647897758844"/>
          <c:y val="0.146584302325581"/>
          <c:w val="0.61585478792369"/>
          <c:h val="0.043604651162790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37800">
      <a:solidFill>
        <a:srgbClr val="000000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00" strike="noStrike" u="none">
                <a:solidFill>
                  <a:srgbClr val="000000"/>
                </a:solidFill>
                <a:uFillTx/>
                <a:latin typeface="Arial"/>
              </a:rPr>
              <a:t>SOCAL Receipts vs. Price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61574618096357"/>
          <c:y val="0.210249287228599"/>
          <c:w val="0.939647473560517"/>
          <c:h val="0.7687696469040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"Avg. Monthly Receipt"</c:f>
              <c:strCache>
                <c:ptCount val="1"/>
                <c:pt idx="0">
                  <c:v>Avg. Monthly Receipt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Sheet3!$A$18:$A$46</c:f>
              <c:strCache>
                <c:ptCount val="29"/>
                <c:pt idx="0">
                  <c:v>Aug-98</c:v>
                </c:pt>
                <c:pt idx="1">
                  <c:v>Sep-98</c:v>
                </c:pt>
                <c:pt idx="2">
                  <c:v>Oct-98</c:v>
                </c:pt>
                <c:pt idx="3">
                  <c:v>Nov-98</c:v>
                </c:pt>
                <c:pt idx="4">
                  <c:v>Dec-98</c:v>
                </c:pt>
                <c:pt idx="5">
                  <c:v>Jan-99</c:v>
                </c:pt>
                <c:pt idx="6">
                  <c:v>Feb-99</c:v>
                </c:pt>
                <c:pt idx="7">
                  <c:v>Mar-99</c:v>
                </c:pt>
                <c:pt idx="8">
                  <c:v>Apr-99</c:v>
                </c:pt>
                <c:pt idx="9">
                  <c:v>May-99</c:v>
                </c:pt>
                <c:pt idx="10">
                  <c:v>Jun-99</c:v>
                </c:pt>
                <c:pt idx="11">
                  <c:v>Jul-99</c:v>
                </c:pt>
                <c:pt idx="12">
                  <c:v>Aug-99</c:v>
                </c:pt>
                <c:pt idx="13">
                  <c:v>Sep-99</c:v>
                </c:pt>
                <c:pt idx="14">
                  <c:v>Oct-99</c:v>
                </c:pt>
                <c:pt idx="15">
                  <c:v>Nov-99</c:v>
                </c:pt>
                <c:pt idx="16">
                  <c:v>Dec-99</c:v>
                </c:pt>
                <c:pt idx="17">
                  <c:v>Jan-00</c:v>
                </c:pt>
                <c:pt idx="18">
                  <c:v>Feb-00</c:v>
                </c:pt>
                <c:pt idx="19">
                  <c:v>Mar-00</c:v>
                </c:pt>
                <c:pt idx="20">
                  <c:v>Apr-00</c:v>
                </c:pt>
                <c:pt idx="21">
                  <c:v>May-00</c:v>
                </c:pt>
                <c:pt idx="22">
                  <c:v>Jun-00</c:v>
                </c:pt>
                <c:pt idx="23">
                  <c:v>Jul-00</c:v>
                </c:pt>
                <c:pt idx="24">
                  <c:v>Aug-00</c:v>
                </c:pt>
                <c:pt idx="25">
                  <c:v>Sep-00</c:v>
                </c:pt>
                <c:pt idx="26">
                  <c:v>Oct-00</c:v>
                </c:pt>
                <c:pt idx="27">
                  <c:v>Nov-00</c:v>
                </c:pt>
                <c:pt idx="28">
                  <c:v>Dec-00</c:v>
                </c:pt>
              </c:strCache>
            </c:strRef>
          </c:cat>
          <c:val>
            <c:numRef>
              <c:f>Sheet3!$B$18:$B$46</c:f>
              <c:numCache>
                <c:formatCode>[$-409]#,##0_);\(#,##0\)</c:formatCode>
                <c:ptCount val="29"/>
                <c:pt idx="0">
                  <c:v>2992935.48387097</c:v>
                </c:pt>
                <c:pt idx="1">
                  <c:v>2732233.33333333</c:v>
                </c:pt>
                <c:pt idx="2">
                  <c:v>2768677.41935484</c:v>
                </c:pt>
                <c:pt idx="3">
                  <c:v>2689633.33333333</c:v>
                </c:pt>
                <c:pt idx="4">
                  <c:v>2592000</c:v>
                </c:pt>
                <c:pt idx="5">
                  <c:v>2443806.4516129</c:v>
                </c:pt>
                <c:pt idx="6">
                  <c:v>2485250</c:v>
                </c:pt>
                <c:pt idx="7">
                  <c:v>2578548.38709677</c:v>
                </c:pt>
                <c:pt idx="8">
                  <c:v>2607766.66666667</c:v>
                </c:pt>
                <c:pt idx="9">
                  <c:v>2773096.77419355</c:v>
                </c:pt>
                <c:pt idx="10">
                  <c:v>2836966.66666667</c:v>
                </c:pt>
                <c:pt idx="11">
                  <c:v>2922032.25806452</c:v>
                </c:pt>
                <c:pt idx="12">
                  <c:v>2726483.87096774</c:v>
                </c:pt>
                <c:pt idx="13">
                  <c:v>2928300</c:v>
                </c:pt>
                <c:pt idx="14">
                  <c:v>3061322.58064516</c:v>
                </c:pt>
                <c:pt idx="15">
                  <c:v>2880700</c:v>
                </c:pt>
                <c:pt idx="16">
                  <c:v>2651193.5483871</c:v>
                </c:pt>
                <c:pt idx="17">
                  <c:v>2611290.32258065</c:v>
                </c:pt>
                <c:pt idx="18">
                  <c:v>2575724.13793103</c:v>
                </c:pt>
                <c:pt idx="19">
                  <c:v>2861806.4516129</c:v>
                </c:pt>
                <c:pt idx="20">
                  <c:v>2811633.33333333</c:v>
                </c:pt>
                <c:pt idx="21">
                  <c:v>2821935.48387097</c:v>
                </c:pt>
                <c:pt idx="22">
                  <c:v>3167033.33333333</c:v>
                </c:pt>
                <c:pt idx="23">
                  <c:v>3294193.5483871</c:v>
                </c:pt>
                <c:pt idx="24">
                  <c:v>3210903.22580645</c:v>
                </c:pt>
                <c:pt idx="25">
                  <c:v>3311333.33333333</c:v>
                </c:pt>
                <c:pt idx="26">
                  <c:v>3353774.19354839</c:v>
                </c:pt>
                <c:pt idx="27">
                  <c:v>3023266.66666667</c:v>
                </c:pt>
                <c:pt idx="28">
                  <c:v>3403363.63636364</c:v>
                </c:pt>
              </c:numCache>
            </c:numRef>
          </c:val>
        </c:ser>
        <c:ser>
          <c:idx val="1"/>
          <c:order val="1"/>
          <c:tx>
            <c:strRef>
              <c:f>"Total Receipt Capacity"</c:f>
              <c:strCache>
                <c:ptCount val="1"/>
                <c:pt idx="0">
                  <c:v>Total Receipt Capacity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Sheet3!$A$18:$A$46</c:f>
              <c:strCache>
                <c:ptCount val="29"/>
                <c:pt idx="0">
                  <c:v>Aug-98</c:v>
                </c:pt>
                <c:pt idx="1">
                  <c:v>Sep-98</c:v>
                </c:pt>
                <c:pt idx="2">
                  <c:v>Oct-98</c:v>
                </c:pt>
                <c:pt idx="3">
                  <c:v>Nov-98</c:v>
                </c:pt>
                <c:pt idx="4">
                  <c:v>Dec-98</c:v>
                </c:pt>
                <c:pt idx="5">
                  <c:v>Jan-99</c:v>
                </c:pt>
                <c:pt idx="6">
                  <c:v>Feb-99</c:v>
                </c:pt>
                <c:pt idx="7">
                  <c:v>Mar-99</c:v>
                </c:pt>
                <c:pt idx="8">
                  <c:v>Apr-99</c:v>
                </c:pt>
                <c:pt idx="9">
                  <c:v>May-99</c:v>
                </c:pt>
                <c:pt idx="10">
                  <c:v>Jun-99</c:v>
                </c:pt>
                <c:pt idx="11">
                  <c:v>Jul-99</c:v>
                </c:pt>
                <c:pt idx="12">
                  <c:v>Aug-99</c:v>
                </c:pt>
                <c:pt idx="13">
                  <c:v>Sep-99</c:v>
                </c:pt>
                <c:pt idx="14">
                  <c:v>Oct-99</c:v>
                </c:pt>
                <c:pt idx="15">
                  <c:v>Nov-99</c:v>
                </c:pt>
                <c:pt idx="16">
                  <c:v>Dec-99</c:v>
                </c:pt>
                <c:pt idx="17">
                  <c:v>Jan-00</c:v>
                </c:pt>
                <c:pt idx="18">
                  <c:v>Feb-00</c:v>
                </c:pt>
                <c:pt idx="19">
                  <c:v>Mar-00</c:v>
                </c:pt>
                <c:pt idx="20">
                  <c:v>Apr-00</c:v>
                </c:pt>
                <c:pt idx="21">
                  <c:v>May-00</c:v>
                </c:pt>
                <c:pt idx="22">
                  <c:v>Jun-00</c:v>
                </c:pt>
                <c:pt idx="23">
                  <c:v>Jul-00</c:v>
                </c:pt>
                <c:pt idx="24">
                  <c:v>Aug-00</c:v>
                </c:pt>
                <c:pt idx="25">
                  <c:v>Sep-00</c:v>
                </c:pt>
                <c:pt idx="26">
                  <c:v>Oct-00</c:v>
                </c:pt>
                <c:pt idx="27">
                  <c:v>Nov-00</c:v>
                </c:pt>
                <c:pt idx="28">
                  <c:v>Dec-00</c:v>
                </c:pt>
              </c:strCache>
            </c:strRef>
          </c:cat>
          <c:val>
            <c:numRef>
              <c:f>Sheet3!$D$18:$D$46</c:f>
              <c:numCache>
                <c:formatCode>[$-409]#,##0_);\(#,##0\)</c:formatCode>
                <c:ptCount val="29"/>
                <c:pt idx="0">
                  <c:v>3450000</c:v>
                </c:pt>
                <c:pt idx="1">
                  <c:v>3450000</c:v>
                </c:pt>
                <c:pt idx="2">
                  <c:v>3450000</c:v>
                </c:pt>
                <c:pt idx="3">
                  <c:v>3450000</c:v>
                </c:pt>
                <c:pt idx="4">
                  <c:v>3450000</c:v>
                </c:pt>
                <c:pt idx="5">
                  <c:v>3450000</c:v>
                </c:pt>
                <c:pt idx="6">
                  <c:v>3450000</c:v>
                </c:pt>
                <c:pt idx="7">
                  <c:v>3450000</c:v>
                </c:pt>
                <c:pt idx="8">
                  <c:v>3450000</c:v>
                </c:pt>
                <c:pt idx="9">
                  <c:v>3450000</c:v>
                </c:pt>
                <c:pt idx="10">
                  <c:v>3450000</c:v>
                </c:pt>
                <c:pt idx="11">
                  <c:v>3450000</c:v>
                </c:pt>
                <c:pt idx="12">
                  <c:v>3450000</c:v>
                </c:pt>
                <c:pt idx="13">
                  <c:v>3450000</c:v>
                </c:pt>
                <c:pt idx="14">
                  <c:v>3450000</c:v>
                </c:pt>
                <c:pt idx="15">
                  <c:v>3450000</c:v>
                </c:pt>
                <c:pt idx="16">
                  <c:v>3450000</c:v>
                </c:pt>
                <c:pt idx="17">
                  <c:v>3450000</c:v>
                </c:pt>
                <c:pt idx="18">
                  <c:v>3450000</c:v>
                </c:pt>
                <c:pt idx="19">
                  <c:v>3450000</c:v>
                </c:pt>
                <c:pt idx="20">
                  <c:v>3450000</c:v>
                </c:pt>
                <c:pt idx="21">
                  <c:v>3450000</c:v>
                </c:pt>
                <c:pt idx="22">
                  <c:v>3450000</c:v>
                </c:pt>
                <c:pt idx="23">
                  <c:v>3450000</c:v>
                </c:pt>
                <c:pt idx="24">
                  <c:v>3450000</c:v>
                </c:pt>
                <c:pt idx="25">
                  <c:v>3450000</c:v>
                </c:pt>
                <c:pt idx="26">
                  <c:v>3450000</c:v>
                </c:pt>
                <c:pt idx="27">
                  <c:v>3450000</c:v>
                </c:pt>
                <c:pt idx="28">
                  <c:v>3450000</c:v>
                </c:pt>
              </c:numCache>
            </c:numRef>
          </c:val>
        </c:ser>
        <c:gapWidth val="70"/>
        <c:overlap val="0"/>
        <c:axId val="94825052"/>
        <c:axId val="18229285"/>
      </c:barChart>
      <c:lineChart>
        <c:grouping val="standard"/>
        <c:varyColors val="0"/>
        <c:ser>
          <c:idx val="2"/>
          <c:order val="2"/>
          <c:tx>
            <c:strRef>
              <c:f>"Monthly Avg. Socal Price"</c:f>
              <c:strCache>
                <c:ptCount val="1"/>
                <c:pt idx="0">
                  <c:v>Monthly Avg. Socal Price</c:v>
                </c:pt>
              </c:strCache>
            </c:strRef>
          </c:tx>
          <c:spPr>
            <a:solidFill>
              <a:srgbClr val="000000"/>
            </a:solidFill>
            <a:ln w="378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Sheet3!$A$18:$A$46</c:f>
              <c:strCache>
                <c:ptCount val="29"/>
                <c:pt idx="0">
                  <c:v>Aug-98</c:v>
                </c:pt>
                <c:pt idx="1">
                  <c:v>Sep-98</c:v>
                </c:pt>
                <c:pt idx="2">
                  <c:v>Oct-98</c:v>
                </c:pt>
                <c:pt idx="3">
                  <c:v>Nov-98</c:v>
                </c:pt>
                <c:pt idx="4">
                  <c:v>Dec-98</c:v>
                </c:pt>
                <c:pt idx="5">
                  <c:v>Jan-99</c:v>
                </c:pt>
                <c:pt idx="6">
                  <c:v>Feb-99</c:v>
                </c:pt>
                <c:pt idx="7">
                  <c:v>Mar-99</c:v>
                </c:pt>
                <c:pt idx="8">
                  <c:v>Apr-99</c:v>
                </c:pt>
                <c:pt idx="9">
                  <c:v>May-99</c:v>
                </c:pt>
                <c:pt idx="10">
                  <c:v>Jun-99</c:v>
                </c:pt>
                <c:pt idx="11">
                  <c:v>Jul-99</c:v>
                </c:pt>
                <c:pt idx="12">
                  <c:v>Aug-99</c:v>
                </c:pt>
                <c:pt idx="13">
                  <c:v>Sep-99</c:v>
                </c:pt>
                <c:pt idx="14">
                  <c:v>Oct-99</c:v>
                </c:pt>
                <c:pt idx="15">
                  <c:v>Nov-99</c:v>
                </c:pt>
                <c:pt idx="16">
                  <c:v>Dec-99</c:v>
                </c:pt>
                <c:pt idx="17">
                  <c:v>Jan-00</c:v>
                </c:pt>
                <c:pt idx="18">
                  <c:v>Feb-00</c:v>
                </c:pt>
                <c:pt idx="19">
                  <c:v>Mar-00</c:v>
                </c:pt>
                <c:pt idx="20">
                  <c:v>Apr-00</c:v>
                </c:pt>
                <c:pt idx="21">
                  <c:v>May-00</c:v>
                </c:pt>
                <c:pt idx="22">
                  <c:v>Jun-00</c:v>
                </c:pt>
                <c:pt idx="23">
                  <c:v>Jul-00</c:v>
                </c:pt>
                <c:pt idx="24">
                  <c:v>Aug-00</c:v>
                </c:pt>
                <c:pt idx="25">
                  <c:v>Sep-00</c:v>
                </c:pt>
                <c:pt idx="26">
                  <c:v>Oct-00</c:v>
                </c:pt>
                <c:pt idx="27">
                  <c:v>Nov-00</c:v>
                </c:pt>
                <c:pt idx="28">
                  <c:v>Dec-00</c:v>
                </c:pt>
              </c:strCache>
            </c:strRef>
          </c:cat>
          <c:val>
            <c:numRef>
              <c:f>Sheet3!$G$18:$G$46</c:f>
              <c:numCache>
                <c:formatCode>0.000_);\(0.000\)</c:formatCode>
                <c:ptCount val="29"/>
                <c:pt idx="0">
                  <c:v>2.22322580645161</c:v>
                </c:pt>
                <c:pt idx="1">
                  <c:v>2.13483333333333</c:v>
                </c:pt>
                <c:pt idx="2">
                  <c:v>2.20532258064516</c:v>
                </c:pt>
                <c:pt idx="3">
                  <c:v>2.35333333333333</c:v>
                </c:pt>
                <c:pt idx="4">
                  <c:v>2.12322580645161</c:v>
                </c:pt>
                <c:pt idx="5">
                  <c:v>1.89741935483871</c:v>
                </c:pt>
                <c:pt idx="6">
                  <c:v>1.81696428571429</c:v>
                </c:pt>
                <c:pt idx="7">
                  <c:v>1.71338709677419</c:v>
                </c:pt>
                <c:pt idx="8">
                  <c:v>2.08033333333333</c:v>
                </c:pt>
                <c:pt idx="9">
                  <c:v>2.21516129032258</c:v>
                </c:pt>
                <c:pt idx="10">
                  <c:v>2.29216666666667</c:v>
                </c:pt>
                <c:pt idx="11">
                  <c:v>2.34177419354839</c:v>
                </c:pt>
                <c:pt idx="12">
                  <c:v>2.72161290322581</c:v>
                </c:pt>
                <c:pt idx="13">
                  <c:v>2.66633333333333</c:v>
                </c:pt>
                <c:pt idx="14">
                  <c:v>2.93741935483871</c:v>
                </c:pt>
                <c:pt idx="15">
                  <c:v>2.56416666666667</c:v>
                </c:pt>
                <c:pt idx="16">
                  <c:v>2.465</c:v>
                </c:pt>
                <c:pt idx="17">
                  <c:v>2.42370967741936</c:v>
                </c:pt>
                <c:pt idx="18">
                  <c:v>2.61689655172414</c:v>
                </c:pt>
                <c:pt idx="19">
                  <c:v>2.83483870967742</c:v>
                </c:pt>
                <c:pt idx="20">
                  <c:v>3.01283333333333</c:v>
                </c:pt>
                <c:pt idx="21">
                  <c:v>3.62435483870968</c:v>
                </c:pt>
                <c:pt idx="22">
                  <c:v>4.63066666666667</c:v>
                </c:pt>
                <c:pt idx="23">
                  <c:v>4.61532258064516</c:v>
                </c:pt>
                <c:pt idx="24">
                  <c:v>5.24241935483871</c:v>
                </c:pt>
                <c:pt idx="25">
                  <c:v>6.00766666666667</c:v>
                </c:pt>
                <c:pt idx="26">
                  <c:v>5.57790322580645</c:v>
                </c:pt>
                <c:pt idx="27">
                  <c:v>9.68033333333334</c:v>
                </c:pt>
                <c:pt idx="28">
                  <c:v>28.4877272727273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3268157"/>
        <c:axId val="12571158"/>
      </c:lineChart>
      <c:catAx>
        <c:axId val="94825052"/>
        <c:scaling>
          <c:orientation val="minMax"/>
        </c:scaling>
        <c:delete val="0"/>
        <c:axPos val="b"/>
        <c:numFmt formatCode="[$-409]mmm\-yy" sourceLinked="1"/>
        <c:majorTickMark val="none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229285"/>
        <c:crossesAt val="0"/>
        <c:auto val="1"/>
        <c:lblAlgn val="ctr"/>
        <c:lblOffset val="100"/>
        <c:noMultiLvlLbl val="0"/>
      </c:catAx>
      <c:valAx>
        <c:axId val="18229285"/>
        <c:scaling>
          <c:orientation val="minMax"/>
          <c:min val="200000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825052"/>
        <c:crossesAt val="1"/>
        <c:crossBetween val="midCat"/>
      </c:valAx>
      <c:catAx>
        <c:axId val="3268157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571158"/>
        <c:auto val="1"/>
        <c:lblAlgn val="ctr"/>
        <c:lblOffset val="100"/>
        <c:noMultiLvlLbl val="0"/>
      </c:catAx>
      <c:valAx>
        <c:axId val="12571158"/>
        <c:scaling>
          <c:orientation val="minMax"/>
        </c:scaling>
        <c:delete val="0"/>
        <c:axPos val="r"/>
        <c:numFmt formatCode="\$#,##0_);&quot;($&quot;#,##0\)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68157"/>
        <c:crosses val="max"/>
        <c:crossBetween val="midCat"/>
        <c:majorUnit val="2"/>
      </c:valAx>
      <c:spPr>
        <a:noFill/>
        <a:ln w="126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03031727379553"/>
          <c:y val="0.145917099203158"/>
          <c:w val="0.769400705052879"/>
          <c:h val="0.043862855471891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25200">
      <a:solidFill>
        <a:srgbClr val="000000"/>
      </a:solidFill>
      <a:round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00" strike="noStrike" u="none">
                <a:solidFill>
                  <a:srgbClr val="000000"/>
                </a:solidFill>
                <a:uFillTx/>
                <a:latin typeface="Arial"/>
              </a:rPr>
              <a:t>SOCAL Storage vs. Price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45631247686042"/>
          <c:y val="0.209283625730994"/>
          <c:w val="0.931506849315068"/>
          <c:h val="0.7697368421052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"Storage Balance "</c:f>
              <c:strCache>
                <c:ptCount val="1"/>
                <c:pt idx="0">
                  <c:v>Storage Balance 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Sheet3!$A$18:$A$46</c:f>
              <c:strCache>
                <c:ptCount val="29"/>
                <c:pt idx="0">
                  <c:v>Aug-98</c:v>
                </c:pt>
                <c:pt idx="1">
                  <c:v>Sep-98</c:v>
                </c:pt>
                <c:pt idx="2">
                  <c:v>Oct-98</c:v>
                </c:pt>
                <c:pt idx="3">
                  <c:v>Nov-98</c:v>
                </c:pt>
                <c:pt idx="4">
                  <c:v>Dec-98</c:v>
                </c:pt>
                <c:pt idx="5">
                  <c:v>Jan-99</c:v>
                </c:pt>
                <c:pt idx="6">
                  <c:v>Feb-99</c:v>
                </c:pt>
                <c:pt idx="7">
                  <c:v>Mar-99</c:v>
                </c:pt>
                <c:pt idx="8">
                  <c:v>Apr-99</c:v>
                </c:pt>
                <c:pt idx="9">
                  <c:v>May-99</c:v>
                </c:pt>
                <c:pt idx="10">
                  <c:v>Jun-99</c:v>
                </c:pt>
                <c:pt idx="11">
                  <c:v>Jul-99</c:v>
                </c:pt>
                <c:pt idx="12">
                  <c:v>Aug-99</c:v>
                </c:pt>
                <c:pt idx="13">
                  <c:v>Sep-99</c:v>
                </c:pt>
                <c:pt idx="14">
                  <c:v>Oct-99</c:v>
                </c:pt>
                <c:pt idx="15">
                  <c:v>Nov-99</c:v>
                </c:pt>
                <c:pt idx="16">
                  <c:v>Dec-99</c:v>
                </c:pt>
                <c:pt idx="17">
                  <c:v>Jan-00</c:v>
                </c:pt>
                <c:pt idx="18">
                  <c:v>Feb-00</c:v>
                </c:pt>
                <c:pt idx="19">
                  <c:v>Mar-00</c:v>
                </c:pt>
                <c:pt idx="20">
                  <c:v>Apr-00</c:v>
                </c:pt>
                <c:pt idx="21">
                  <c:v>May-00</c:v>
                </c:pt>
                <c:pt idx="22">
                  <c:v>Jun-00</c:v>
                </c:pt>
                <c:pt idx="23">
                  <c:v>Jul-00</c:v>
                </c:pt>
                <c:pt idx="24">
                  <c:v>Aug-00</c:v>
                </c:pt>
                <c:pt idx="25">
                  <c:v>Sep-00</c:v>
                </c:pt>
                <c:pt idx="26">
                  <c:v>Oct-00</c:v>
                </c:pt>
                <c:pt idx="27">
                  <c:v>Nov-00</c:v>
                </c:pt>
                <c:pt idx="28">
                  <c:v>Dec-00</c:v>
                </c:pt>
              </c:strCache>
            </c:strRef>
          </c:cat>
          <c:val>
            <c:numRef>
              <c:f>Sheet3!$E$18:$E$46</c:f>
              <c:numCache>
                <c:formatCode>[$-409]#,##0_);\(#,##0\)</c:formatCode>
                <c:ptCount val="29"/>
                <c:pt idx="0">
                  <c:v>74661000</c:v>
                </c:pt>
                <c:pt idx="1">
                  <c:v>77170000</c:v>
                </c:pt>
                <c:pt idx="2">
                  <c:v>93259000</c:v>
                </c:pt>
                <c:pt idx="3">
                  <c:v>98791000</c:v>
                </c:pt>
                <c:pt idx="4">
                  <c:v>81080000</c:v>
                </c:pt>
                <c:pt idx="5">
                  <c:v>65284000</c:v>
                </c:pt>
                <c:pt idx="6">
                  <c:v>52783000</c:v>
                </c:pt>
                <c:pt idx="7">
                  <c:v>44969000</c:v>
                </c:pt>
                <c:pt idx="8">
                  <c:v>38789000</c:v>
                </c:pt>
                <c:pt idx="9">
                  <c:v>56057000</c:v>
                </c:pt>
                <c:pt idx="10">
                  <c:v>68397000</c:v>
                </c:pt>
                <c:pt idx="11">
                  <c:v>77117000</c:v>
                </c:pt>
                <c:pt idx="12">
                  <c:v>78044000</c:v>
                </c:pt>
                <c:pt idx="13">
                  <c:v>86618000</c:v>
                </c:pt>
                <c:pt idx="14">
                  <c:v>89228000</c:v>
                </c:pt>
                <c:pt idx="15">
                  <c:v>92944000</c:v>
                </c:pt>
                <c:pt idx="16">
                  <c:v>78580000</c:v>
                </c:pt>
                <c:pt idx="17">
                  <c:v>62970000</c:v>
                </c:pt>
                <c:pt idx="18">
                  <c:v>48405000</c:v>
                </c:pt>
                <c:pt idx="19">
                  <c:v>49222000</c:v>
                </c:pt>
                <c:pt idx="20">
                  <c:v>60911000</c:v>
                </c:pt>
                <c:pt idx="21">
                  <c:v>65633000</c:v>
                </c:pt>
                <c:pt idx="22">
                  <c:v>67650000</c:v>
                </c:pt>
                <c:pt idx="23">
                  <c:v>66434000</c:v>
                </c:pt>
                <c:pt idx="24">
                  <c:v>53831000</c:v>
                </c:pt>
                <c:pt idx="25">
                  <c:v>57385000</c:v>
                </c:pt>
                <c:pt idx="26">
                  <c:v>65292000</c:v>
                </c:pt>
                <c:pt idx="27">
                  <c:v>50042000</c:v>
                </c:pt>
                <c:pt idx="28">
                  <c:v>47739000</c:v>
                </c:pt>
              </c:numCache>
            </c:numRef>
          </c:val>
        </c:ser>
        <c:ser>
          <c:idx val="1"/>
          <c:order val="1"/>
          <c:tx>
            <c:strRef>
              <c:f>"Total Storage Capacity"</c:f>
              <c:strCache>
                <c:ptCount val="1"/>
                <c:pt idx="0">
                  <c:v>Total Storage Capacity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Sheet3!$A$18:$A$46</c:f>
              <c:strCache>
                <c:ptCount val="29"/>
                <c:pt idx="0">
                  <c:v>Aug-98</c:v>
                </c:pt>
                <c:pt idx="1">
                  <c:v>Sep-98</c:v>
                </c:pt>
                <c:pt idx="2">
                  <c:v>Oct-98</c:v>
                </c:pt>
                <c:pt idx="3">
                  <c:v>Nov-98</c:v>
                </c:pt>
                <c:pt idx="4">
                  <c:v>Dec-98</c:v>
                </c:pt>
                <c:pt idx="5">
                  <c:v>Jan-99</c:v>
                </c:pt>
                <c:pt idx="6">
                  <c:v>Feb-99</c:v>
                </c:pt>
                <c:pt idx="7">
                  <c:v>Mar-99</c:v>
                </c:pt>
                <c:pt idx="8">
                  <c:v>Apr-99</c:v>
                </c:pt>
                <c:pt idx="9">
                  <c:v>May-99</c:v>
                </c:pt>
                <c:pt idx="10">
                  <c:v>Jun-99</c:v>
                </c:pt>
                <c:pt idx="11">
                  <c:v>Jul-99</c:v>
                </c:pt>
                <c:pt idx="12">
                  <c:v>Aug-99</c:v>
                </c:pt>
                <c:pt idx="13">
                  <c:v>Sep-99</c:v>
                </c:pt>
                <c:pt idx="14">
                  <c:v>Oct-99</c:v>
                </c:pt>
                <c:pt idx="15">
                  <c:v>Nov-99</c:v>
                </c:pt>
                <c:pt idx="16">
                  <c:v>Dec-99</c:v>
                </c:pt>
                <c:pt idx="17">
                  <c:v>Jan-00</c:v>
                </c:pt>
                <c:pt idx="18">
                  <c:v>Feb-00</c:v>
                </c:pt>
                <c:pt idx="19">
                  <c:v>Mar-00</c:v>
                </c:pt>
                <c:pt idx="20">
                  <c:v>Apr-00</c:v>
                </c:pt>
                <c:pt idx="21">
                  <c:v>May-00</c:v>
                </c:pt>
                <c:pt idx="22">
                  <c:v>Jun-00</c:v>
                </c:pt>
                <c:pt idx="23">
                  <c:v>Jul-00</c:v>
                </c:pt>
                <c:pt idx="24">
                  <c:v>Aug-00</c:v>
                </c:pt>
                <c:pt idx="25">
                  <c:v>Sep-00</c:v>
                </c:pt>
                <c:pt idx="26">
                  <c:v>Oct-00</c:v>
                </c:pt>
                <c:pt idx="27">
                  <c:v>Nov-00</c:v>
                </c:pt>
                <c:pt idx="28">
                  <c:v>Dec-00</c:v>
                </c:pt>
              </c:strCache>
            </c:strRef>
          </c:cat>
          <c:val>
            <c:numRef>
              <c:f>Sheet3!$F$18:$F$46</c:f>
              <c:numCache>
                <c:formatCode>[$-409]#,##0_);\(#,##0\)</c:formatCode>
                <c:ptCount val="29"/>
                <c:pt idx="0">
                  <c:v>110000000</c:v>
                </c:pt>
                <c:pt idx="1">
                  <c:v>110000000</c:v>
                </c:pt>
                <c:pt idx="2">
                  <c:v>110000000</c:v>
                </c:pt>
                <c:pt idx="3">
                  <c:v>110000000</c:v>
                </c:pt>
                <c:pt idx="4">
                  <c:v>110000000</c:v>
                </c:pt>
                <c:pt idx="5">
                  <c:v>105000000</c:v>
                </c:pt>
                <c:pt idx="6">
                  <c:v>105000000</c:v>
                </c:pt>
                <c:pt idx="7">
                  <c:v>105000000</c:v>
                </c:pt>
                <c:pt idx="8">
                  <c:v>105000000</c:v>
                </c:pt>
                <c:pt idx="9">
                  <c:v>105000000</c:v>
                </c:pt>
                <c:pt idx="10">
                  <c:v>105000000</c:v>
                </c:pt>
                <c:pt idx="11">
                  <c:v>105000000</c:v>
                </c:pt>
                <c:pt idx="12">
                  <c:v>105000000</c:v>
                </c:pt>
                <c:pt idx="13">
                  <c:v>105000000</c:v>
                </c:pt>
                <c:pt idx="14">
                  <c:v>105000000</c:v>
                </c:pt>
                <c:pt idx="15">
                  <c:v>105000000</c:v>
                </c:pt>
                <c:pt idx="16">
                  <c:v>105000000</c:v>
                </c:pt>
                <c:pt idx="17">
                  <c:v>105000000</c:v>
                </c:pt>
                <c:pt idx="18">
                  <c:v>105000000</c:v>
                </c:pt>
                <c:pt idx="19">
                  <c:v>105000000</c:v>
                </c:pt>
                <c:pt idx="20">
                  <c:v>105000000</c:v>
                </c:pt>
                <c:pt idx="21">
                  <c:v>105000000</c:v>
                </c:pt>
                <c:pt idx="22">
                  <c:v>105000000</c:v>
                </c:pt>
                <c:pt idx="23">
                  <c:v>105000000</c:v>
                </c:pt>
                <c:pt idx="24">
                  <c:v>105000000</c:v>
                </c:pt>
                <c:pt idx="25">
                  <c:v>105000000</c:v>
                </c:pt>
                <c:pt idx="26">
                  <c:v>105000000</c:v>
                </c:pt>
                <c:pt idx="27">
                  <c:v>105000000</c:v>
                </c:pt>
                <c:pt idx="28">
                  <c:v>105000000</c:v>
                </c:pt>
              </c:numCache>
            </c:numRef>
          </c:val>
        </c:ser>
        <c:gapWidth val="70"/>
        <c:overlap val="0"/>
        <c:axId val="84107067"/>
        <c:axId val="39430246"/>
      </c:barChart>
      <c:lineChart>
        <c:grouping val="standard"/>
        <c:varyColors val="0"/>
        <c:ser>
          <c:idx val="2"/>
          <c:order val="2"/>
          <c:tx>
            <c:strRef>
              <c:f>"Monthly Avg. Socal Price"</c:f>
              <c:strCache>
                <c:ptCount val="1"/>
                <c:pt idx="0">
                  <c:v>Monthly Avg. Socal Price</c:v>
                </c:pt>
              </c:strCache>
            </c:strRef>
          </c:tx>
          <c:spPr>
            <a:solidFill>
              <a:srgbClr val="000000"/>
            </a:solidFill>
            <a:ln w="378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Sheet3!$A$18:$A$46</c:f>
              <c:strCache>
                <c:ptCount val="29"/>
                <c:pt idx="0">
                  <c:v>Aug-98</c:v>
                </c:pt>
                <c:pt idx="1">
                  <c:v>Sep-98</c:v>
                </c:pt>
                <c:pt idx="2">
                  <c:v>Oct-98</c:v>
                </c:pt>
                <c:pt idx="3">
                  <c:v>Nov-98</c:v>
                </c:pt>
                <c:pt idx="4">
                  <c:v>Dec-98</c:v>
                </c:pt>
                <c:pt idx="5">
                  <c:v>Jan-99</c:v>
                </c:pt>
                <c:pt idx="6">
                  <c:v>Feb-99</c:v>
                </c:pt>
                <c:pt idx="7">
                  <c:v>Mar-99</c:v>
                </c:pt>
                <c:pt idx="8">
                  <c:v>Apr-99</c:v>
                </c:pt>
                <c:pt idx="9">
                  <c:v>May-99</c:v>
                </c:pt>
                <c:pt idx="10">
                  <c:v>Jun-99</c:v>
                </c:pt>
                <c:pt idx="11">
                  <c:v>Jul-99</c:v>
                </c:pt>
                <c:pt idx="12">
                  <c:v>Aug-99</c:v>
                </c:pt>
                <c:pt idx="13">
                  <c:v>Sep-99</c:v>
                </c:pt>
                <c:pt idx="14">
                  <c:v>Oct-99</c:v>
                </c:pt>
                <c:pt idx="15">
                  <c:v>Nov-99</c:v>
                </c:pt>
                <c:pt idx="16">
                  <c:v>Dec-99</c:v>
                </c:pt>
                <c:pt idx="17">
                  <c:v>Jan-00</c:v>
                </c:pt>
                <c:pt idx="18">
                  <c:v>Feb-00</c:v>
                </c:pt>
                <c:pt idx="19">
                  <c:v>Mar-00</c:v>
                </c:pt>
                <c:pt idx="20">
                  <c:v>Apr-00</c:v>
                </c:pt>
                <c:pt idx="21">
                  <c:v>May-00</c:v>
                </c:pt>
                <c:pt idx="22">
                  <c:v>Jun-00</c:v>
                </c:pt>
                <c:pt idx="23">
                  <c:v>Jul-00</c:v>
                </c:pt>
                <c:pt idx="24">
                  <c:v>Aug-00</c:v>
                </c:pt>
                <c:pt idx="25">
                  <c:v>Sep-00</c:v>
                </c:pt>
                <c:pt idx="26">
                  <c:v>Oct-00</c:v>
                </c:pt>
                <c:pt idx="27">
                  <c:v>Nov-00</c:v>
                </c:pt>
                <c:pt idx="28">
                  <c:v>Dec-00</c:v>
                </c:pt>
              </c:strCache>
            </c:strRef>
          </c:cat>
          <c:val>
            <c:numRef>
              <c:f>Sheet3!$G$18:$G$46</c:f>
              <c:numCache>
                <c:formatCode>0.000_);\(0.000\)</c:formatCode>
                <c:ptCount val="29"/>
                <c:pt idx="0">
                  <c:v>2.22322580645161</c:v>
                </c:pt>
                <c:pt idx="1">
                  <c:v>2.13483333333333</c:v>
                </c:pt>
                <c:pt idx="2">
                  <c:v>2.20532258064516</c:v>
                </c:pt>
                <c:pt idx="3">
                  <c:v>2.35333333333333</c:v>
                </c:pt>
                <c:pt idx="4">
                  <c:v>2.12322580645161</c:v>
                </c:pt>
                <c:pt idx="5">
                  <c:v>1.89741935483871</c:v>
                </c:pt>
                <c:pt idx="6">
                  <c:v>1.81696428571429</c:v>
                </c:pt>
                <c:pt idx="7">
                  <c:v>1.71338709677419</c:v>
                </c:pt>
                <c:pt idx="8">
                  <c:v>2.08033333333333</c:v>
                </c:pt>
                <c:pt idx="9">
                  <c:v>2.21516129032258</c:v>
                </c:pt>
                <c:pt idx="10">
                  <c:v>2.29216666666667</c:v>
                </c:pt>
                <c:pt idx="11">
                  <c:v>2.34177419354839</c:v>
                </c:pt>
                <c:pt idx="12">
                  <c:v>2.72161290322581</c:v>
                </c:pt>
                <c:pt idx="13">
                  <c:v>2.66633333333333</c:v>
                </c:pt>
                <c:pt idx="14">
                  <c:v>2.93741935483871</c:v>
                </c:pt>
                <c:pt idx="15">
                  <c:v>2.56416666666667</c:v>
                </c:pt>
                <c:pt idx="16">
                  <c:v>2.465</c:v>
                </c:pt>
                <c:pt idx="17">
                  <c:v>2.42370967741936</c:v>
                </c:pt>
                <c:pt idx="18">
                  <c:v>2.61689655172414</c:v>
                </c:pt>
                <c:pt idx="19">
                  <c:v>2.83483870967742</c:v>
                </c:pt>
                <c:pt idx="20">
                  <c:v>3.01283333333333</c:v>
                </c:pt>
                <c:pt idx="21">
                  <c:v>3.62435483870968</c:v>
                </c:pt>
                <c:pt idx="22">
                  <c:v>4.63066666666667</c:v>
                </c:pt>
                <c:pt idx="23">
                  <c:v>4.61532258064516</c:v>
                </c:pt>
                <c:pt idx="24">
                  <c:v>5.24241935483871</c:v>
                </c:pt>
                <c:pt idx="25">
                  <c:v>6.00766666666667</c:v>
                </c:pt>
                <c:pt idx="26">
                  <c:v>5.57790322580645</c:v>
                </c:pt>
                <c:pt idx="27">
                  <c:v>9.68033333333334</c:v>
                </c:pt>
                <c:pt idx="28">
                  <c:v>28.4877272727273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38651231"/>
        <c:axId val="97304775"/>
      </c:lineChart>
      <c:catAx>
        <c:axId val="84107067"/>
        <c:scaling>
          <c:orientation val="minMax"/>
        </c:scaling>
        <c:delete val="0"/>
        <c:axPos val="b"/>
        <c:numFmt formatCode="[$-409]mmm\-yy" sourceLinked="1"/>
        <c:majorTickMark val="none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430246"/>
        <c:crossesAt val="0"/>
        <c:auto val="1"/>
        <c:lblAlgn val="ctr"/>
        <c:lblOffset val="100"/>
        <c:noMultiLvlLbl val="0"/>
      </c:catAx>
      <c:valAx>
        <c:axId val="39430246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107067"/>
        <c:crossesAt val="1"/>
        <c:crossBetween val="midCat"/>
        <c:majorUnit val="10000000"/>
      </c:valAx>
      <c:catAx>
        <c:axId val="38651231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304775"/>
        <c:auto val="1"/>
        <c:lblAlgn val="ctr"/>
        <c:lblOffset val="100"/>
        <c:noMultiLvlLbl val="0"/>
      </c:catAx>
      <c:valAx>
        <c:axId val="97304775"/>
        <c:scaling>
          <c:orientation val="minMax"/>
        </c:scaling>
        <c:delete val="0"/>
        <c:axPos val="r"/>
        <c:numFmt formatCode="\$#,##0_);&quot;($&quot;#,##0\)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651231"/>
        <c:crosses val="max"/>
        <c:crossBetween val="midCat"/>
        <c:majorUnit val="2"/>
      </c:valAx>
      <c:spPr>
        <a:noFill/>
        <a:ln w="126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63226582747131"/>
          <c:y val="0.13172514619883"/>
          <c:w val="0.716725286930766"/>
          <c:h val="0.04385964912280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25200">
      <a:solidFill>
        <a:srgbClr val="000000"/>
      </a:solidFill>
      <a:round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00" strike="noStrike" u="none">
                <a:solidFill>
                  <a:srgbClr val="000000"/>
                </a:solidFill>
                <a:uFillTx/>
                <a:latin typeface="Arial"/>
              </a:rPr>
              <a:t>Available Capacity vs. Injection/Withdrawals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64677099201403"/>
          <c:y val="0.212611038299112"/>
          <c:w val="0.930342057886719"/>
          <c:h val="0.7647444298820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"Available Receipt Capacity "</c:f>
              <c:strCache>
                <c:ptCount val="1"/>
                <c:pt idx="0">
                  <c:v>Available Receipt Capacity 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Sheet3!$A$18:$A$46</c:f>
              <c:strCache>
                <c:ptCount val="29"/>
                <c:pt idx="0">
                  <c:v>Aug-98</c:v>
                </c:pt>
                <c:pt idx="1">
                  <c:v>Sep-98</c:v>
                </c:pt>
                <c:pt idx="2">
                  <c:v>Oct-98</c:v>
                </c:pt>
                <c:pt idx="3">
                  <c:v>Nov-98</c:v>
                </c:pt>
                <c:pt idx="4">
                  <c:v>Dec-98</c:v>
                </c:pt>
                <c:pt idx="5">
                  <c:v>Jan-99</c:v>
                </c:pt>
                <c:pt idx="6">
                  <c:v>Feb-99</c:v>
                </c:pt>
                <c:pt idx="7">
                  <c:v>Mar-99</c:v>
                </c:pt>
                <c:pt idx="8">
                  <c:v>Apr-99</c:v>
                </c:pt>
                <c:pt idx="9">
                  <c:v>May-99</c:v>
                </c:pt>
                <c:pt idx="10">
                  <c:v>Jun-99</c:v>
                </c:pt>
                <c:pt idx="11">
                  <c:v>Jul-99</c:v>
                </c:pt>
                <c:pt idx="12">
                  <c:v>Aug-99</c:v>
                </c:pt>
                <c:pt idx="13">
                  <c:v>Sep-99</c:v>
                </c:pt>
                <c:pt idx="14">
                  <c:v>Oct-99</c:v>
                </c:pt>
                <c:pt idx="15">
                  <c:v>Nov-99</c:v>
                </c:pt>
                <c:pt idx="16">
                  <c:v>Dec-99</c:v>
                </c:pt>
                <c:pt idx="17">
                  <c:v>Jan-00</c:v>
                </c:pt>
                <c:pt idx="18">
                  <c:v>Feb-00</c:v>
                </c:pt>
                <c:pt idx="19">
                  <c:v>Mar-00</c:v>
                </c:pt>
                <c:pt idx="20">
                  <c:v>Apr-00</c:v>
                </c:pt>
                <c:pt idx="21">
                  <c:v>May-00</c:v>
                </c:pt>
                <c:pt idx="22">
                  <c:v>Jun-00</c:v>
                </c:pt>
                <c:pt idx="23">
                  <c:v>Jul-00</c:v>
                </c:pt>
                <c:pt idx="24">
                  <c:v>Aug-00</c:v>
                </c:pt>
                <c:pt idx="25">
                  <c:v>Sep-00</c:v>
                </c:pt>
                <c:pt idx="26">
                  <c:v>Oct-00</c:v>
                </c:pt>
                <c:pt idx="27">
                  <c:v>Nov-00</c:v>
                </c:pt>
                <c:pt idx="28">
                  <c:v>Dec-00</c:v>
                </c:pt>
              </c:strCache>
            </c:strRef>
          </c:cat>
          <c:val>
            <c:numRef>
              <c:f>Sheet3!$H$18:$H$46</c:f>
              <c:numCache>
                <c:formatCode>[$-409]#,##0_);\(#,##0\)</c:formatCode>
                <c:ptCount val="29"/>
                <c:pt idx="0">
                  <c:v>457064.516129032</c:v>
                </c:pt>
                <c:pt idx="1">
                  <c:v>717766.666666667</c:v>
                </c:pt>
                <c:pt idx="2">
                  <c:v>681322.580645161</c:v>
                </c:pt>
                <c:pt idx="3">
                  <c:v>760366.666666667</c:v>
                </c:pt>
                <c:pt idx="4">
                  <c:v>858000</c:v>
                </c:pt>
                <c:pt idx="5">
                  <c:v>1006193.5483871</c:v>
                </c:pt>
                <c:pt idx="6">
                  <c:v>964750</c:v>
                </c:pt>
                <c:pt idx="7">
                  <c:v>871451.612903226</c:v>
                </c:pt>
                <c:pt idx="8">
                  <c:v>842233.333333334</c:v>
                </c:pt>
                <c:pt idx="9">
                  <c:v>676903.225806451</c:v>
                </c:pt>
                <c:pt idx="10">
                  <c:v>613033.333333334</c:v>
                </c:pt>
                <c:pt idx="11">
                  <c:v>527967.741935484</c:v>
                </c:pt>
                <c:pt idx="12">
                  <c:v>723516.129032258</c:v>
                </c:pt>
                <c:pt idx="13">
                  <c:v>521700</c:v>
                </c:pt>
                <c:pt idx="14">
                  <c:v>388677.419354839</c:v>
                </c:pt>
                <c:pt idx="15">
                  <c:v>569300</c:v>
                </c:pt>
                <c:pt idx="16">
                  <c:v>798806.451612903</c:v>
                </c:pt>
                <c:pt idx="17">
                  <c:v>838709.677419355</c:v>
                </c:pt>
                <c:pt idx="18">
                  <c:v>874275.862068966</c:v>
                </c:pt>
                <c:pt idx="19">
                  <c:v>588193.548387097</c:v>
                </c:pt>
                <c:pt idx="20">
                  <c:v>638366.666666667</c:v>
                </c:pt>
                <c:pt idx="21">
                  <c:v>628064.516129032</c:v>
                </c:pt>
                <c:pt idx="22">
                  <c:v>282966.666666667</c:v>
                </c:pt>
                <c:pt idx="23">
                  <c:v>155806.451612903</c:v>
                </c:pt>
                <c:pt idx="24">
                  <c:v>239096.774193549</c:v>
                </c:pt>
                <c:pt idx="25">
                  <c:v>138666.666666667</c:v>
                </c:pt>
                <c:pt idx="26">
                  <c:v>96225.8064516131</c:v>
                </c:pt>
                <c:pt idx="27">
                  <c:v>426733.333333334</c:v>
                </c:pt>
                <c:pt idx="28">
                  <c:v>46636.3636363638</c:v>
                </c:pt>
              </c:numCache>
            </c:numRef>
          </c:val>
        </c:ser>
        <c:gapWidth val="150"/>
        <c:overlap val="0"/>
        <c:axId val="22569719"/>
        <c:axId val="73034391"/>
      </c:barChart>
      <c:lineChart>
        <c:grouping val="standard"/>
        <c:varyColors val="0"/>
        <c:ser>
          <c:idx val="1"/>
          <c:order val="1"/>
          <c:tx>
            <c:strRef>
              <c:f>"Avg. Daily Injection/Withdrawal"</c:f>
              <c:strCache>
                <c:ptCount val="1"/>
                <c:pt idx="0">
                  <c:v>Avg. Daily Injection/Withdrawal</c:v>
                </c:pt>
              </c:strCache>
            </c:strRef>
          </c:tx>
          <c:spPr>
            <a:solidFill>
              <a:srgbClr val="000080"/>
            </a:solidFill>
            <a:ln w="378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Sheet3!$A$18:$A$46</c:f>
              <c:strCache>
                <c:ptCount val="29"/>
                <c:pt idx="0">
                  <c:v>Aug-98</c:v>
                </c:pt>
                <c:pt idx="1">
                  <c:v>Sep-98</c:v>
                </c:pt>
                <c:pt idx="2">
                  <c:v>Oct-98</c:v>
                </c:pt>
                <c:pt idx="3">
                  <c:v>Nov-98</c:v>
                </c:pt>
                <c:pt idx="4">
                  <c:v>Dec-98</c:v>
                </c:pt>
                <c:pt idx="5">
                  <c:v>Jan-99</c:v>
                </c:pt>
                <c:pt idx="6">
                  <c:v>Feb-99</c:v>
                </c:pt>
                <c:pt idx="7">
                  <c:v>Mar-99</c:v>
                </c:pt>
                <c:pt idx="8">
                  <c:v>Apr-99</c:v>
                </c:pt>
                <c:pt idx="9">
                  <c:v>May-99</c:v>
                </c:pt>
                <c:pt idx="10">
                  <c:v>Jun-99</c:v>
                </c:pt>
                <c:pt idx="11">
                  <c:v>Jul-99</c:v>
                </c:pt>
                <c:pt idx="12">
                  <c:v>Aug-99</c:v>
                </c:pt>
                <c:pt idx="13">
                  <c:v>Sep-99</c:v>
                </c:pt>
                <c:pt idx="14">
                  <c:v>Oct-99</c:v>
                </c:pt>
                <c:pt idx="15">
                  <c:v>Nov-99</c:v>
                </c:pt>
                <c:pt idx="16">
                  <c:v>Dec-99</c:v>
                </c:pt>
                <c:pt idx="17">
                  <c:v>Jan-00</c:v>
                </c:pt>
                <c:pt idx="18">
                  <c:v>Feb-00</c:v>
                </c:pt>
                <c:pt idx="19">
                  <c:v>Mar-00</c:v>
                </c:pt>
                <c:pt idx="20">
                  <c:v>Apr-00</c:v>
                </c:pt>
                <c:pt idx="21">
                  <c:v>May-00</c:v>
                </c:pt>
                <c:pt idx="22">
                  <c:v>Jun-00</c:v>
                </c:pt>
                <c:pt idx="23">
                  <c:v>Jul-00</c:v>
                </c:pt>
                <c:pt idx="24">
                  <c:v>Aug-00</c:v>
                </c:pt>
                <c:pt idx="25">
                  <c:v>Sep-00</c:v>
                </c:pt>
                <c:pt idx="26">
                  <c:v>Oct-00</c:v>
                </c:pt>
                <c:pt idx="27">
                  <c:v>Nov-00</c:v>
                </c:pt>
                <c:pt idx="28">
                  <c:v>Dec-00</c:v>
                </c:pt>
              </c:strCache>
            </c:strRef>
          </c:cat>
          <c:val>
            <c:numRef>
              <c:f>Sheet3!$J$18:$J$46</c:f>
              <c:numCache>
                <c:formatCode>[$-409]#,##0_);\(#,##0\)</c:formatCode>
                <c:ptCount val="29"/>
                <c:pt idx="0">
                  <c:v>82322.5806451613</c:v>
                </c:pt>
                <c:pt idx="1">
                  <c:v>184300</c:v>
                </c:pt>
                <c:pt idx="2">
                  <c:v>521161.290322581</c:v>
                </c:pt>
                <c:pt idx="3">
                  <c:v>184833.333333333</c:v>
                </c:pt>
                <c:pt idx="4">
                  <c:v>-571354.838709678</c:v>
                </c:pt>
                <c:pt idx="5">
                  <c:v>-544838.709677419</c:v>
                </c:pt>
                <c:pt idx="6">
                  <c:v>-446642.857142857</c:v>
                </c:pt>
                <c:pt idx="7">
                  <c:v>-251032.258064516</c:v>
                </c:pt>
                <c:pt idx="8">
                  <c:v>-205733.333333333</c:v>
                </c:pt>
                <c:pt idx="9">
                  <c:v>559161.290322581</c:v>
                </c:pt>
                <c:pt idx="10">
                  <c:v>412133.333333333</c:v>
                </c:pt>
                <c:pt idx="11">
                  <c:v>282709.677419355</c:v>
                </c:pt>
                <c:pt idx="12">
                  <c:v>18400</c:v>
                </c:pt>
                <c:pt idx="13">
                  <c:v>285233.333333333</c:v>
                </c:pt>
                <c:pt idx="14">
                  <c:v>88129.0322580645</c:v>
                </c:pt>
                <c:pt idx="15">
                  <c:v>150933.333333333</c:v>
                </c:pt>
                <c:pt idx="16">
                  <c:v>-463645.161290323</c:v>
                </c:pt>
                <c:pt idx="17">
                  <c:v>-509516.129032258</c:v>
                </c:pt>
                <c:pt idx="18">
                  <c:v>-496482.75862069</c:v>
                </c:pt>
                <c:pt idx="19">
                  <c:v>30258.064516129</c:v>
                </c:pt>
                <c:pt idx="20">
                  <c:v>390966.666666667</c:v>
                </c:pt>
                <c:pt idx="21">
                  <c:v>152645.161290323</c:v>
                </c:pt>
                <c:pt idx="22">
                  <c:v>68500</c:v>
                </c:pt>
                <c:pt idx="23">
                  <c:v>-37709.6774193548</c:v>
                </c:pt>
                <c:pt idx="24">
                  <c:v>-405161.290322581</c:v>
                </c:pt>
                <c:pt idx="25">
                  <c:v>118633.333333333</c:v>
                </c:pt>
                <c:pt idx="26">
                  <c:v>254967.741935484</c:v>
                </c:pt>
                <c:pt idx="27">
                  <c:v>-491766.666666667</c:v>
                </c:pt>
                <c:pt idx="28">
                  <c:v>-107227.272727273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45819889"/>
        <c:axId val="54779761"/>
      </c:lineChart>
      <c:catAx>
        <c:axId val="22569719"/>
        <c:scaling>
          <c:orientation val="minMax"/>
        </c:scaling>
        <c:delete val="0"/>
        <c:axPos val="b"/>
        <c:numFmt formatCode="[$-409]mmm\-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034391"/>
        <c:crossesAt val="0"/>
        <c:auto val="1"/>
        <c:lblAlgn val="ctr"/>
        <c:lblOffset val="100"/>
        <c:noMultiLvlLbl val="0"/>
      </c:catAx>
      <c:valAx>
        <c:axId val="73034391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993366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993366"/>
                </a:solidFill>
                <a:uFillTx/>
                <a:latin typeface="Arial"/>
              </a:defRPr>
            </a:pPr>
          </a:p>
        </c:txPr>
        <c:crossAx val="22569719"/>
        <c:crossesAt val="1"/>
        <c:crossBetween val="midCat"/>
        <c:majorUnit val="100000"/>
      </c:valAx>
      <c:catAx>
        <c:axId val="45819889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779761"/>
        <c:auto val="1"/>
        <c:lblAlgn val="ctr"/>
        <c:lblOffset val="100"/>
        <c:noMultiLvlLbl val="0"/>
      </c:catAx>
      <c:valAx>
        <c:axId val="54779761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8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80"/>
                </a:solidFill>
                <a:uFillTx/>
                <a:latin typeface="Arial"/>
              </a:defRPr>
            </a:pPr>
          </a:p>
        </c:txPr>
        <c:crossAx val="45819889"/>
        <c:crosses val="max"/>
        <c:crossBetween val="midCat"/>
        <c:majorUnit val="100000"/>
      </c:valAx>
      <c:spPr>
        <a:noFill/>
        <a:ln w="126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216959793195772"/>
          <c:y val="0.146570554827436"/>
          <c:w val="0.558556063333795"/>
          <c:h val="0.043687199650502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37800">
      <a:solidFill>
        <a:srgbClr val="000000"/>
      </a:solidFill>
      <a:round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00" strike="noStrike" u="none">
                <a:solidFill>
                  <a:srgbClr val="000000"/>
                </a:solidFill>
                <a:uFillTx/>
                <a:latin typeface="Arial"/>
              </a:rPr>
              <a:t>Average Daily Injection/Withdrawal vs. SOCAL Price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67377201112141"/>
          <c:y val="0.212354651162791"/>
          <c:w val="0.928822984244671"/>
          <c:h val="0.765043604651163"/>
        </c:manualLayout>
      </c:layout>
      <c:lineChart>
        <c:grouping val="standard"/>
        <c:varyColors val="0"/>
        <c:ser>
          <c:idx val="0"/>
          <c:order val="0"/>
          <c:tx>
            <c:strRef>
              <c:f>"Monthly Average SOCAL Price "</c:f>
              <c:strCache>
                <c:ptCount val="1"/>
                <c:pt idx="0">
                  <c:v>Monthly Average SOCAL Price </c:v>
                </c:pt>
              </c:strCache>
            </c:strRef>
          </c:tx>
          <c:spPr>
            <a:solidFill>
              <a:srgbClr val="993366"/>
            </a:solidFill>
            <a:ln w="25200">
              <a:solidFill>
                <a:srgbClr val="99336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Sheet3!$A$18:$A$46</c:f>
              <c:strCache>
                <c:ptCount val="29"/>
                <c:pt idx="0">
                  <c:v>Aug-98</c:v>
                </c:pt>
                <c:pt idx="1">
                  <c:v>Sep-98</c:v>
                </c:pt>
                <c:pt idx="2">
                  <c:v>Oct-98</c:v>
                </c:pt>
                <c:pt idx="3">
                  <c:v>Nov-98</c:v>
                </c:pt>
                <c:pt idx="4">
                  <c:v>Dec-98</c:v>
                </c:pt>
                <c:pt idx="5">
                  <c:v>Jan-99</c:v>
                </c:pt>
                <c:pt idx="6">
                  <c:v>Feb-99</c:v>
                </c:pt>
                <c:pt idx="7">
                  <c:v>Mar-99</c:v>
                </c:pt>
                <c:pt idx="8">
                  <c:v>Apr-99</c:v>
                </c:pt>
                <c:pt idx="9">
                  <c:v>May-99</c:v>
                </c:pt>
                <c:pt idx="10">
                  <c:v>Jun-99</c:v>
                </c:pt>
                <c:pt idx="11">
                  <c:v>Jul-99</c:v>
                </c:pt>
                <c:pt idx="12">
                  <c:v>Aug-99</c:v>
                </c:pt>
                <c:pt idx="13">
                  <c:v>Sep-99</c:v>
                </c:pt>
                <c:pt idx="14">
                  <c:v>Oct-99</c:v>
                </c:pt>
                <c:pt idx="15">
                  <c:v>Nov-99</c:v>
                </c:pt>
                <c:pt idx="16">
                  <c:v>Dec-99</c:v>
                </c:pt>
                <c:pt idx="17">
                  <c:v>Jan-00</c:v>
                </c:pt>
                <c:pt idx="18">
                  <c:v>Feb-00</c:v>
                </c:pt>
                <c:pt idx="19">
                  <c:v>Mar-00</c:v>
                </c:pt>
                <c:pt idx="20">
                  <c:v>Apr-00</c:v>
                </c:pt>
                <c:pt idx="21">
                  <c:v>May-00</c:v>
                </c:pt>
                <c:pt idx="22">
                  <c:v>Jun-00</c:v>
                </c:pt>
                <c:pt idx="23">
                  <c:v>Jul-00</c:v>
                </c:pt>
                <c:pt idx="24">
                  <c:v>Aug-00</c:v>
                </c:pt>
                <c:pt idx="25">
                  <c:v>Sep-00</c:v>
                </c:pt>
                <c:pt idx="26">
                  <c:v>Oct-00</c:v>
                </c:pt>
                <c:pt idx="27">
                  <c:v>Nov-00</c:v>
                </c:pt>
                <c:pt idx="28">
                  <c:v>Dec-00</c:v>
                </c:pt>
              </c:strCache>
            </c:strRef>
          </c:cat>
          <c:val>
            <c:numRef>
              <c:f>Sheet3!$G$18:$G$46</c:f>
              <c:numCache>
                <c:formatCode>0.000_);\(0.000\)</c:formatCode>
                <c:ptCount val="29"/>
                <c:pt idx="0">
                  <c:v>2.22322580645161</c:v>
                </c:pt>
                <c:pt idx="1">
                  <c:v>2.13483333333333</c:v>
                </c:pt>
                <c:pt idx="2">
                  <c:v>2.20532258064516</c:v>
                </c:pt>
                <c:pt idx="3">
                  <c:v>2.35333333333333</c:v>
                </c:pt>
                <c:pt idx="4">
                  <c:v>2.12322580645161</c:v>
                </c:pt>
                <c:pt idx="5">
                  <c:v>1.89741935483871</c:v>
                </c:pt>
                <c:pt idx="6">
                  <c:v>1.81696428571429</c:v>
                </c:pt>
                <c:pt idx="7">
                  <c:v>1.71338709677419</c:v>
                </c:pt>
                <c:pt idx="8">
                  <c:v>2.08033333333333</c:v>
                </c:pt>
                <c:pt idx="9">
                  <c:v>2.21516129032258</c:v>
                </c:pt>
                <c:pt idx="10">
                  <c:v>2.29216666666667</c:v>
                </c:pt>
                <c:pt idx="11">
                  <c:v>2.34177419354839</c:v>
                </c:pt>
                <c:pt idx="12">
                  <c:v>2.72161290322581</c:v>
                </c:pt>
                <c:pt idx="13">
                  <c:v>2.66633333333333</c:v>
                </c:pt>
                <c:pt idx="14">
                  <c:v>2.93741935483871</c:v>
                </c:pt>
                <c:pt idx="15">
                  <c:v>2.56416666666667</c:v>
                </c:pt>
                <c:pt idx="16">
                  <c:v>2.465</c:v>
                </c:pt>
                <c:pt idx="17">
                  <c:v>2.42370967741936</c:v>
                </c:pt>
                <c:pt idx="18">
                  <c:v>2.61689655172414</c:v>
                </c:pt>
                <c:pt idx="19">
                  <c:v>2.83483870967742</c:v>
                </c:pt>
                <c:pt idx="20">
                  <c:v>3.01283333333333</c:v>
                </c:pt>
                <c:pt idx="21">
                  <c:v>3.62435483870968</c:v>
                </c:pt>
                <c:pt idx="22">
                  <c:v>4.63066666666667</c:v>
                </c:pt>
                <c:pt idx="23">
                  <c:v>4.61532258064516</c:v>
                </c:pt>
                <c:pt idx="24">
                  <c:v>5.24241935483871</c:v>
                </c:pt>
                <c:pt idx="25">
                  <c:v>6.00766666666667</c:v>
                </c:pt>
                <c:pt idx="26">
                  <c:v>5.57790322580645</c:v>
                </c:pt>
                <c:pt idx="27">
                  <c:v>9.68033333333334</c:v>
                </c:pt>
                <c:pt idx="28">
                  <c:v>28.4877272727273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84485021"/>
        <c:axId val="16979974"/>
      </c:lineChart>
      <c:lineChart>
        <c:grouping val="standard"/>
        <c:varyColors val="0"/>
        <c:ser>
          <c:idx val="1"/>
          <c:order val="1"/>
          <c:tx>
            <c:strRef>
              <c:f>"Avg. Daily Injection/Withdrawal"</c:f>
              <c:strCache>
                <c:ptCount val="1"/>
                <c:pt idx="0">
                  <c:v>Avg. Daily Injection/Withdrawal</c:v>
                </c:pt>
              </c:strCache>
            </c:strRef>
          </c:tx>
          <c:spPr>
            <a:solidFill>
              <a:srgbClr val="000000"/>
            </a:solidFill>
            <a:ln w="378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Sheet3!$A$18:$A$46</c:f>
              <c:strCache>
                <c:ptCount val="29"/>
                <c:pt idx="0">
                  <c:v>Aug-98</c:v>
                </c:pt>
                <c:pt idx="1">
                  <c:v>Sep-98</c:v>
                </c:pt>
                <c:pt idx="2">
                  <c:v>Oct-98</c:v>
                </c:pt>
                <c:pt idx="3">
                  <c:v>Nov-98</c:v>
                </c:pt>
                <c:pt idx="4">
                  <c:v>Dec-98</c:v>
                </c:pt>
                <c:pt idx="5">
                  <c:v>Jan-99</c:v>
                </c:pt>
                <c:pt idx="6">
                  <c:v>Feb-99</c:v>
                </c:pt>
                <c:pt idx="7">
                  <c:v>Mar-99</c:v>
                </c:pt>
                <c:pt idx="8">
                  <c:v>Apr-99</c:v>
                </c:pt>
                <c:pt idx="9">
                  <c:v>May-99</c:v>
                </c:pt>
                <c:pt idx="10">
                  <c:v>Jun-99</c:v>
                </c:pt>
                <c:pt idx="11">
                  <c:v>Jul-99</c:v>
                </c:pt>
                <c:pt idx="12">
                  <c:v>Aug-99</c:v>
                </c:pt>
                <c:pt idx="13">
                  <c:v>Sep-99</c:v>
                </c:pt>
                <c:pt idx="14">
                  <c:v>Oct-99</c:v>
                </c:pt>
                <c:pt idx="15">
                  <c:v>Nov-99</c:v>
                </c:pt>
                <c:pt idx="16">
                  <c:v>Dec-99</c:v>
                </c:pt>
                <c:pt idx="17">
                  <c:v>Jan-00</c:v>
                </c:pt>
                <c:pt idx="18">
                  <c:v>Feb-00</c:v>
                </c:pt>
                <c:pt idx="19">
                  <c:v>Mar-00</c:v>
                </c:pt>
                <c:pt idx="20">
                  <c:v>Apr-00</c:v>
                </c:pt>
                <c:pt idx="21">
                  <c:v>May-00</c:v>
                </c:pt>
                <c:pt idx="22">
                  <c:v>Jun-00</c:v>
                </c:pt>
                <c:pt idx="23">
                  <c:v>Jul-00</c:v>
                </c:pt>
                <c:pt idx="24">
                  <c:v>Aug-00</c:v>
                </c:pt>
                <c:pt idx="25">
                  <c:v>Sep-00</c:v>
                </c:pt>
                <c:pt idx="26">
                  <c:v>Oct-00</c:v>
                </c:pt>
                <c:pt idx="27">
                  <c:v>Nov-00</c:v>
                </c:pt>
                <c:pt idx="28">
                  <c:v>Dec-00</c:v>
                </c:pt>
              </c:strCache>
            </c:strRef>
          </c:cat>
          <c:val>
            <c:numRef>
              <c:f>Sheet3!$J$18:$J$46</c:f>
              <c:numCache>
                <c:formatCode>[$-409]#,##0_);\(#,##0\)</c:formatCode>
                <c:ptCount val="29"/>
                <c:pt idx="0">
                  <c:v>82322.5806451613</c:v>
                </c:pt>
                <c:pt idx="1">
                  <c:v>184300</c:v>
                </c:pt>
                <c:pt idx="2">
                  <c:v>521161.290322581</c:v>
                </c:pt>
                <c:pt idx="3">
                  <c:v>184833.333333333</c:v>
                </c:pt>
                <c:pt idx="4">
                  <c:v>-571354.838709678</c:v>
                </c:pt>
                <c:pt idx="5">
                  <c:v>-544838.709677419</c:v>
                </c:pt>
                <c:pt idx="6">
                  <c:v>-446642.857142857</c:v>
                </c:pt>
                <c:pt idx="7">
                  <c:v>-251032.258064516</c:v>
                </c:pt>
                <c:pt idx="8">
                  <c:v>-205733.333333333</c:v>
                </c:pt>
                <c:pt idx="9">
                  <c:v>559161.290322581</c:v>
                </c:pt>
                <c:pt idx="10">
                  <c:v>412133.333333333</c:v>
                </c:pt>
                <c:pt idx="11">
                  <c:v>282709.677419355</c:v>
                </c:pt>
                <c:pt idx="12">
                  <c:v>18400</c:v>
                </c:pt>
                <c:pt idx="13">
                  <c:v>285233.333333333</c:v>
                </c:pt>
                <c:pt idx="14">
                  <c:v>88129.0322580645</c:v>
                </c:pt>
                <c:pt idx="15">
                  <c:v>150933.333333333</c:v>
                </c:pt>
                <c:pt idx="16">
                  <c:v>-463645.161290323</c:v>
                </c:pt>
                <c:pt idx="17">
                  <c:v>-509516.129032258</c:v>
                </c:pt>
                <c:pt idx="18">
                  <c:v>-496482.75862069</c:v>
                </c:pt>
                <c:pt idx="19">
                  <c:v>30258.064516129</c:v>
                </c:pt>
                <c:pt idx="20">
                  <c:v>390966.666666667</c:v>
                </c:pt>
                <c:pt idx="21">
                  <c:v>152645.161290323</c:v>
                </c:pt>
                <c:pt idx="22">
                  <c:v>68500</c:v>
                </c:pt>
                <c:pt idx="23">
                  <c:v>-37709.6774193548</c:v>
                </c:pt>
                <c:pt idx="24">
                  <c:v>-405161.290322581</c:v>
                </c:pt>
                <c:pt idx="25">
                  <c:v>118633.333333333</c:v>
                </c:pt>
                <c:pt idx="26">
                  <c:v>254967.741935484</c:v>
                </c:pt>
                <c:pt idx="27">
                  <c:v>-491766.666666667</c:v>
                </c:pt>
                <c:pt idx="28">
                  <c:v>-107227.272727273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3198364"/>
        <c:axId val="75378500"/>
      </c:lineChart>
      <c:catAx>
        <c:axId val="84485021"/>
        <c:scaling>
          <c:orientation val="minMax"/>
        </c:scaling>
        <c:delete val="0"/>
        <c:axPos val="b"/>
        <c:numFmt formatCode="[$-409]mmm\-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979974"/>
        <c:crossesAt val="0"/>
        <c:auto val="1"/>
        <c:lblAlgn val="ctr"/>
        <c:lblOffset val="100"/>
        <c:noMultiLvlLbl val="0"/>
      </c:catAx>
      <c:valAx>
        <c:axId val="16979974"/>
        <c:scaling>
          <c:orientation val="minMax"/>
        </c:scaling>
        <c:delete val="0"/>
        <c:axPos val="l"/>
        <c:numFmt formatCode="\$#,##0_);&quot;($&quot;#,##0\)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993366"/>
                </a:solidFill>
                <a:uFillTx/>
                <a:latin typeface="Arial"/>
              </a:defRPr>
            </a:pPr>
          </a:p>
        </c:txPr>
        <c:crossAx val="84485021"/>
        <c:crossesAt val="1"/>
        <c:crossBetween val="midCat"/>
        <c:majorUnit val="2"/>
      </c:valAx>
      <c:catAx>
        <c:axId val="3198364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378500"/>
        <c:auto val="1"/>
        <c:lblAlgn val="ctr"/>
        <c:lblOffset val="100"/>
        <c:noMultiLvlLbl val="0"/>
      </c:catAx>
      <c:valAx>
        <c:axId val="75378500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98364"/>
        <c:crosses val="max"/>
        <c:crossBetween val="midCat"/>
        <c:majorUnit val="100000"/>
      </c:valAx>
      <c:spPr>
        <a:noFill/>
        <a:ln w="126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203753475440222"/>
          <c:y val="0.146584302325581"/>
          <c:w val="0.61631139944393"/>
          <c:h val="0.043604651162790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37800">
      <a:solidFill>
        <a:srgbClr val="000000"/>
      </a:solidFill>
      <a:round/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00" strike="noStrike" u="none">
                <a:uFillTx/>
                <a:latin typeface="Arial"/>
              </a:rPr>
              <a:t>Additional Injection Potential vs. SOCAL Price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uFillTx/>
                <a:latin typeface="Arial"/>
              </a:rPr>
              <a:t>Limited by Available Receipt Capacity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67030729359497"/>
          <c:y val="0.211809081677064"/>
          <c:w val="0.928822658274713"/>
          <c:h val="0.765486725663717"/>
        </c:manualLayout>
      </c:layout>
      <c:lineChart>
        <c:grouping val="standard"/>
        <c:varyColors val="0"/>
        <c:ser>
          <c:idx val="0"/>
          <c:order val="0"/>
          <c:tx>
            <c:strRef>
              <c:f>"Monthly Average SOCAL Price "</c:f>
              <c:strCache>
                <c:ptCount val="1"/>
                <c:pt idx="0">
                  <c:v>Monthly Average SOCAL Price </c:v>
                </c:pt>
              </c:strCache>
            </c:strRef>
          </c:tx>
          <c:spPr>
            <a:solidFill>
              <a:srgbClr val="993366"/>
            </a:solidFill>
            <a:ln w="25200">
              <a:solidFill>
                <a:srgbClr val="99336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Sheet3!$A$18:$A$46</c:f>
              <c:strCache>
                <c:ptCount val="29"/>
                <c:pt idx="0">
                  <c:v>Aug-98</c:v>
                </c:pt>
                <c:pt idx="1">
                  <c:v>Sep-98</c:v>
                </c:pt>
                <c:pt idx="2">
                  <c:v>Oct-98</c:v>
                </c:pt>
                <c:pt idx="3">
                  <c:v>Nov-98</c:v>
                </c:pt>
                <c:pt idx="4">
                  <c:v>Dec-98</c:v>
                </c:pt>
                <c:pt idx="5">
                  <c:v>Jan-99</c:v>
                </c:pt>
                <c:pt idx="6">
                  <c:v>Feb-99</c:v>
                </c:pt>
                <c:pt idx="7">
                  <c:v>Mar-99</c:v>
                </c:pt>
                <c:pt idx="8">
                  <c:v>Apr-99</c:v>
                </c:pt>
                <c:pt idx="9">
                  <c:v>May-99</c:v>
                </c:pt>
                <c:pt idx="10">
                  <c:v>Jun-99</c:v>
                </c:pt>
                <c:pt idx="11">
                  <c:v>Jul-99</c:v>
                </c:pt>
                <c:pt idx="12">
                  <c:v>Aug-99</c:v>
                </c:pt>
                <c:pt idx="13">
                  <c:v>Sep-99</c:v>
                </c:pt>
                <c:pt idx="14">
                  <c:v>Oct-99</c:v>
                </c:pt>
                <c:pt idx="15">
                  <c:v>Nov-99</c:v>
                </c:pt>
                <c:pt idx="16">
                  <c:v>Dec-99</c:v>
                </c:pt>
                <c:pt idx="17">
                  <c:v>Jan-00</c:v>
                </c:pt>
                <c:pt idx="18">
                  <c:v>Feb-00</c:v>
                </c:pt>
                <c:pt idx="19">
                  <c:v>Mar-00</c:v>
                </c:pt>
                <c:pt idx="20">
                  <c:v>Apr-00</c:v>
                </c:pt>
                <c:pt idx="21">
                  <c:v>May-00</c:v>
                </c:pt>
                <c:pt idx="22">
                  <c:v>Jun-00</c:v>
                </c:pt>
                <c:pt idx="23">
                  <c:v>Jul-00</c:v>
                </c:pt>
                <c:pt idx="24">
                  <c:v>Aug-00</c:v>
                </c:pt>
                <c:pt idx="25">
                  <c:v>Sep-00</c:v>
                </c:pt>
                <c:pt idx="26">
                  <c:v>Oct-00</c:v>
                </c:pt>
                <c:pt idx="27">
                  <c:v>Nov-00</c:v>
                </c:pt>
                <c:pt idx="28">
                  <c:v>Dec-00</c:v>
                </c:pt>
              </c:strCache>
            </c:strRef>
          </c:cat>
          <c:val>
            <c:numRef>
              <c:f>Sheet3!$G$18:$G$46</c:f>
              <c:numCache>
                <c:formatCode>0.000_);\(0.000\)</c:formatCode>
                <c:ptCount val="29"/>
                <c:pt idx="0">
                  <c:v>2.22322580645161</c:v>
                </c:pt>
                <c:pt idx="1">
                  <c:v>2.13483333333333</c:v>
                </c:pt>
                <c:pt idx="2">
                  <c:v>2.20532258064516</c:v>
                </c:pt>
                <c:pt idx="3">
                  <c:v>2.35333333333333</c:v>
                </c:pt>
                <c:pt idx="4">
                  <c:v>2.12322580645161</c:v>
                </c:pt>
                <c:pt idx="5">
                  <c:v>1.89741935483871</c:v>
                </c:pt>
                <c:pt idx="6">
                  <c:v>1.81696428571429</c:v>
                </c:pt>
                <c:pt idx="7">
                  <c:v>1.71338709677419</c:v>
                </c:pt>
                <c:pt idx="8">
                  <c:v>2.08033333333333</c:v>
                </c:pt>
                <c:pt idx="9">
                  <c:v>2.21516129032258</c:v>
                </c:pt>
                <c:pt idx="10">
                  <c:v>2.29216666666667</c:v>
                </c:pt>
                <c:pt idx="11">
                  <c:v>2.34177419354839</c:v>
                </c:pt>
                <c:pt idx="12">
                  <c:v>2.72161290322581</c:v>
                </c:pt>
                <c:pt idx="13">
                  <c:v>2.66633333333333</c:v>
                </c:pt>
                <c:pt idx="14">
                  <c:v>2.93741935483871</c:v>
                </c:pt>
                <c:pt idx="15">
                  <c:v>2.56416666666667</c:v>
                </c:pt>
                <c:pt idx="16">
                  <c:v>2.465</c:v>
                </c:pt>
                <c:pt idx="17">
                  <c:v>2.42370967741936</c:v>
                </c:pt>
                <c:pt idx="18">
                  <c:v>2.61689655172414</c:v>
                </c:pt>
                <c:pt idx="19">
                  <c:v>2.83483870967742</c:v>
                </c:pt>
                <c:pt idx="20">
                  <c:v>3.01283333333333</c:v>
                </c:pt>
                <c:pt idx="21">
                  <c:v>3.62435483870968</c:v>
                </c:pt>
                <c:pt idx="22">
                  <c:v>4.63066666666667</c:v>
                </c:pt>
                <c:pt idx="23">
                  <c:v>4.61532258064516</c:v>
                </c:pt>
                <c:pt idx="24">
                  <c:v>5.24241935483871</c:v>
                </c:pt>
                <c:pt idx="25">
                  <c:v>6.00766666666667</c:v>
                </c:pt>
                <c:pt idx="26">
                  <c:v>5.57790322580645</c:v>
                </c:pt>
                <c:pt idx="27">
                  <c:v>9.68033333333334</c:v>
                </c:pt>
                <c:pt idx="28">
                  <c:v>28.4877272727273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33376022"/>
        <c:axId val="89265642"/>
      </c:lineChart>
      <c:lineChart>
        <c:grouping val="standard"/>
        <c:varyColors val="0"/>
        <c:ser>
          <c:idx val="1"/>
          <c:order val="1"/>
          <c:tx>
            <c:strRef>
              <c:f>"Additional Injection Potential"</c:f>
              <c:strCache>
                <c:ptCount val="1"/>
                <c:pt idx="0">
                  <c:v>Additional Injection Potential</c:v>
                </c:pt>
              </c:strCache>
            </c:strRef>
          </c:tx>
          <c:spPr>
            <a:solidFill>
              <a:srgbClr val="000000"/>
            </a:solidFill>
            <a:ln w="378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Sheet3!$A$18:$A$46</c:f>
              <c:strCache>
                <c:ptCount val="29"/>
                <c:pt idx="0">
                  <c:v>Aug-98</c:v>
                </c:pt>
                <c:pt idx="1">
                  <c:v>Sep-98</c:v>
                </c:pt>
                <c:pt idx="2">
                  <c:v>Oct-98</c:v>
                </c:pt>
                <c:pt idx="3">
                  <c:v>Nov-98</c:v>
                </c:pt>
                <c:pt idx="4">
                  <c:v>Dec-98</c:v>
                </c:pt>
                <c:pt idx="5">
                  <c:v>Jan-99</c:v>
                </c:pt>
                <c:pt idx="6">
                  <c:v>Feb-99</c:v>
                </c:pt>
                <c:pt idx="7">
                  <c:v>Mar-99</c:v>
                </c:pt>
                <c:pt idx="8">
                  <c:v>Apr-99</c:v>
                </c:pt>
                <c:pt idx="9">
                  <c:v>May-99</c:v>
                </c:pt>
                <c:pt idx="10">
                  <c:v>Jun-99</c:v>
                </c:pt>
                <c:pt idx="11">
                  <c:v>Jul-99</c:v>
                </c:pt>
                <c:pt idx="12">
                  <c:v>Aug-99</c:v>
                </c:pt>
                <c:pt idx="13">
                  <c:v>Sep-99</c:v>
                </c:pt>
                <c:pt idx="14">
                  <c:v>Oct-99</c:v>
                </c:pt>
                <c:pt idx="15">
                  <c:v>Nov-99</c:v>
                </c:pt>
                <c:pt idx="16">
                  <c:v>Dec-99</c:v>
                </c:pt>
                <c:pt idx="17">
                  <c:v>Jan-00</c:v>
                </c:pt>
                <c:pt idx="18">
                  <c:v>Feb-00</c:v>
                </c:pt>
                <c:pt idx="19">
                  <c:v>Mar-00</c:v>
                </c:pt>
                <c:pt idx="20">
                  <c:v>Apr-00</c:v>
                </c:pt>
                <c:pt idx="21">
                  <c:v>May-00</c:v>
                </c:pt>
                <c:pt idx="22">
                  <c:v>Jun-00</c:v>
                </c:pt>
                <c:pt idx="23">
                  <c:v>Jul-00</c:v>
                </c:pt>
                <c:pt idx="24">
                  <c:v>Aug-00</c:v>
                </c:pt>
                <c:pt idx="25">
                  <c:v>Sep-00</c:v>
                </c:pt>
                <c:pt idx="26">
                  <c:v>Oct-00</c:v>
                </c:pt>
                <c:pt idx="27">
                  <c:v>Nov-00</c:v>
                </c:pt>
                <c:pt idx="28">
                  <c:v>Dec-00</c:v>
                </c:pt>
              </c:strCache>
            </c:strRef>
          </c:cat>
          <c:val>
            <c:numRef>
              <c:f>Sheet3!$L$18:$L$46</c:f>
              <c:numCache>
                <c:formatCode>[$-409]#,##0_);\(#,##0\)</c:formatCode>
                <c:ptCount val="29"/>
                <c:pt idx="0">
                  <c:v>457064.516129032</c:v>
                </c:pt>
                <c:pt idx="1">
                  <c:v>615700</c:v>
                </c:pt>
                <c:pt idx="2">
                  <c:v>278838.709677419</c:v>
                </c:pt>
                <c:pt idx="3">
                  <c:v>615166.666666667</c:v>
                </c:pt>
                <c:pt idx="4">
                  <c:v>858000</c:v>
                </c:pt>
                <c:pt idx="5">
                  <c:v>1006193.5483871</c:v>
                </c:pt>
                <c:pt idx="6">
                  <c:v>964750</c:v>
                </c:pt>
                <c:pt idx="7">
                  <c:v>871451.612903226</c:v>
                </c:pt>
                <c:pt idx="8">
                  <c:v>842233.333333334</c:v>
                </c:pt>
                <c:pt idx="9">
                  <c:v>240838.709677419</c:v>
                </c:pt>
                <c:pt idx="10">
                  <c:v>387866.666666667</c:v>
                </c:pt>
                <c:pt idx="11">
                  <c:v>517290.322580645</c:v>
                </c:pt>
                <c:pt idx="12">
                  <c:v>723516.129032258</c:v>
                </c:pt>
                <c:pt idx="13">
                  <c:v>514766.666666667</c:v>
                </c:pt>
                <c:pt idx="14">
                  <c:v>388677.419354839</c:v>
                </c:pt>
                <c:pt idx="15">
                  <c:v>569300</c:v>
                </c:pt>
                <c:pt idx="16">
                  <c:v>798806.451612903</c:v>
                </c:pt>
                <c:pt idx="17">
                  <c:v>838709.677419355</c:v>
                </c:pt>
                <c:pt idx="18">
                  <c:v>874275.862068966</c:v>
                </c:pt>
                <c:pt idx="19">
                  <c:v>588193.548387097</c:v>
                </c:pt>
                <c:pt idx="20">
                  <c:v>409033.333333333</c:v>
                </c:pt>
                <c:pt idx="21">
                  <c:v>628064.516129032</c:v>
                </c:pt>
                <c:pt idx="22">
                  <c:v>282966.666666667</c:v>
                </c:pt>
                <c:pt idx="23">
                  <c:v>155806.451612903</c:v>
                </c:pt>
                <c:pt idx="24">
                  <c:v>239096.774193549</c:v>
                </c:pt>
                <c:pt idx="25">
                  <c:v>138666.666666667</c:v>
                </c:pt>
                <c:pt idx="26">
                  <c:v>96225.8064516131</c:v>
                </c:pt>
                <c:pt idx="27">
                  <c:v>426733.333333334</c:v>
                </c:pt>
                <c:pt idx="28">
                  <c:v>46636.3636363638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75800189"/>
        <c:axId val="73207636"/>
      </c:lineChart>
      <c:catAx>
        <c:axId val="33376022"/>
        <c:scaling>
          <c:orientation val="minMax"/>
        </c:scaling>
        <c:delete val="0"/>
        <c:axPos val="b"/>
        <c:numFmt formatCode="[$-409]mmm\-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265642"/>
        <c:crossesAt val="0"/>
        <c:auto val="1"/>
        <c:lblAlgn val="ctr"/>
        <c:lblOffset val="100"/>
        <c:noMultiLvlLbl val="0"/>
      </c:catAx>
      <c:valAx>
        <c:axId val="89265642"/>
        <c:scaling>
          <c:orientation val="minMax"/>
        </c:scaling>
        <c:delete val="0"/>
        <c:axPos val="l"/>
        <c:numFmt formatCode="\$#,##0_);&quot;($&quot;#,##0\)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993366"/>
                </a:solidFill>
                <a:uFillTx/>
                <a:latin typeface="Arial"/>
              </a:defRPr>
            </a:pPr>
          </a:p>
        </c:txPr>
        <c:crossAx val="33376022"/>
        <c:crossesAt val="1"/>
        <c:crossBetween val="midCat"/>
        <c:majorUnit val="2"/>
      </c:valAx>
      <c:catAx>
        <c:axId val="75800189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207636"/>
        <c:auto val="1"/>
        <c:lblAlgn val="ctr"/>
        <c:lblOffset val="100"/>
        <c:noMultiLvlLbl val="0"/>
      </c:catAx>
      <c:valAx>
        <c:axId val="73207636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800189"/>
        <c:crosses val="max"/>
        <c:crossBetween val="midCat"/>
        <c:majorUnit val="100000"/>
      </c:valAx>
      <c:spPr>
        <a:noFill/>
        <a:ln w="126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98861532765642"/>
          <c:y val="0.146307848541999"/>
          <c:w val="0.61551277304702"/>
          <c:h val="0.043522414043232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37800">
      <a:solidFill>
        <a:srgbClr val="000000"/>
      </a:solidFill>
      <a:round/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00" strike="noStrike" u="none">
                <a:solidFill>
                  <a:srgbClr val="000000"/>
                </a:solidFill>
                <a:uFillTx/>
                <a:latin typeface="Arial"/>
              </a:rPr>
              <a:t>SOCAL Prices vs Supply/Demand</a:t>
            </a:r>
          </a:p>
        </c:rich>
      </c:tx>
      <c:layout>
        <c:manualLayout>
          <c:xMode val="edge"/>
          <c:yMode val="edge"/>
          <c:x val="0.24139936040314"/>
          <c:y val="0.022568793581765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72613625351294"/>
          <c:y val="0.213166379245707"/>
          <c:w val="0.948105436573311"/>
          <c:h val="0.586413736222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"Demand"</c:f>
              <c:strCache>
                <c:ptCount val="1"/>
                <c:pt idx="0">
                  <c:v>Demand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name>Demand Trend</c:name>
            <c:spPr>
              <a:ln w="25200">
                <a:solidFill>
                  <a:srgbClr val="ff0000"/>
                </a:solidFill>
                <a:custDash>
                  <a:ds d="151429" sp="151429"/>
                </a:custDash>
                <a:round/>
              </a:ln>
            </c:spPr>
            <c:trendlineType val="linear"/>
            <c:forward val="0"/>
            <c:backward val="0"/>
            <c:dispRSqr val="0"/>
            <c:dispEq val="0"/>
          </c:trendline>
          <c:cat>
            <c:strRef>
              <c:f>[1]Data!$A$3:$A$52</c:f>
              <c:strCache>
                <c:ptCount val="50"/>
                <c:pt idx="0">
                  <c:v>36831</c:v>
                </c:pt>
                <c:pt idx="1">
                  <c:v>36832</c:v>
                </c:pt>
                <c:pt idx="2">
                  <c:v>36833</c:v>
                </c:pt>
                <c:pt idx="3">
                  <c:v>36834</c:v>
                </c:pt>
                <c:pt idx="4">
                  <c:v>36835</c:v>
                </c:pt>
                <c:pt idx="5">
                  <c:v>36836</c:v>
                </c:pt>
                <c:pt idx="6">
                  <c:v>36837</c:v>
                </c:pt>
                <c:pt idx="7">
                  <c:v>36838</c:v>
                </c:pt>
                <c:pt idx="8">
                  <c:v>36839</c:v>
                </c:pt>
                <c:pt idx="9">
                  <c:v>36840</c:v>
                </c:pt>
                <c:pt idx="10">
                  <c:v>36841</c:v>
                </c:pt>
                <c:pt idx="11">
                  <c:v>36842</c:v>
                </c:pt>
                <c:pt idx="12">
                  <c:v>36843</c:v>
                </c:pt>
                <c:pt idx="13">
                  <c:v>36844</c:v>
                </c:pt>
                <c:pt idx="14">
                  <c:v>36845</c:v>
                </c:pt>
                <c:pt idx="15">
                  <c:v>36846</c:v>
                </c:pt>
                <c:pt idx="16">
                  <c:v>36847</c:v>
                </c:pt>
                <c:pt idx="17">
                  <c:v>36848</c:v>
                </c:pt>
                <c:pt idx="18">
                  <c:v>36849</c:v>
                </c:pt>
                <c:pt idx="19">
                  <c:v>36850</c:v>
                </c:pt>
                <c:pt idx="20">
                  <c:v>36851</c:v>
                </c:pt>
                <c:pt idx="21">
                  <c:v>36852</c:v>
                </c:pt>
                <c:pt idx="22">
                  <c:v>36853</c:v>
                </c:pt>
                <c:pt idx="23">
                  <c:v>36854</c:v>
                </c:pt>
                <c:pt idx="24">
                  <c:v>36855</c:v>
                </c:pt>
                <c:pt idx="25">
                  <c:v>36856</c:v>
                </c:pt>
                <c:pt idx="26">
                  <c:v>36857</c:v>
                </c:pt>
                <c:pt idx="27">
                  <c:v>36858</c:v>
                </c:pt>
                <c:pt idx="28">
                  <c:v>36859</c:v>
                </c:pt>
                <c:pt idx="29">
                  <c:v>36860</c:v>
                </c:pt>
                <c:pt idx="30">
                  <c:v>36861</c:v>
                </c:pt>
                <c:pt idx="31">
                  <c:v>36862</c:v>
                </c:pt>
                <c:pt idx="32">
                  <c:v>36863</c:v>
                </c:pt>
                <c:pt idx="33">
                  <c:v>36864</c:v>
                </c:pt>
                <c:pt idx="34">
                  <c:v>36865</c:v>
                </c:pt>
                <c:pt idx="35">
                  <c:v>36866</c:v>
                </c:pt>
                <c:pt idx="36">
                  <c:v>36867</c:v>
                </c:pt>
                <c:pt idx="37">
                  <c:v>36868</c:v>
                </c:pt>
                <c:pt idx="38">
                  <c:v>36869</c:v>
                </c:pt>
                <c:pt idx="39">
                  <c:v>36870</c:v>
                </c:pt>
                <c:pt idx="40">
                  <c:v>36871</c:v>
                </c:pt>
                <c:pt idx="41">
                  <c:v>36872</c:v>
                </c:pt>
                <c:pt idx="42">
                  <c:v>36873</c:v>
                </c:pt>
                <c:pt idx="43">
                  <c:v>36874</c:v>
                </c:pt>
                <c:pt idx="44">
                  <c:v>36875</c:v>
                </c:pt>
                <c:pt idx="45">
                  <c:v>36876</c:v>
                </c:pt>
                <c:pt idx="46">
                  <c:v>36877</c:v>
                </c:pt>
                <c:pt idx="47">
                  <c:v>36878</c:v>
                </c:pt>
                <c:pt idx="48">
                  <c:v>36879</c:v>
                </c:pt>
                <c:pt idx="49">
                  <c:v>36880</c:v>
                </c:pt>
              </c:strCache>
            </c:strRef>
          </c:cat>
          <c:val>
            <c:numRef>
              <c:f>[1]Data!$B$3:$B$52</c:f>
              <c:numCache>
                <c:formatCode>General</c:formatCode>
                <c:ptCount val="50"/>
                <c:pt idx="0">
                  <c:v>3388000</c:v>
                </c:pt>
                <c:pt idx="1">
                  <c:v>3291000</c:v>
                </c:pt>
                <c:pt idx="2">
                  <c:v>3056000</c:v>
                </c:pt>
                <c:pt idx="3">
                  <c:v>2849000</c:v>
                </c:pt>
                <c:pt idx="4">
                  <c:v>2974000</c:v>
                </c:pt>
                <c:pt idx="5">
                  <c:v>3453000</c:v>
                </c:pt>
                <c:pt idx="6">
                  <c:v>3637000</c:v>
                </c:pt>
                <c:pt idx="7">
                  <c:v>3609000</c:v>
                </c:pt>
                <c:pt idx="8">
                  <c:v>3738000</c:v>
                </c:pt>
                <c:pt idx="9">
                  <c:v>3889000</c:v>
                </c:pt>
                <c:pt idx="10">
                  <c:v>3783000</c:v>
                </c:pt>
                <c:pt idx="11">
                  <c:v>3874000</c:v>
                </c:pt>
                <c:pt idx="12">
                  <c:v>4390000</c:v>
                </c:pt>
                <c:pt idx="13">
                  <c:v>4527000</c:v>
                </c:pt>
                <c:pt idx="14">
                  <c:v>4552000</c:v>
                </c:pt>
                <c:pt idx="15">
                  <c:v>4250000</c:v>
                </c:pt>
                <c:pt idx="16">
                  <c:v>3845000</c:v>
                </c:pt>
                <c:pt idx="17">
                  <c:v>3870000</c:v>
                </c:pt>
                <c:pt idx="18">
                  <c:v>3458000</c:v>
                </c:pt>
                <c:pt idx="19">
                  <c:v>3595000</c:v>
                </c:pt>
                <c:pt idx="20">
                  <c:v>3404000</c:v>
                </c:pt>
                <c:pt idx="21">
                  <c:v>3340000</c:v>
                </c:pt>
                <c:pt idx="22">
                  <c:v>2811000</c:v>
                </c:pt>
                <c:pt idx="23">
                  <c:v>2867000</c:v>
                </c:pt>
                <c:pt idx="24">
                  <c:v>2671000</c:v>
                </c:pt>
                <c:pt idx="25">
                  <c:v>2773000</c:v>
                </c:pt>
                <c:pt idx="26">
                  <c:v>3378000</c:v>
                </c:pt>
                <c:pt idx="27">
                  <c:v>3179000</c:v>
                </c:pt>
                <c:pt idx="28">
                  <c:v>3358000</c:v>
                </c:pt>
                <c:pt idx="29">
                  <c:v>3461000</c:v>
                </c:pt>
                <c:pt idx="30">
                  <c:v>3389000</c:v>
                </c:pt>
                <c:pt idx="31">
                  <c:v>3054000</c:v>
                </c:pt>
                <c:pt idx="32">
                  <c:v>3022000</c:v>
                </c:pt>
                <c:pt idx="33">
                  <c:v>3454000</c:v>
                </c:pt>
                <c:pt idx="34">
                  <c:v>3205000</c:v>
                </c:pt>
                <c:pt idx="35">
                  <c:v>3517000</c:v>
                </c:pt>
                <c:pt idx="36">
                  <c:v>3350000</c:v>
                </c:pt>
                <c:pt idx="37">
                  <c:v>3398000</c:v>
                </c:pt>
                <c:pt idx="38">
                  <c:v>2952000</c:v>
                </c:pt>
                <c:pt idx="39">
                  <c:v>3063000</c:v>
                </c:pt>
                <c:pt idx="40">
                  <c:v>3707000</c:v>
                </c:pt>
                <c:pt idx="41">
                  <c:v>3865000</c:v>
                </c:pt>
                <c:pt idx="42">
                  <c:v>3999000</c:v>
                </c:pt>
                <c:pt idx="43">
                  <c:v>4014000</c:v>
                </c:pt>
                <c:pt idx="44">
                  <c:v>3858000</c:v>
                </c:pt>
                <c:pt idx="45">
                  <c:v>3280000</c:v>
                </c:pt>
                <c:pt idx="46">
                  <c:v>3002000</c:v>
                </c:pt>
                <c:pt idx="47">
                  <c:v>3808000</c:v>
                </c:pt>
                <c:pt idx="48">
                  <c:v>3906000</c:v>
                </c:pt>
                <c:pt idx="49">
                  <c:v>3927000</c:v>
                </c:pt>
              </c:numCache>
            </c:numRef>
          </c:val>
        </c:ser>
        <c:ser>
          <c:idx val="1"/>
          <c:order val="1"/>
          <c:tx>
            <c:strRef>
              <c:f>"Supply"</c:f>
              <c:strCache>
                <c:ptCount val="1"/>
                <c:pt idx="0">
                  <c:v>Supply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name>Supply Trend</c:name>
            <c:spPr>
              <a:ln w="25200">
                <a:solidFill>
                  <a:srgbClr val="0000ff"/>
                </a:solidFill>
                <a:custDash>
                  <a:ds d="605714" sp="151429"/>
                </a:custDash>
                <a:round/>
              </a:ln>
            </c:spPr>
            <c:trendlineType val="linear"/>
            <c:forward val="0"/>
            <c:backward val="0"/>
            <c:dispRSqr val="0"/>
            <c:dispEq val="0"/>
          </c:trendline>
          <c:cat>
            <c:strRef>
              <c:f>[1]Data!$A$3:$A$52</c:f>
              <c:strCache>
                <c:ptCount val="50"/>
                <c:pt idx="0">
                  <c:v>36831</c:v>
                </c:pt>
                <c:pt idx="1">
                  <c:v>36832</c:v>
                </c:pt>
                <c:pt idx="2">
                  <c:v>36833</c:v>
                </c:pt>
                <c:pt idx="3">
                  <c:v>36834</c:v>
                </c:pt>
                <c:pt idx="4">
                  <c:v>36835</c:v>
                </c:pt>
                <c:pt idx="5">
                  <c:v>36836</c:v>
                </c:pt>
                <c:pt idx="6">
                  <c:v>36837</c:v>
                </c:pt>
                <c:pt idx="7">
                  <c:v>36838</c:v>
                </c:pt>
                <c:pt idx="8">
                  <c:v>36839</c:v>
                </c:pt>
                <c:pt idx="9">
                  <c:v>36840</c:v>
                </c:pt>
                <c:pt idx="10">
                  <c:v>36841</c:v>
                </c:pt>
                <c:pt idx="11">
                  <c:v>36842</c:v>
                </c:pt>
                <c:pt idx="12">
                  <c:v>36843</c:v>
                </c:pt>
                <c:pt idx="13">
                  <c:v>36844</c:v>
                </c:pt>
                <c:pt idx="14">
                  <c:v>36845</c:v>
                </c:pt>
                <c:pt idx="15">
                  <c:v>36846</c:v>
                </c:pt>
                <c:pt idx="16">
                  <c:v>36847</c:v>
                </c:pt>
                <c:pt idx="17">
                  <c:v>36848</c:v>
                </c:pt>
                <c:pt idx="18">
                  <c:v>36849</c:v>
                </c:pt>
                <c:pt idx="19">
                  <c:v>36850</c:v>
                </c:pt>
                <c:pt idx="20">
                  <c:v>36851</c:v>
                </c:pt>
                <c:pt idx="21">
                  <c:v>36852</c:v>
                </c:pt>
                <c:pt idx="22">
                  <c:v>36853</c:v>
                </c:pt>
                <c:pt idx="23">
                  <c:v>36854</c:v>
                </c:pt>
                <c:pt idx="24">
                  <c:v>36855</c:v>
                </c:pt>
                <c:pt idx="25">
                  <c:v>36856</c:v>
                </c:pt>
                <c:pt idx="26">
                  <c:v>36857</c:v>
                </c:pt>
                <c:pt idx="27">
                  <c:v>36858</c:v>
                </c:pt>
                <c:pt idx="28">
                  <c:v>36859</c:v>
                </c:pt>
                <c:pt idx="29">
                  <c:v>36860</c:v>
                </c:pt>
                <c:pt idx="30">
                  <c:v>36861</c:v>
                </c:pt>
                <c:pt idx="31">
                  <c:v>36862</c:v>
                </c:pt>
                <c:pt idx="32">
                  <c:v>36863</c:v>
                </c:pt>
                <c:pt idx="33">
                  <c:v>36864</c:v>
                </c:pt>
                <c:pt idx="34">
                  <c:v>36865</c:v>
                </c:pt>
                <c:pt idx="35">
                  <c:v>36866</c:v>
                </c:pt>
                <c:pt idx="36">
                  <c:v>36867</c:v>
                </c:pt>
                <c:pt idx="37">
                  <c:v>36868</c:v>
                </c:pt>
                <c:pt idx="38">
                  <c:v>36869</c:v>
                </c:pt>
                <c:pt idx="39">
                  <c:v>36870</c:v>
                </c:pt>
                <c:pt idx="40">
                  <c:v>36871</c:v>
                </c:pt>
                <c:pt idx="41">
                  <c:v>36872</c:v>
                </c:pt>
                <c:pt idx="42">
                  <c:v>36873</c:v>
                </c:pt>
                <c:pt idx="43">
                  <c:v>36874</c:v>
                </c:pt>
                <c:pt idx="44">
                  <c:v>36875</c:v>
                </c:pt>
                <c:pt idx="45">
                  <c:v>36876</c:v>
                </c:pt>
                <c:pt idx="46">
                  <c:v>36877</c:v>
                </c:pt>
                <c:pt idx="47">
                  <c:v>36878</c:v>
                </c:pt>
                <c:pt idx="48">
                  <c:v>36879</c:v>
                </c:pt>
                <c:pt idx="49">
                  <c:v>36880</c:v>
                </c:pt>
              </c:strCache>
            </c:strRef>
          </c:cat>
          <c:val>
            <c:numRef>
              <c:f>[1]Data!$C$3:$C$52</c:f>
              <c:numCache>
                <c:formatCode>General</c:formatCode>
                <c:ptCount val="50"/>
                <c:pt idx="0">
                  <c:v>3036000</c:v>
                </c:pt>
                <c:pt idx="1">
                  <c:v>2982000</c:v>
                </c:pt>
                <c:pt idx="2">
                  <c:v>3034000</c:v>
                </c:pt>
                <c:pt idx="3">
                  <c:v>3134000</c:v>
                </c:pt>
                <c:pt idx="4">
                  <c:v>3092000</c:v>
                </c:pt>
                <c:pt idx="5">
                  <c:v>2992000</c:v>
                </c:pt>
                <c:pt idx="6">
                  <c:v>2810000</c:v>
                </c:pt>
                <c:pt idx="7">
                  <c:v>2711000</c:v>
                </c:pt>
                <c:pt idx="8">
                  <c:v>2712000</c:v>
                </c:pt>
                <c:pt idx="9">
                  <c:v>2780000</c:v>
                </c:pt>
                <c:pt idx="10">
                  <c:v>3078000</c:v>
                </c:pt>
                <c:pt idx="11">
                  <c:v>3018000</c:v>
                </c:pt>
                <c:pt idx="12">
                  <c:v>2988000</c:v>
                </c:pt>
                <c:pt idx="13">
                  <c:v>2923000</c:v>
                </c:pt>
                <c:pt idx="14">
                  <c:v>2827000</c:v>
                </c:pt>
                <c:pt idx="15">
                  <c:v>2797000</c:v>
                </c:pt>
                <c:pt idx="16">
                  <c:v>2794000</c:v>
                </c:pt>
                <c:pt idx="17">
                  <c:v>2969000</c:v>
                </c:pt>
                <c:pt idx="18">
                  <c:v>3049000</c:v>
                </c:pt>
                <c:pt idx="19">
                  <c:v>3041000</c:v>
                </c:pt>
                <c:pt idx="20">
                  <c:v>2975000</c:v>
                </c:pt>
                <c:pt idx="21">
                  <c:v>3104000</c:v>
                </c:pt>
                <c:pt idx="22">
                  <c:v>3199000</c:v>
                </c:pt>
                <c:pt idx="23">
                  <c:v>3330000</c:v>
                </c:pt>
                <c:pt idx="24">
                  <c:v>3247000</c:v>
                </c:pt>
                <c:pt idx="25">
                  <c:v>3333000</c:v>
                </c:pt>
                <c:pt idx="26">
                  <c:v>3264000</c:v>
                </c:pt>
                <c:pt idx="27">
                  <c:v>3252000</c:v>
                </c:pt>
                <c:pt idx="28">
                  <c:v>3021000</c:v>
                </c:pt>
                <c:pt idx="29">
                  <c:v>3206000</c:v>
                </c:pt>
                <c:pt idx="30">
                  <c:v>3468000</c:v>
                </c:pt>
                <c:pt idx="31">
                  <c:v>3534000</c:v>
                </c:pt>
                <c:pt idx="32">
                  <c:v>3519000</c:v>
                </c:pt>
                <c:pt idx="33">
                  <c:v>3446000</c:v>
                </c:pt>
                <c:pt idx="34">
                  <c:v>3342000</c:v>
                </c:pt>
                <c:pt idx="35">
                  <c:v>3285000</c:v>
                </c:pt>
                <c:pt idx="36">
                  <c:v>3305000</c:v>
                </c:pt>
                <c:pt idx="37">
                  <c:v>3428000</c:v>
                </c:pt>
                <c:pt idx="38">
                  <c:v>3458000</c:v>
                </c:pt>
                <c:pt idx="39">
                  <c:v>3513000</c:v>
                </c:pt>
                <c:pt idx="40">
                  <c:v>3386000</c:v>
                </c:pt>
                <c:pt idx="41">
                  <c:v>3608000</c:v>
                </c:pt>
                <c:pt idx="42">
                  <c:v>3392000</c:v>
                </c:pt>
                <c:pt idx="43">
                  <c:v>3339000</c:v>
                </c:pt>
                <c:pt idx="44">
                  <c:v>3395000</c:v>
                </c:pt>
                <c:pt idx="45">
                  <c:v>3238000</c:v>
                </c:pt>
                <c:pt idx="46">
                  <c:v>3246000</c:v>
                </c:pt>
                <c:pt idx="47">
                  <c:v>3276000</c:v>
                </c:pt>
                <c:pt idx="48">
                  <c:v>3406000</c:v>
                </c:pt>
                <c:pt idx="49">
                  <c:v>3372000</c:v>
                </c:pt>
              </c:numCache>
            </c:numRef>
          </c:val>
        </c:ser>
        <c:gapWidth val="50"/>
        <c:overlap val="0"/>
        <c:axId val="17011528"/>
        <c:axId val="52743408"/>
      </c:barChart>
      <c:lineChart>
        <c:grouping val="standard"/>
        <c:varyColors val="0"/>
        <c:ser>
          <c:idx val="2"/>
          <c:order val="2"/>
          <c:tx>
            <c:strRef>
              <c:f>"Price"</c:f>
              <c:strCache>
                <c:ptCount val="1"/>
                <c:pt idx="0">
                  <c:v>Price</c:v>
                </c:pt>
              </c:strCache>
            </c:strRef>
          </c:tx>
          <c:spPr>
            <a:solidFill>
              <a:srgbClr val="000000"/>
            </a:solidFill>
            <a:ln w="378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name>Price Trend</c:name>
            <c:spPr>
              <a:ln w="12600">
                <a:solidFill>
                  <a:srgbClr val="000000"/>
                </a:solidFill>
                <a:round/>
              </a:ln>
            </c:spPr>
            <c:trendlineType val="poly"/>
            <c:order val="2"/>
            <c:forward val="0"/>
            <c:backward val="0"/>
            <c:dispRSqr val="0"/>
            <c:dispEq val="0"/>
          </c:trendline>
          <c:cat>
            <c:strRef>
              <c:f>[1]Data!$A$3:$A$52</c:f>
              <c:strCache>
                <c:ptCount val="50"/>
                <c:pt idx="0">
                  <c:v>36831</c:v>
                </c:pt>
                <c:pt idx="1">
                  <c:v>36832</c:v>
                </c:pt>
                <c:pt idx="2">
                  <c:v>36833</c:v>
                </c:pt>
                <c:pt idx="3">
                  <c:v>36834</c:v>
                </c:pt>
                <c:pt idx="4">
                  <c:v>36835</c:v>
                </c:pt>
                <c:pt idx="5">
                  <c:v>36836</c:v>
                </c:pt>
                <c:pt idx="6">
                  <c:v>36837</c:v>
                </c:pt>
                <c:pt idx="7">
                  <c:v>36838</c:v>
                </c:pt>
                <c:pt idx="8">
                  <c:v>36839</c:v>
                </c:pt>
                <c:pt idx="9">
                  <c:v>36840</c:v>
                </c:pt>
                <c:pt idx="10">
                  <c:v>36841</c:v>
                </c:pt>
                <c:pt idx="11">
                  <c:v>36842</c:v>
                </c:pt>
                <c:pt idx="12">
                  <c:v>36843</c:v>
                </c:pt>
                <c:pt idx="13">
                  <c:v>36844</c:v>
                </c:pt>
                <c:pt idx="14">
                  <c:v>36845</c:v>
                </c:pt>
                <c:pt idx="15">
                  <c:v>36846</c:v>
                </c:pt>
                <c:pt idx="16">
                  <c:v>36847</c:v>
                </c:pt>
                <c:pt idx="17">
                  <c:v>36848</c:v>
                </c:pt>
                <c:pt idx="18">
                  <c:v>36849</c:v>
                </c:pt>
                <c:pt idx="19">
                  <c:v>36850</c:v>
                </c:pt>
                <c:pt idx="20">
                  <c:v>36851</c:v>
                </c:pt>
                <c:pt idx="21">
                  <c:v>36852</c:v>
                </c:pt>
                <c:pt idx="22">
                  <c:v>36853</c:v>
                </c:pt>
                <c:pt idx="23">
                  <c:v>36854</c:v>
                </c:pt>
                <c:pt idx="24">
                  <c:v>36855</c:v>
                </c:pt>
                <c:pt idx="25">
                  <c:v>36856</c:v>
                </c:pt>
                <c:pt idx="26">
                  <c:v>36857</c:v>
                </c:pt>
                <c:pt idx="27">
                  <c:v>36858</c:v>
                </c:pt>
                <c:pt idx="28">
                  <c:v>36859</c:v>
                </c:pt>
                <c:pt idx="29">
                  <c:v>36860</c:v>
                </c:pt>
                <c:pt idx="30">
                  <c:v>36861</c:v>
                </c:pt>
                <c:pt idx="31">
                  <c:v>36862</c:v>
                </c:pt>
                <c:pt idx="32">
                  <c:v>36863</c:v>
                </c:pt>
                <c:pt idx="33">
                  <c:v>36864</c:v>
                </c:pt>
                <c:pt idx="34">
                  <c:v>36865</c:v>
                </c:pt>
                <c:pt idx="35">
                  <c:v>36866</c:v>
                </c:pt>
                <c:pt idx="36">
                  <c:v>36867</c:v>
                </c:pt>
                <c:pt idx="37">
                  <c:v>36868</c:v>
                </c:pt>
                <c:pt idx="38">
                  <c:v>36869</c:v>
                </c:pt>
                <c:pt idx="39">
                  <c:v>36870</c:v>
                </c:pt>
                <c:pt idx="40">
                  <c:v>36871</c:v>
                </c:pt>
                <c:pt idx="41">
                  <c:v>36872</c:v>
                </c:pt>
                <c:pt idx="42">
                  <c:v>36873</c:v>
                </c:pt>
                <c:pt idx="43">
                  <c:v>36874</c:v>
                </c:pt>
                <c:pt idx="44">
                  <c:v>36875</c:v>
                </c:pt>
                <c:pt idx="45">
                  <c:v>36876</c:v>
                </c:pt>
                <c:pt idx="46">
                  <c:v>36877</c:v>
                </c:pt>
                <c:pt idx="47">
                  <c:v>36878</c:v>
                </c:pt>
                <c:pt idx="48">
                  <c:v>36879</c:v>
                </c:pt>
                <c:pt idx="49">
                  <c:v>36880</c:v>
                </c:pt>
              </c:strCache>
            </c:strRef>
          </c:cat>
          <c:val>
            <c:numRef>
              <c:f>[1]Data!$D$3:$D$52</c:f>
              <c:numCache>
                <c:formatCode>General</c:formatCode>
                <c:ptCount val="50"/>
                <c:pt idx="0">
                  <c:v>5.2</c:v>
                </c:pt>
                <c:pt idx="1">
                  <c:v>5.195</c:v>
                </c:pt>
                <c:pt idx="2">
                  <c:v>5.3</c:v>
                </c:pt>
                <c:pt idx="3">
                  <c:v>5.445</c:v>
                </c:pt>
                <c:pt idx="4">
                  <c:v>5.445</c:v>
                </c:pt>
                <c:pt idx="5">
                  <c:v>5.445</c:v>
                </c:pt>
                <c:pt idx="6">
                  <c:v>5.455</c:v>
                </c:pt>
                <c:pt idx="7">
                  <c:v>5.595</c:v>
                </c:pt>
                <c:pt idx="8">
                  <c:v>5.895</c:v>
                </c:pt>
                <c:pt idx="9">
                  <c:v>6.89</c:v>
                </c:pt>
                <c:pt idx="10">
                  <c:v>6.785</c:v>
                </c:pt>
                <c:pt idx="11">
                  <c:v>6.785</c:v>
                </c:pt>
                <c:pt idx="12">
                  <c:v>6.785</c:v>
                </c:pt>
                <c:pt idx="13">
                  <c:v>7.365</c:v>
                </c:pt>
                <c:pt idx="14">
                  <c:v>8.285</c:v>
                </c:pt>
                <c:pt idx="15">
                  <c:v>8.195</c:v>
                </c:pt>
                <c:pt idx="16">
                  <c:v>8.125</c:v>
                </c:pt>
                <c:pt idx="17">
                  <c:v>9.595</c:v>
                </c:pt>
                <c:pt idx="18">
                  <c:v>9.595</c:v>
                </c:pt>
                <c:pt idx="19">
                  <c:v>9.595</c:v>
                </c:pt>
                <c:pt idx="20">
                  <c:v>13.42</c:v>
                </c:pt>
                <c:pt idx="21">
                  <c:v>17.345</c:v>
                </c:pt>
                <c:pt idx="22">
                  <c:v>16.67</c:v>
                </c:pt>
                <c:pt idx="23">
                  <c:v>16.67</c:v>
                </c:pt>
                <c:pt idx="24">
                  <c:v>16.67</c:v>
                </c:pt>
                <c:pt idx="25">
                  <c:v>16.67</c:v>
                </c:pt>
                <c:pt idx="26">
                  <c:v>16.67</c:v>
                </c:pt>
                <c:pt idx="27">
                  <c:v>15.475</c:v>
                </c:pt>
                <c:pt idx="28">
                  <c:v>15.47</c:v>
                </c:pt>
                <c:pt idx="29">
                  <c:v>17.995</c:v>
                </c:pt>
                <c:pt idx="30">
                  <c:v>18.895</c:v>
                </c:pt>
                <c:pt idx="31">
                  <c:v>18.495</c:v>
                </c:pt>
                <c:pt idx="32">
                  <c:v>18.495</c:v>
                </c:pt>
                <c:pt idx="33">
                  <c:v>18.495</c:v>
                </c:pt>
                <c:pt idx="34">
                  <c:v>21.605</c:v>
                </c:pt>
                <c:pt idx="35">
                  <c:v>26.595</c:v>
                </c:pt>
                <c:pt idx="36">
                  <c:v>36.245</c:v>
                </c:pt>
                <c:pt idx="37">
                  <c:v>42.02</c:v>
                </c:pt>
                <c:pt idx="38">
                  <c:v>54.655</c:v>
                </c:pt>
                <c:pt idx="39">
                  <c:v>54.655</c:v>
                </c:pt>
                <c:pt idx="40">
                  <c:v>54.655</c:v>
                </c:pt>
                <c:pt idx="41">
                  <c:v>59.42</c:v>
                </c:pt>
                <c:pt idx="42">
                  <c:v>32.745</c:v>
                </c:pt>
                <c:pt idx="43">
                  <c:v>20.26</c:v>
                </c:pt>
                <c:pt idx="44">
                  <c:v>19.03</c:v>
                </c:pt>
                <c:pt idx="45">
                  <c:v>17.06</c:v>
                </c:pt>
                <c:pt idx="46">
                  <c:v>17.06</c:v>
                </c:pt>
                <c:pt idx="47">
                  <c:v>17.06</c:v>
                </c:pt>
                <c:pt idx="48">
                  <c:v>20.39</c:v>
                </c:pt>
                <c:pt idx="49">
                  <c:v>19.56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3928614"/>
        <c:axId val="11322033"/>
      </c:lineChart>
      <c:catAx>
        <c:axId val="1701152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Year 2000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m/d" sourceLinked="0"/>
        <c:majorTickMark val="cross"/>
        <c:minorTickMark val="none"/>
        <c:tickLblPos val="nextTo"/>
        <c:spPr>
          <a:ln w="12600">
            <a:solidFill>
              <a:srgbClr val="000000"/>
            </a:solidFill>
            <a:round/>
          </a:ln>
        </c:spPr>
        <c:txPr>
          <a:bodyPr rot="-5400000"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743408"/>
        <c:crossesAt val="0"/>
        <c:auto val="1"/>
        <c:lblAlgn val="ctr"/>
        <c:lblOffset val="100"/>
        <c:noMultiLvlLbl val="0"/>
      </c:catAx>
      <c:valAx>
        <c:axId val="52743408"/>
        <c:scaling>
          <c:orientation val="minMax"/>
          <c:min val="250000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1260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011528"/>
        <c:crossesAt val="1"/>
        <c:crossBetween val="midCat"/>
        <c:majorUnit val="250000"/>
      </c:valAx>
      <c:catAx>
        <c:axId val="33928614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322033"/>
        <c:auto val="1"/>
        <c:lblAlgn val="ctr"/>
        <c:lblOffset val="100"/>
        <c:noMultiLvlLbl val="0"/>
      </c:catAx>
      <c:valAx>
        <c:axId val="11322033"/>
        <c:scaling>
          <c:orientation val="minMax"/>
          <c:max val="65"/>
        </c:scaling>
        <c:delete val="0"/>
        <c:axPos val="r"/>
        <c:numFmt formatCode="\$#,##0" sourceLinked="0"/>
        <c:majorTickMark val="cross"/>
        <c:minorTickMark val="none"/>
        <c:tickLblPos val="nextTo"/>
        <c:spPr>
          <a:ln w="1260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928614"/>
        <c:crosses val="max"/>
        <c:crossBetween val="midCat"/>
        <c:majorUnit val="5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156749685047001"/>
          <c:y val="0.117867586413736"/>
          <c:w val="0.685434635139064"/>
          <c:h val="0.076703906425732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25200">
      <a:solidFill>
        <a:srgbClr val="000000"/>
      </a:solidFill>
      <a:round/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2050" strike="noStrike" u="none">
                <a:solidFill>
                  <a:srgbClr val="000000"/>
                </a:solidFill>
                <a:uFillTx/>
                <a:latin typeface="Arial"/>
              </a:rPr>
              <a:t>Forward Price Curve for SOCAL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08166409861325"/>
          <c:y val="0.160376838741667"/>
          <c:w val="0.942548976447282"/>
          <c:h val="0.839623161258333"/>
        </c:manualLayout>
      </c:layout>
      <c:lineChart>
        <c:grouping val="standard"/>
        <c:varyColors val="0"/>
        <c:ser>
          <c:idx val="0"/>
          <c:order val="0"/>
          <c:tx>
            <c:strRef>
              <c:f>"Socal Fixed Price"</c:f>
              <c:strCache>
                <c:ptCount val="1"/>
                <c:pt idx="0">
                  <c:v>Socal Fixed Price</c:v>
                </c:pt>
              </c:strCache>
            </c:strRef>
          </c:tx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Sheet1!$A$3:$A$62</c:f>
              <c:strCache>
                <c:ptCount val="60"/>
                <c:pt idx="0">
                  <c:v>Jan-01</c:v>
                </c:pt>
                <c:pt idx="1">
                  <c:v>Feb-01</c:v>
                </c:pt>
                <c:pt idx="2">
                  <c:v>Mar-01</c:v>
                </c:pt>
                <c:pt idx="3">
                  <c:v>Apr-01</c:v>
                </c:pt>
                <c:pt idx="4">
                  <c:v>May-01</c:v>
                </c:pt>
                <c:pt idx="5">
                  <c:v>Jun-01</c:v>
                </c:pt>
                <c:pt idx="6">
                  <c:v>Jul-01</c:v>
                </c:pt>
                <c:pt idx="7">
                  <c:v>Aug-01</c:v>
                </c:pt>
                <c:pt idx="8">
                  <c:v>Sep-01</c:v>
                </c:pt>
                <c:pt idx="9">
                  <c:v>Oct-01</c:v>
                </c:pt>
                <c:pt idx="10">
                  <c:v>Nov-01</c:v>
                </c:pt>
                <c:pt idx="11">
                  <c:v>Dec-01</c:v>
                </c:pt>
                <c:pt idx="12">
                  <c:v>Jan-02</c:v>
                </c:pt>
                <c:pt idx="13">
                  <c:v>Feb-02</c:v>
                </c:pt>
                <c:pt idx="14">
                  <c:v>Mar-02</c:v>
                </c:pt>
                <c:pt idx="15">
                  <c:v>Apr-02</c:v>
                </c:pt>
                <c:pt idx="16">
                  <c:v>May-02</c:v>
                </c:pt>
                <c:pt idx="17">
                  <c:v>Jun-02</c:v>
                </c:pt>
                <c:pt idx="18">
                  <c:v>Jul-02</c:v>
                </c:pt>
                <c:pt idx="19">
                  <c:v>Aug-02</c:v>
                </c:pt>
                <c:pt idx="20">
                  <c:v>Sep-02</c:v>
                </c:pt>
                <c:pt idx="21">
                  <c:v>Oct-02</c:v>
                </c:pt>
                <c:pt idx="22">
                  <c:v>Nov-02</c:v>
                </c:pt>
                <c:pt idx="23">
                  <c:v>Dec-02</c:v>
                </c:pt>
                <c:pt idx="24">
                  <c:v>Jan-03</c:v>
                </c:pt>
                <c:pt idx="25">
                  <c:v>Feb-03</c:v>
                </c:pt>
                <c:pt idx="26">
                  <c:v>Mar-03</c:v>
                </c:pt>
                <c:pt idx="27">
                  <c:v>Apr-03</c:v>
                </c:pt>
                <c:pt idx="28">
                  <c:v>May-03</c:v>
                </c:pt>
                <c:pt idx="29">
                  <c:v>Jun-03</c:v>
                </c:pt>
                <c:pt idx="30">
                  <c:v>Jul-03</c:v>
                </c:pt>
                <c:pt idx="31">
                  <c:v>Aug-03</c:v>
                </c:pt>
                <c:pt idx="32">
                  <c:v>Sep-03</c:v>
                </c:pt>
                <c:pt idx="33">
                  <c:v>Oct-03</c:v>
                </c:pt>
                <c:pt idx="34">
                  <c:v>Nov-03</c:v>
                </c:pt>
                <c:pt idx="35">
                  <c:v>Dec-03</c:v>
                </c:pt>
                <c:pt idx="36">
                  <c:v>Jan-04</c:v>
                </c:pt>
                <c:pt idx="37">
                  <c:v>Feb-04</c:v>
                </c:pt>
                <c:pt idx="38">
                  <c:v>Mar-04</c:v>
                </c:pt>
                <c:pt idx="39">
                  <c:v>Apr-04</c:v>
                </c:pt>
                <c:pt idx="40">
                  <c:v>May-04</c:v>
                </c:pt>
                <c:pt idx="41">
                  <c:v>Jun-04</c:v>
                </c:pt>
                <c:pt idx="42">
                  <c:v>Jul-04</c:v>
                </c:pt>
                <c:pt idx="43">
                  <c:v>Aug-04</c:v>
                </c:pt>
                <c:pt idx="44">
                  <c:v>Sep-04</c:v>
                </c:pt>
                <c:pt idx="45">
                  <c:v>Oct-04</c:v>
                </c:pt>
                <c:pt idx="46">
                  <c:v>Nov-04</c:v>
                </c:pt>
                <c:pt idx="47">
                  <c:v>Dec-04</c:v>
                </c:pt>
                <c:pt idx="48">
                  <c:v>Jan-05</c:v>
                </c:pt>
                <c:pt idx="49">
                  <c:v>Feb-05</c:v>
                </c:pt>
                <c:pt idx="50">
                  <c:v>Mar-05</c:v>
                </c:pt>
                <c:pt idx="51">
                  <c:v>Apr-05</c:v>
                </c:pt>
                <c:pt idx="52">
                  <c:v>May-05</c:v>
                </c:pt>
                <c:pt idx="53">
                  <c:v>Jun-05</c:v>
                </c:pt>
                <c:pt idx="54">
                  <c:v>Jul-05</c:v>
                </c:pt>
                <c:pt idx="55">
                  <c:v>Aug-05</c:v>
                </c:pt>
                <c:pt idx="56">
                  <c:v>Sep-05</c:v>
                </c:pt>
                <c:pt idx="57">
                  <c:v>Oct-05</c:v>
                </c:pt>
                <c:pt idx="58">
                  <c:v>Nov-05</c:v>
                </c:pt>
                <c:pt idx="59">
                  <c:v>Dec-05</c:v>
                </c:pt>
              </c:strCache>
            </c:strRef>
          </c:cat>
          <c:val>
            <c:numRef>
              <c:f>Sheet1!$D$3:$D$62</c:f>
              <c:numCache>
                <c:formatCode>0.000</c:formatCode>
                <c:ptCount val="60"/>
                <c:pt idx="0">
                  <c:v>16.43</c:v>
                </c:pt>
                <c:pt idx="1">
                  <c:v>11.58</c:v>
                </c:pt>
                <c:pt idx="2">
                  <c:v>9.65</c:v>
                </c:pt>
                <c:pt idx="3">
                  <c:v>6.9</c:v>
                </c:pt>
                <c:pt idx="4">
                  <c:v>6.66</c:v>
                </c:pt>
                <c:pt idx="5">
                  <c:v>7.21</c:v>
                </c:pt>
                <c:pt idx="6">
                  <c:v>8.58</c:v>
                </c:pt>
                <c:pt idx="7">
                  <c:v>8.67</c:v>
                </c:pt>
                <c:pt idx="8">
                  <c:v>8.54</c:v>
                </c:pt>
                <c:pt idx="9">
                  <c:v>6.505</c:v>
                </c:pt>
                <c:pt idx="10">
                  <c:v>6.45</c:v>
                </c:pt>
                <c:pt idx="11">
                  <c:v>6.53</c:v>
                </c:pt>
                <c:pt idx="12">
                  <c:v>6.5125</c:v>
                </c:pt>
                <c:pt idx="13">
                  <c:v>6.2575</c:v>
                </c:pt>
                <c:pt idx="14">
                  <c:v>5.9275</c:v>
                </c:pt>
                <c:pt idx="15">
                  <c:v>5.577</c:v>
                </c:pt>
                <c:pt idx="16">
                  <c:v>5.472</c:v>
                </c:pt>
                <c:pt idx="17">
                  <c:v>5.452</c:v>
                </c:pt>
                <c:pt idx="18">
                  <c:v>5.452</c:v>
                </c:pt>
                <c:pt idx="19">
                  <c:v>5.452</c:v>
                </c:pt>
                <c:pt idx="20">
                  <c:v>5.447</c:v>
                </c:pt>
                <c:pt idx="21">
                  <c:v>5.437</c:v>
                </c:pt>
                <c:pt idx="22">
                  <c:v>5.077</c:v>
                </c:pt>
                <c:pt idx="23">
                  <c:v>5.17</c:v>
                </c:pt>
                <c:pt idx="24">
                  <c:v>5.192</c:v>
                </c:pt>
                <c:pt idx="25">
                  <c:v>5.037</c:v>
                </c:pt>
                <c:pt idx="26">
                  <c:v>4.837</c:v>
                </c:pt>
                <c:pt idx="27">
                  <c:v>4.652</c:v>
                </c:pt>
                <c:pt idx="28">
                  <c:v>4.602</c:v>
                </c:pt>
                <c:pt idx="29">
                  <c:v>4.612</c:v>
                </c:pt>
                <c:pt idx="30">
                  <c:v>4.627</c:v>
                </c:pt>
                <c:pt idx="31">
                  <c:v>4.622</c:v>
                </c:pt>
                <c:pt idx="32">
                  <c:v>4.634</c:v>
                </c:pt>
                <c:pt idx="33">
                  <c:v>4.652</c:v>
                </c:pt>
                <c:pt idx="34">
                  <c:v>4.377</c:v>
                </c:pt>
                <c:pt idx="35">
                  <c:v>4.502</c:v>
                </c:pt>
                <c:pt idx="36">
                  <c:v>4.582</c:v>
                </c:pt>
                <c:pt idx="37">
                  <c:v>4.467</c:v>
                </c:pt>
                <c:pt idx="38">
                  <c:v>4.327</c:v>
                </c:pt>
                <c:pt idx="39">
                  <c:v>4.182</c:v>
                </c:pt>
                <c:pt idx="40">
                  <c:v>4.137</c:v>
                </c:pt>
                <c:pt idx="41">
                  <c:v>4.157</c:v>
                </c:pt>
                <c:pt idx="42">
                  <c:v>4.172</c:v>
                </c:pt>
                <c:pt idx="43">
                  <c:v>4.182</c:v>
                </c:pt>
                <c:pt idx="44">
                  <c:v>4.199</c:v>
                </c:pt>
                <c:pt idx="45">
                  <c:v>4.217</c:v>
                </c:pt>
                <c:pt idx="46">
                  <c:v>4.262</c:v>
                </c:pt>
                <c:pt idx="47">
                  <c:v>4.397</c:v>
                </c:pt>
                <c:pt idx="48">
                  <c:v>4.522</c:v>
                </c:pt>
                <c:pt idx="49">
                  <c:v>4.407</c:v>
                </c:pt>
                <c:pt idx="50">
                  <c:v>4.267</c:v>
                </c:pt>
                <c:pt idx="51">
                  <c:v>4.012</c:v>
                </c:pt>
                <c:pt idx="52">
                  <c:v>3.967</c:v>
                </c:pt>
                <c:pt idx="53">
                  <c:v>3.987</c:v>
                </c:pt>
                <c:pt idx="54">
                  <c:v>4.002</c:v>
                </c:pt>
                <c:pt idx="55">
                  <c:v>4.012</c:v>
                </c:pt>
                <c:pt idx="56">
                  <c:v>4.029</c:v>
                </c:pt>
                <c:pt idx="57">
                  <c:v>4.047</c:v>
                </c:pt>
                <c:pt idx="58">
                  <c:v>4.152</c:v>
                </c:pt>
                <c:pt idx="59">
                  <c:v>4.287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"NYMEX"</c:f>
              <c:strCache>
                <c:ptCount val="1"/>
                <c:pt idx="0">
                  <c:v>NYMEX</c:v>
                </c:pt>
              </c:strCache>
            </c:strRef>
          </c:tx>
          <c:spPr>
            <a:solidFill>
              <a:srgbClr val="ff00ff"/>
            </a:solidFill>
            <a:ln w="25200">
              <a:solidFill>
                <a:srgbClr val="ff00ff"/>
              </a:solidFill>
              <a:custDash>
                <a:ds d="151429" sp="151429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  <a:custDash>
                    <a:ds d="151429" sp="151429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Sheet1!$A$3:$A$62</c:f>
              <c:strCache>
                <c:ptCount val="60"/>
                <c:pt idx="0">
                  <c:v>Jan-01</c:v>
                </c:pt>
                <c:pt idx="1">
                  <c:v>Feb-01</c:v>
                </c:pt>
                <c:pt idx="2">
                  <c:v>Mar-01</c:v>
                </c:pt>
                <c:pt idx="3">
                  <c:v>Apr-01</c:v>
                </c:pt>
                <c:pt idx="4">
                  <c:v>May-01</c:v>
                </c:pt>
                <c:pt idx="5">
                  <c:v>Jun-01</c:v>
                </c:pt>
                <c:pt idx="6">
                  <c:v>Jul-01</c:v>
                </c:pt>
                <c:pt idx="7">
                  <c:v>Aug-01</c:v>
                </c:pt>
                <c:pt idx="8">
                  <c:v>Sep-01</c:v>
                </c:pt>
                <c:pt idx="9">
                  <c:v>Oct-01</c:v>
                </c:pt>
                <c:pt idx="10">
                  <c:v>Nov-01</c:v>
                </c:pt>
                <c:pt idx="11">
                  <c:v>Dec-01</c:v>
                </c:pt>
                <c:pt idx="12">
                  <c:v>Jan-02</c:v>
                </c:pt>
                <c:pt idx="13">
                  <c:v>Feb-02</c:v>
                </c:pt>
                <c:pt idx="14">
                  <c:v>Mar-02</c:v>
                </c:pt>
                <c:pt idx="15">
                  <c:v>Apr-02</c:v>
                </c:pt>
                <c:pt idx="16">
                  <c:v>May-02</c:v>
                </c:pt>
                <c:pt idx="17">
                  <c:v>Jun-02</c:v>
                </c:pt>
                <c:pt idx="18">
                  <c:v>Jul-02</c:v>
                </c:pt>
                <c:pt idx="19">
                  <c:v>Aug-02</c:v>
                </c:pt>
                <c:pt idx="20">
                  <c:v>Sep-02</c:v>
                </c:pt>
                <c:pt idx="21">
                  <c:v>Oct-02</c:v>
                </c:pt>
                <c:pt idx="22">
                  <c:v>Nov-02</c:v>
                </c:pt>
                <c:pt idx="23">
                  <c:v>Dec-02</c:v>
                </c:pt>
                <c:pt idx="24">
                  <c:v>Jan-03</c:v>
                </c:pt>
                <c:pt idx="25">
                  <c:v>Feb-03</c:v>
                </c:pt>
                <c:pt idx="26">
                  <c:v>Mar-03</c:v>
                </c:pt>
                <c:pt idx="27">
                  <c:v>Apr-03</c:v>
                </c:pt>
                <c:pt idx="28">
                  <c:v>May-03</c:v>
                </c:pt>
                <c:pt idx="29">
                  <c:v>Jun-03</c:v>
                </c:pt>
                <c:pt idx="30">
                  <c:v>Jul-03</c:v>
                </c:pt>
                <c:pt idx="31">
                  <c:v>Aug-03</c:v>
                </c:pt>
                <c:pt idx="32">
                  <c:v>Sep-03</c:v>
                </c:pt>
                <c:pt idx="33">
                  <c:v>Oct-03</c:v>
                </c:pt>
                <c:pt idx="34">
                  <c:v>Nov-03</c:v>
                </c:pt>
                <c:pt idx="35">
                  <c:v>Dec-03</c:v>
                </c:pt>
                <c:pt idx="36">
                  <c:v>Jan-04</c:v>
                </c:pt>
                <c:pt idx="37">
                  <c:v>Feb-04</c:v>
                </c:pt>
                <c:pt idx="38">
                  <c:v>Mar-04</c:v>
                </c:pt>
                <c:pt idx="39">
                  <c:v>Apr-04</c:v>
                </c:pt>
                <c:pt idx="40">
                  <c:v>May-04</c:v>
                </c:pt>
                <c:pt idx="41">
                  <c:v>Jun-04</c:v>
                </c:pt>
                <c:pt idx="42">
                  <c:v>Jul-04</c:v>
                </c:pt>
                <c:pt idx="43">
                  <c:v>Aug-04</c:v>
                </c:pt>
                <c:pt idx="44">
                  <c:v>Sep-04</c:v>
                </c:pt>
                <c:pt idx="45">
                  <c:v>Oct-04</c:v>
                </c:pt>
                <c:pt idx="46">
                  <c:v>Nov-04</c:v>
                </c:pt>
                <c:pt idx="47">
                  <c:v>Dec-04</c:v>
                </c:pt>
                <c:pt idx="48">
                  <c:v>Jan-05</c:v>
                </c:pt>
                <c:pt idx="49">
                  <c:v>Feb-05</c:v>
                </c:pt>
                <c:pt idx="50">
                  <c:v>Mar-05</c:v>
                </c:pt>
                <c:pt idx="51">
                  <c:v>Apr-05</c:v>
                </c:pt>
                <c:pt idx="52">
                  <c:v>May-05</c:v>
                </c:pt>
                <c:pt idx="53">
                  <c:v>Jun-05</c:v>
                </c:pt>
                <c:pt idx="54">
                  <c:v>Jul-05</c:v>
                </c:pt>
                <c:pt idx="55">
                  <c:v>Aug-05</c:v>
                </c:pt>
                <c:pt idx="56">
                  <c:v>Sep-05</c:v>
                </c:pt>
                <c:pt idx="57">
                  <c:v>Oct-05</c:v>
                </c:pt>
                <c:pt idx="58">
                  <c:v>Nov-05</c:v>
                </c:pt>
                <c:pt idx="59">
                  <c:v>Dec-05</c:v>
                </c:pt>
              </c:strCache>
            </c:strRef>
          </c:cat>
          <c:val>
            <c:numRef>
              <c:f>Sheet1!$B$3:$B$62</c:f>
              <c:numCache>
                <c:formatCode>0.000</c:formatCode>
                <c:ptCount val="60"/>
                <c:pt idx="0">
                  <c:v>9.58</c:v>
                </c:pt>
                <c:pt idx="1">
                  <c:v>8.93</c:v>
                </c:pt>
                <c:pt idx="2">
                  <c:v>7.8</c:v>
                </c:pt>
                <c:pt idx="3">
                  <c:v>5.9</c:v>
                </c:pt>
                <c:pt idx="4">
                  <c:v>5.28</c:v>
                </c:pt>
                <c:pt idx="5">
                  <c:v>5.23</c:v>
                </c:pt>
                <c:pt idx="6">
                  <c:v>5.22</c:v>
                </c:pt>
                <c:pt idx="7">
                  <c:v>5.2</c:v>
                </c:pt>
                <c:pt idx="8">
                  <c:v>5.17</c:v>
                </c:pt>
                <c:pt idx="9">
                  <c:v>5.155</c:v>
                </c:pt>
                <c:pt idx="10">
                  <c:v>5.235</c:v>
                </c:pt>
                <c:pt idx="11">
                  <c:v>5.315</c:v>
                </c:pt>
                <c:pt idx="12">
                  <c:v>5.305</c:v>
                </c:pt>
                <c:pt idx="13">
                  <c:v>5.05</c:v>
                </c:pt>
                <c:pt idx="14">
                  <c:v>4.72</c:v>
                </c:pt>
                <c:pt idx="15">
                  <c:v>4.317</c:v>
                </c:pt>
                <c:pt idx="16">
                  <c:v>4.212</c:v>
                </c:pt>
                <c:pt idx="17">
                  <c:v>4.192</c:v>
                </c:pt>
                <c:pt idx="18">
                  <c:v>4.192</c:v>
                </c:pt>
                <c:pt idx="19">
                  <c:v>4.192</c:v>
                </c:pt>
                <c:pt idx="20">
                  <c:v>4.187</c:v>
                </c:pt>
                <c:pt idx="21">
                  <c:v>4.177</c:v>
                </c:pt>
                <c:pt idx="22">
                  <c:v>4.267</c:v>
                </c:pt>
                <c:pt idx="23">
                  <c:v>4.36</c:v>
                </c:pt>
                <c:pt idx="24">
                  <c:v>4.382</c:v>
                </c:pt>
                <c:pt idx="25">
                  <c:v>4.227</c:v>
                </c:pt>
                <c:pt idx="26">
                  <c:v>4.027</c:v>
                </c:pt>
                <c:pt idx="27">
                  <c:v>3.792</c:v>
                </c:pt>
                <c:pt idx="28">
                  <c:v>3.742</c:v>
                </c:pt>
                <c:pt idx="29">
                  <c:v>3.752</c:v>
                </c:pt>
                <c:pt idx="30">
                  <c:v>3.767</c:v>
                </c:pt>
                <c:pt idx="31">
                  <c:v>3.762</c:v>
                </c:pt>
                <c:pt idx="32">
                  <c:v>3.774</c:v>
                </c:pt>
                <c:pt idx="33">
                  <c:v>3.792</c:v>
                </c:pt>
                <c:pt idx="34">
                  <c:v>3.927</c:v>
                </c:pt>
                <c:pt idx="35">
                  <c:v>4.052</c:v>
                </c:pt>
                <c:pt idx="36">
                  <c:v>4.132</c:v>
                </c:pt>
                <c:pt idx="37">
                  <c:v>4.017</c:v>
                </c:pt>
                <c:pt idx="38">
                  <c:v>3.877</c:v>
                </c:pt>
                <c:pt idx="39">
                  <c:v>3.682</c:v>
                </c:pt>
                <c:pt idx="40">
                  <c:v>3.637</c:v>
                </c:pt>
                <c:pt idx="41">
                  <c:v>3.657</c:v>
                </c:pt>
                <c:pt idx="42">
                  <c:v>3.672</c:v>
                </c:pt>
                <c:pt idx="43">
                  <c:v>3.682</c:v>
                </c:pt>
                <c:pt idx="44">
                  <c:v>3.699</c:v>
                </c:pt>
                <c:pt idx="45">
                  <c:v>3.717</c:v>
                </c:pt>
                <c:pt idx="46">
                  <c:v>3.862</c:v>
                </c:pt>
                <c:pt idx="47">
                  <c:v>3.997</c:v>
                </c:pt>
                <c:pt idx="48">
                  <c:v>4.122</c:v>
                </c:pt>
                <c:pt idx="49">
                  <c:v>4.007</c:v>
                </c:pt>
                <c:pt idx="50">
                  <c:v>3.867</c:v>
                </c:pt>
                <c:pt idx="51">
                  <c:v>3.672</c:v>
                </c:pt>
                <c:pt idx="52">
                  <c:v>3.627</c:v>
                </c:pt>
                <c:pt idx="53">
                  <c:v>3.647</c:v>
                </c:pt>
                <c:pt idx="54">
                  <c:v>3.662</c:v>
                </c:pt>
                <c:pt idx="55">
                  <c:v>3.672</c:v>
                </c:pt>
                <c:pt idx="56">
                  <c:v>3.689</c:v>
                </c:pt>
                <c:pt idx="57">
                  <c:v>3.707</c:v>
                </c:pt>
                <c:pt idx="58">
                  <c:v>3.852</c:v>
                </c:pt>
                <c:pt idx="59">
                  <c:v>3.987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50938281"/>
        <c:axId val="92205420"/>
      </c:lineChart>
      <c:catAx>
        <c:axId val="50938281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205420"/>
        <c:crossesAt val="0"/>
        <c:auto val="1"/>
        <c:lblAlgn val="ctr"/>
        <c:lblOffset val="100"/>
        <c:noMultiLvlLbl val="0"/>
      </c:catAx>
      <c:valAx>
        <c:axId val="92205420"/>
        <c:scaling>
          <c:orientation val="minMax"/>
          <c:min val="2"/>
        </c:scaling>
        <c:delete val="0"/>
        <c:axPos val="l"/>
        <c:numFmt formatCode="\$#,##0.00" sourceLinked="0"/>
        <c:majorTickMark val="cross"/>
        <c:minorTickMark val="none"/>
        <c:tickLblPos val="nextTo"/>
        <c:spPr>
          <a:ln w="1260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1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938281"/>
        <c:crossesAt val="1"/>
        <c:crossBetween val="midCat"/>
        <c:majorUnit val="0.5"/>
      </c:valAx>
      <c:spPr>
        <a:noFill/>
        <a:ln w="126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282632621615673"/>
          <c:y val="0.118560960828604"/>
          <c:w val="0.423992956196346"/>
          <c:h val="0.031072668172552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25200">
      <a:solidFill>
        <a:srgbClr val="000000"/>
      </a:solidFill>
      <a:round/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00" strike="noStrike" u="none">
                <a:solidFill>
                  <a:srgbClr val="000000"/>
                </a:solidFill>
                <a:uFillTx/>
                <a:latin typeface="Arial"/>
              </a:rPr>
              <a:t>SOCAL Receipts vs. Price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64514307228916"/>
          <c:y val="0.210765287440498"/>
          <c:w val="0.939429593373494"/>
          <c:h val="0.7682900036616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"Avg. Monthly Receipt"</c:f>
              <c:strCache>
                <c:ptCount val="1"/>
                <c:pt idx="0">
                  <c:v>Avg. Monthly Receipt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Sheet3!$A$18:$A$46</c:f>
              <c:strCache>
                <c:ptCount val="29"/>
                <c:pt idx="0">
                  <c:v>Aug-98</c:v>
                </c:pt>
                <c:pt idx="1">
                  <c:v>Sep-98</c:v>
                </c:pt>
                <c:pt idx="2">
                  <c:v>Oct-98</c:v>
                </c:pt>
                <c:pt idx="3">
                  <c:v>Nov-98</c:v>
                </c:pt>
                <c:pt idx="4">
                  <c:v>Dec-98</c:v>
                </c:pt>
                <c:pt idx="5">
                  <c:v>Jan-99</c:v>
                </c:pt>
                <c:pt idx="6">
                  <c:v>Feb-99</c:v>
                </c:pt>
                <c:pt idx="7">
                  <c:v>Mar-99</c:v>
                </c:pt>
                <c:pt idx="8">
                  <c:v>Apr-99</c:v>
                </c:pt>
                <c:pt idx="9">
                  <c:v>May-99</c:v>
                </c:pt>
                <c:pt idx="10">
                  <c:v>Jun-99</c:v>
                </c:pt>
                <c:pt idx="11">
                  <c:v>Jul-99</c:v>
                </c:pt>
                <c:pt idx="12">
                  <c:v>Aug-99</c:v>
                </c:pt>
                <c:pt idx="13">
                  <c:v>Sep-99</c:v>
                </c:pt>
                <c:pt idx="14">
                  <c:v>Oct-99</c:v>
                </c:pt>
                <c:pt idx="15">
                  <c:v>Nov-99</c:v>
                </c:pt>
                <c:pt idx="16">
                  <c:v>Dec-99</c:v>
                </c:pt>
                <c:pt idx="17">
                  <c:v>Jan-00</c:v>
                </c:pt>
                <c:pt idx="18">
                  <c:v>Feb-00</c:v>
                </c:pt>
                <c:pt idx="19">
                  <c:v>Mar-00</c:v>
                </c:pt>
                <c:pt idx="20">
                  <c:v>Apr-00</c:v>
                </c:pt>
                <c:pt idx="21">
                  <c:v>May-00</c:v>
                </c:pt>
                <c:pt idx="22">
                  <c:v>Jun-00</c:v>
                </c:pt>
                <c:pt idx="23">
                  <c:v>Jul-00</c:v>
                </c:pt>
                <c:pt idx="24">
                  <c:v>Aug-00</c:v>
                </c:pt>
                <c:pt idx="25">
                  <c:v>Sep-00</c:v>
                </c:pt>
                <c:pt idx="26">
                  <c:v>Oct-00</c:v>
                </c:pt>
                <c:pt idx="27">
                  <c:v>Nov-00</c:v>
                </c:pt>
                <c:pt idx="28">
                  <c:v>Dec-00</c:v>
                </c:pt>
              </c:strCache>
            </c:strRef>
          </c:cat>
          <c:val>
            <c:numRef>
              <c:f>Sheet3!$B$18:$B$46</c:f>
              <c:numCache>
                <c:formatCode>[$-409]#,##0_);\(#,##0\)</c:formatCode>
                <c:ptCount val="29"/>
                <c:pt idx="0">
                  <c:v>2992935.48387097</c:v>
                </c:pt>
                <c:pt idx="1">
                  <c:v>2732233.33333333</c:v>
                </c:pt>
                <c:pt idx="2">
                  <c:v>2768677.41935484</c:v>
                </c:pt>
                <c:pt idx="3">
                  <c:v>2689633.33333333</c:v>
                </c:pt>
                <c:pt idx="4">
                  <c:v>2592000</c:v>
                </c:pt>
                <c:pt idx="5">
                  <c:v>2443806.4516129</c:v>
                </c:pt>
                <c:pt idx="6">
                  <c:v>2485250</c:v>
                </c:pt>
                <c:pt idx="7">
                  <c:v>2578548.38709677</c:v>
                </c:pt>
                <c:pt idx="8">
                  <c:v>2607766.66666667</c:v>
                </c:pt>
                <c:pt idx="9">
                  <c:v>2773096.77419355</c:v>
                </c:pt>
                <c:pt idx="10">
                  <c:v>2836966.66666667</c:v>
                </c:pt>
                <c:pt idx="11">
                  <c:v>2922032.25806452</c:v>
                </c:pt>
                <c:pt idx="12">
                  <c:v>2726483.87096774</c:v>
                </c:pt>
                <c:pt idx="13">
                  <c:v>2928300</c:v>
                </c:pt>
                <c:pt idx="14">
                  <c:v>3061322.58064516</c:v>
                </c:pt>
                <c:pt idx="15">
                  <c:v>2880700</c:v>
                </c:pt>
                <c:pt idx="16">
                  <c:v>2651193.5483871</c:v>
                </c:pt>
                <c:pt idx="17">
                  <c:v>2611290.32258065</c:v>
                </c:pt>
                <c:pt idx="18">
                  <c:v>2575724.13793103</c:v>
                </c:pt>
                <c:pt idx="19">
                  <c:v>2861806.4516129</c:v>
                </c:pt>
                <c:pt idx="20">
                  <c:v>2811633.33333333</c:v>
                </c:pt>
                <c:pt idx="21">
                  <c:v>2821935.48387097</c:v>
                </c:pt>
                <c:pt idx="22">
                  <c:v>3167033.33333333</c:v>
                </c:pt>
                <c:pt idx="23">
                  <c:v>3294193.5483871</c:v>
                </c:pt>
                <c:pt idx="24">
                  <c:v>3210903.22580645</c:v>
                </c:pt>
                <c:pt idx="25">
                  <c:v>3311333.33333333</c:v>
                </c:pt>
                <c:pt idx="26">
                  <c:v>3353774.19354839</c:v>
                </c:pt>
                <c:pt idx="27">
                  <c:v>3023266.66666667</c:v>
                </c:pt>
                <c:pt idx="28">
                  <c:v>3403363.63636364</c:v>
                </c:pt>
              </c:numCache>
            </c:numRef>
          </c:val>
        </c:ser>
        <c:ser>
          <c:idx val="1"/>
          <c:order val="1"/>
          <c:tx>
            <c:strRef>
              <c:f>"Total Receipt Capacity"</c:f>
              <c:strCache>
                <c:ptCount val="1"/>
                <c:pt idx="0">
                  <c:v>Total Receipt Capacity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Sheet3!$A$18:$A$46</c:f>
              <c:strCache>
                <c:ptCount val="29"/>
                <c:pt idx="0">
                  <c:v>Aug-98</c:v>
                </c:pt>
                <c:pt idx="1">
                  <c:v>Sep-98</c:v>
                </c:pt>
                <c:pt idx="2">
                  <c:v>Oct-98</c:v>
                </c:pt>
                <c:pt idx="3">
                  <c:v>Nov-98</c:v>
                </c:pt>
                <c:pt idx="4">
                  <c:v>Dec-98</c:v>
                </c:pt>
                <c:pt idx="5">
                  <c:v>Jan-99</c:v>
                </c:pt>
                <c:pt idx="6">
                  <c:v>Feb-99</c:v>
                </c:pt>
                <c:pt idx="7">
                  <c:v>Mar-99</c:v>
                </c:pt>
                <c:pt idx="8">
                  <c:v>Apr-99</c:v>
                </c:pt>
                <c:pt idx="9">
                  <c:v>May-99</c:v>
                </c:pt>
                <c:pt idx="10">
                  <c:v>Jun-99</c:v>
                </c:pt>
                <c:pt idx="11">
                  <c:v>Jul-99</c:v>
                </c:pt>
                <c:pt idx="12">
                  <c:v>Aug-99</c:v>
                </c:pt>
                <c:pt idx="13">
                  <c:v>Sep-99</c:v>
                </c:pt>
                <c:pt idx="14">
                  <c:v>Oct-99</c:v>
                </c:pt>
                <c:pt idx="15">
                  <c:v>Nov-99</c:v>
                </c:pt>
                <c:pt idx="16">
                  <c:v>Dec-99</c:v>
                </c:pt>
                <c:pt idx="17">
                  <c:v>Jan-00</c:v>
                </c:pt>
                <c:pt idx="18">
                  <c:v>Feb-00</c:v>
                </c:pt>
                <c:pt idx="19">
                  <c:v>Mar-00</c:v>
                </c:pt>
                <c:pt idx="20">
                  <c:v>Apr-00</c:v>
                </c:pt>
                <c:pt idx="21">
                  <c:v>May-00</c:v>
                </c:pt>
                <c:pt idx="22">
                  <c:v>Jun-00</c:v>
                </c:pt>
                <c:pt idx="23">
                  <c:v>Jul-00</c:v>
                </c:pt>
                <c:pt idx="24">
                  <c:v>Aug-00</c:v>
                </c:pt>
                <c:pt idx="25">
                  <c:v>Sep-00</c:v>
                </c:pt>
                <c:pt idx="26">
                  <c:v>Oct-00</c:v>
                </c:pt>
                <c:pt idx="27">
                  <c:v>Nov-00</c:v>
                </c:pt>
                <c:pt idx="28">
                  <c:v>Dec-00</c:v>
                </c:pt>
              </c:strCache>
            </c:strRef>
          </c:cat>
          <c:val>
            <c:numRef>
              <c:f>Sheet3!$D$18:$D$46</c:f>
              <c:numCache>
                <c:formatCode>[$-409]#,##0_);\(#,##0\)</c:formatCode>
                <c:ptCount val="29"/>
                <c:pt idx="0">
                  <c:v>3450000</c:v>
                </c:pt>
                <c:pt idx="1">
                  <c:v>3450000</c:v>
                </c:pt>
                <c:pt idx="2">
                  <c:v>3450000</c:v>
                </c:pt>
                <c:pt idx="3">
                  <c:v>3450000</c:v>
                </c:pt>
                <c:pt idx="4">
                  <c:v>3450000</c:v>
                </c:pt>
                <c:pt idx="5">
                  <c:v>3450000</c:v>
                </c:pt>
                <c:pt idx="6">
                  <c:v>3450000</c:v>
                </c:pt>
                <c:pt idx="7">
                  <c:v>3450000</c:v>
                </c:pt>
                <c:pt idx="8">
                  <c:v>3450000</c:v>
                </c:pt>
                <c:pt idx="9">
                  <c:v>3450000</c:v>
                </c:pt>
                <c:pt idx="10">
                  <c:v>3450000</c:v>
                </c:pt>
                <c:pt idx="11">
                  <c:v>3450000</c:v>
                </c:pt>
                <c:pt idx="12">
                  <c:v>3450000</c:v>
                </c:pt>
                <c:pt idx="13">
                  <c:v>3450000</c:v>
                </c:pt>
                <c:pt idx="14">
                  <c:v>3450000</c:v>
                </c:pt>
                <c:pt idx="15">
                  <c:v>3450000</c:v>
                </c:pt>
                <c:pt idx="16">
                  <c:v>3450000</c:v>
                </c:pt>
                <c:pt idx="17">
                  <c:v>3450000</c:v>
                </c:pt>
                <c:pt idx="18">
                  <c:v>3450000</c:v>
                </c:pt>
                <c:pt idx="19">
                  <c:v>3450000</c:v>
                </c:pt>
                <c:pt idx="20">
                  <c:v>3450000</c:v>
                </c:pt>
                <c:pt idx="21">
                  <c:v>3450000</c:v>
                </c:pt>
                <c:pt idx="22">
                  <c:v>3450000</c:v>
                </c:pt>
                <c:pt idx="23">
                  <c:v>3450000</c:v>
                </c:pt>
                <c:pt idx="24">
                  <c:v>3450000</c:v>
                </c:pt>
                <c:pt idx="25">
                  <c:v>3450000</c:v>
                </c:pt>
                <c:pt idx="26">
                  <c:v>3450000</c:v>
                </c:pt>
                <c:pt idx="27">
                  <c:v>3450000</c:v>
                </c:pt>
                <c:pt idx="28">
                  <c:v>3450000</c:v>
                </c:pt>
              </c:numCache>
            </c:numRef>
          </c:val>
        </c:ser>
        <c:gapWidth val="70"/>
        <c:overlap val="0"/>
        <c:axId val="63839015"/>
        <c:axId val="30421646"/>
      </c:barChart>
      <c:lineChart>
        <c:grouping val="standard"/>
        <c:varyColors val="0"/>
        <c:ser>
          <c:idx val="2"/>
          <c:order val="2"/>
          <c:tx>
            <c:strRef>
              <c:f>"Monthly Avg. Socal Price"</c:f>
              <c:strCache>
                <c:ptCount val="1"/>
                <c:pt idx="0">
                  <c:v>Monthly Avg. Socal Price</c:v>
                </c:pt>
              </c:strCache>
            </c:strRef>
          </c:tx>
          <c:spPr>
            <a:solidFill>
              <a:srgbClr val="000000"/>
            </a:solidFill>
            <a:ln w="378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Sheet3!$A$18:$A$46</c:f>
              <c:strCache>
                <c:ptCount val="29"/>
                <c:pt idx="0">
                  <c:v>Aug-98</c:v>
                </c:pt>
                <c:pt idx="1">
                  <c:v>Sep-98</c:v>
                </c:pt>
                <c:pt idx="2">
                  <c:v>Oct-98</c:v>
                </c:pt>
                <c:pt idx="3">
                  <c:v>Nov-98</c:v>
                </c:pt>
                <c:pt idx="4">
                  <c:v>Dec-98</c:v>
                </c:pt>
                <c:pt idx="5">
                  <c:v>Jan-99</c:v>
                </c:pt>
                <c:pt idx="6">
                  <c:v>Feb-99</c:v>
                </c:pt>
                <c:pt idx="7">
                  <c:v>Mar-99</c:v>
                </c:pt>
                <c:pt idx="8">
                  <c:v>Apr-99</c:v>
                </c:pt>
                <c:pt idx="9">
                  <c:v>May-99</c:v>
                </c:pt>
                <c:pt idx="10">
                  <c:v>Jun-99</c:v>
                </c:pt>
                <c:pt idx="11">
                  <c:v>Jul-99</c:v>
                </c:pt>
                <c:pt idx="12">
                  <c:v>Aug-99</c:v>
                </c:pt>
                <c:pt idx="13">
                  <c:v>Sep-99</c:v>
                </c:pt>
                <c:pt idx="14">
                  <c:v>Oct-99</c:v>
                </c:pt>
                <c:pt idx="15">
                  <c:v>Nov-99</c:v>
                </c:pt>
                <c:pt idx="16">
                  <c:v>Dec-99</c:v>
                </c:pt>
                <c:pt idx="17">
                  <c:v>Jan-00</c:v>
                </c:pt>
                <c:pt idx="18">
                  <c:v>Feb-00</c:v>
                </c:pt>
                <c:pt idx="19">
                  <c:v>Mar-00</c:v>
                </c:pt>
                <c:pt idx="20">
                  <c:v>Apr-00</c:v>
                </c:pt>
                <c:pt idx="21">
                  <c:v>May-00</c:v>
                </c:pt>
                <c:pt idx="22">
                  <c:v>Jun-00</c:v>
                </c:pt>
                <c:pt idx="23">
                  <c:v>Jul-00</c:v>
                </c:pt>
                <c:pt idx="24">
                  <c:v>Aug-00</c:v>
                </c:pt>
                <c:pt idx="25">
                  <c:v>Sep-00</c:v>
                </c:pt>
                <c:pt idx="26">
                  <c:v>Oct-00</c:v>
                </c:pt>
                <c:pt idx="27">
                  <c:v>Nov-00</c:v>
                </c:pt>
                <c:pt idx="28">
                  <c:v>Dec-00</c:v>
                </c:pt>
              </c:strCache>
            </c:strRef>
          </c:cat>
          <c:val>
            <c:numRef>
              <c:f>Sheet3!$G$18:$G$46</c:f>
              <c:numCache>
                <c:formatCode>0.000_);\(0.000\)</c:formatCode>
                <c:ptCount val="29"/>
                <c:pt idx="0">
                  <c:v>2.22322580645161</c:v>
                </c:pt>
                <c:pt idx="1">
                  <c:v>2.13483333333333</c:v>
                </c:pt>
                <c:pt idx="2">
                  <c:v>2.20532258064516</c:v>
                </c:pt>
                <c:pt idx="3">
                  <c:v>2.35333333333333</c:v>
                </c:pt>
                <c:pt idx="4">
                  <c:v>2.12322580645161</c:v>
                </c:pt>
                <c:pt idx="5">
                  <c:v>1.89741935483871</c:v>
                </c:pt>
                <c:pt idx="6">
                  <c:v>1.81696428571429</c:v>
                </c:pt>
                <c:pt idx="7">
                  <c:v>1.71338709677419</c:v>
                </c:pt>
                <c:pt idx="8">
                  <c:v>2.08033333333333</c:v>
                </c:pt>
                <c:pt idx="9">
                  <c:v>2.21516129032258</c:v>
                </c:pt>
                <c:pt idx="10">
                  <c:v>2.29216666666667</c:v>
                </c:pt>
                <c:pt idx="11">
                  <c:v>2.34177419354839</c:v>
                </c:pt>
                <c:pt idx="12">
                  <c:v>2.72161290322581</c:v>
                </c:pt>
                <c:pt idx="13">
                  <c:v>2.66633333333333</c:v>
                </c:pt>
                <c:pt idx="14">
                  <c:v>2.93741935483871</c:v>
                </c:pt>
                <c:pt idx="15">
                  <c:v>2.56416666666667</c:v>
                </c:pt>
                <c:pt idx="16">
                  <c:v>2.465</c:v>
                </c:pt>
                <c:pt idx="17">
                  <c:v>2.42370967741936</c:v>
                </c:pt>
                <c:pt idx="18">
                  <c:v>2.61689655172414</c:v>
                </c:pt>
                <c:pt idx="19">
                  <c:v>2.83483870967742</c:v>
                </c:pt>
                <c:pt idx="20">
                  <c:v>3.01283333333333</c:v>
                </c:pt>
                <c:pt idx="21">
                  <c:v>3.62435483870968</c:v>
                </c:pt>
                <c:pt idx="22">
                  <c:v>4.63066666666667</c:v>
                </c:pt>
                <c:pt idx="23">
                  <c:v>4.61532258064516</c:v>
                </c:pt>
                <c:pt idx="24">
                  <c:v>5.24241935483871</c:v>
                </c:pt>
                <c:pt idx="25">
                  <c:v>6.00766666666667</c:v>
                </c:pt>
                <c:pt idx="26">
                  <c:v>5.57790322580645</c:v>
                </c:pt>
                <c:pt idx="27">
                  <c:v>9.68033333333334</c:v>
                </c:pt>
                <c:pt idx="28">
                  <c:v>28.4877272727273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64935159"/>
        <c:axId val="45609335"/>
      </c:lineChart>
      <c:catAx>
        <c:axId val="63839015"/>
        <c:scaling>
          <c:orientation val="minMax"/>
        </c:scaling>
        <c:delete val="0"/>
        <c:axPos val="b"/>
        <c:numFmt formatCode="[$-409]mmm\-yy" sourceLinked="1"/>
        <c:majorTickMark val="none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421646"/>
        <c:crossesAt val="0"/>
        <c:auto val="1"/>
        <c:lblAlgn val="ctr"/>
        <c:lblOffset val="100"/>
        <c:noMultiLvlLbl val="0"/>
      </c:catAx>
      <c:valAx>
        <c:axId val="30421646"/>
        <c:scaling>
          <c:orientation val="minMax"/>
          <c:min val="200000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839015"/>
        <c:crossesAt val="1"/>
        <c:crossBetween val="midCat"/>
      </c:valAx>
      <c:catAx>
        <c:axId val="64935159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609335"/>
        <c:auto val="1"/>
        <c:lblAlgn val="ctr"/>
        <c:lblOffset val="100"/>
        <c:noMultiLvlLbl val="0"/>
      </c:catAx>
      <c:valAx>
        <c:axId val="45609335"/>
        <c:scaling>
          <c:orientation val="minMax"/>
        </c:scaling>
        <c:delete val="0"/>
        <c:axPos val="r"/>
        <c:numFmt formatCode="\$#,##0_);&quot;($&quot;#,##0\)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935159"/>
        <c:crosses val="max"/>
        <c:crossBetween val="midCat"/>
        <c:majorUnit val="2"/>
      </c:valAx>
      <c:spPr>
        <a:noFill/>
        <a:ln w="126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02315512048193"/>
          <c:y val="0.146466495789088"/>
          <c:w val="0.770378388554217"/>
          <c:h val="0.043939948736726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25200">
      <a:solidFill>
        <a:srgbClr val="000000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8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9.xml"/><Relationship Id="rId2" Type="http://schemas.openxmlformats.org/officeDocument/2006/relationships/chart" Target="../charts/chart10.xml"/><Relationship Id="rId3" Type="http://schemas.openxmlformats.org/officeDocument/2006/relationships/chart" Target="../charts/chart11.xml"/><Relationship Id="rId4" Type="http://schemas.openxmlformats.org/officeDocument/2006/relationships/chart" Target="../charts/chart12.xml"/><Relationship Id="rId5" Type="http://schemas.openxmlformats.org/officeDocument/2006/relationships/chart" Target="../charts/chart1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0</xdr:rowOff>
    </xdr:from>
    <xdr:to>
      <xdr:col>12</xdr:col>
      <xdr:colOff>528840</xdr:colOff>
      <xdr:row>41</xdr:row>
      <xdr:rowOff>66600</xdr:rowOff>
    </xdr:to>
    <xdr:graphicFrame>
      <xdr:nvGraphicFramePr>
        <xdr:cNvPr id="0" name="Chart 1"/>
        <xdr:cNvGraphicFramePr/>
      </xdr:nvGraphicFramePr>
      <xdr:xfrm>
        <a:off x="0" y="162000"/>
        <a:ext cx="8187120" cy="6543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45</xdr:row>
      <xdr:rowOff>0</xdr:rowOff>
    </xdr:from>
    <xdr:to>
      <xdr:col>12</xdr:col>
      <xdr:colOff>360</xdr:colOff>
      <xdr:row>75</xdr:row>
      <xdr:rowOff>66600</xdr:rowOff>
    </xdr:to>
    <xdr:graphicFrame>
      <xdr:nvGraphicFramePr>
        <xdr:cNvPr id="1" name="Chart 2"/>
        <xdr:cNvGraphicFramePr/>
      </xdr:nvGraphicFramePr>
      <xdr:xfrm>
        <a:off x="0" y="7286760"/>
        <a:ext cx="7658640" cy="4924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89</xdr:row>
      <xdr:rowOff>0</xdr:rowOff>
    </xdr:from>
    <xdr:to>
      <xdr:col>12</xdr:col>
      <xdr:colOff>120240</xdr:colOff>
      <xdr:row>119</xdr:row>
      <xdr:rowOff>66600</xdr:rowOff>
    </xdr:to>
    <xdr:graphicFrame>
      <xdr:nvGraphicFramePr>
        <xdr:cNvPr id="2" name="Chart 3"/>
        <xdr:cNvGraphicFramePr/>
      </xdr:nvGraphicFramePr>
      <xdr:xfrm>
        <a:off x="0" y="14411160"/>
        <a:ext cx="7778520" cy="4924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134</xdr:row>
      <xdr:rowOff>0</xdr:rowOff>
    </xdr:from>
    <xdr:to>
      <xdr:col>12</xdr:col>
      <xdr:colOff>140040</xdr:colOff>
      <xdr:row>164</xdr:row>
      <xdr:rowOff>86040</xdr:rowOff>
    </xdr:to>
    <xdr:graphicFrame>
      <xdr:nvGraphicFramePr>
        <xdr:cNvPr id="3" name="Chart 4"/>
        <xdr:cNvGraphicFramePr/>
      </xdr:nvGraphicFramePr>
      <xdr:xfrm>
        <a:off x="0" y="21697920"/>
        <a:ext cx="7798320" cy="4943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178</xdr:row>
      <xdr:rowOff>0</xdr:rowOff>
    </xdr:from>
    <xdr:to>
      <xdr:col>12</xdr:col>
      <xdr:colOff>110160</xdr:colOff>
      <xdr:row>208</xdr:row>
      <xdr:rowOff>95400</xdr:rowOff>
    </xdr:to>
    <xdr:graphicFrame>
      <xdr:nvGraphicFramePr>
        <xdr:cNvPr id="4" name="Chart 5"/>
        <xdr:cNvGraphicFramePr/>
      </xdr:nvGraphicFramePr>
      <xdr:xfrm>
        <a:off x="0" y="28822680"/>
        <a:ext cx="7768440" cy="4953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222</xdr:row>
      <xdr:rowOff>0</xdr:rowOff>
    </xdr:from>
    <xdr:to>
      <xdr:col>12</xdr:col>
      <xdr:colOff>120240</xdr:colOff>
      <xdr:row>252</xdr:row>
      <xdr:rowOff>104760</xdr:rowOff>
    </xdr:to>
    <xdr:graphicFrame>
      <xdr:nvGraphicFramePr>
        <xdr:cNvPr id="5" name="Chart 6"/>
        <xdr:cNvGraphicFramePr/>
      </xdr:nvGraphicFramePr>
      <xdr:xfrm>
        <a:off x="0" y="35947440"/>
        <a:ext cx="7778520" cy="4962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267</xdr:row>
      <xdr:rowOff>0</xdr:rowOff>
    </xdr:from>
    <xdr:to>
      <xdr:col>11</xdr:col>
      <xdr:colOff>409320</xdr:colOff>
      <xdr:row>296</xdr:row>
      <xdr:rowOff>105120</xdr:rowOff>
    </xdr:to>
    <xdr:graphicFrame>
      <xdr:nvGraphicFramePr>
        <xdr:cNvPr id="6" name="Chart 7"/>
        <xdr:cNvGraphicFramePr/>
      </xdr:nvGraphicFramePr>
      <xdr:xfrm>
        <a:off x="0" y="43233840"/>
        <a:ext cx="7429320" cy="4800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369000</xdr:colOff>
      <xdr:row>0</xdr:row>
      <xdr:rowOff>123840</xdr:rowOff>
    </xdr:from>
    <xdr:to>
      <xdr:col>13</xdr:col>
      <xdr:colOff>249840</xdr:colOff>
      <xdr:row>41</xdr:row>
      <xdr:rowOff>19080</xdr:rowOff>
    </xdr:to>
    <xdr:graphicFrame>
      <xdr:nvGraphicFramePr>
        <xdr:cNvPr id="7" name="Chart 1"/>
        <xdr:cNvGraphicFramePr/>
      </xdr:nvGraphicFramePr>
      <xdr:xfrm>
        <a:off x="369000" y="123840"/>
        <a:ext cx="8177040" cy="6534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538560</xdr:colOff>
      <xdr:row>15</xdr:row>
      <xdr:rowOff>56880</xdr:rowOff>
    </xdr:from>
    <xdr:to>
      <xdr:col>24</xdr:col>
      <xdr:colOff>529200</xdr:colOff>
      <xdr:row>45</xdr:row>
      <xdr:rowOff>114480</xdr:rowOff>
    </xdr:to>
    <xdr:graphicFrame>
      <xdr:nvGraphicFramePr>
        <xdr:cNvPr id="8" name="Chart 1"/>
        <xdr:cNvGraphicFramePr/>
      </xdr:nvGraphicFramePr>
      <xdr:xfrm>
        <a:off x="8909640" y="1028520"/>
        <a:ext cx="7648920" cy="4915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392040</xdr:colOff>
      <xdr:row>50</xdr:row>
      <xdr:rowOff>19080</xdr:rowOff>
    </xdr:from>
    <xdr:to>
      <xdr:col>22</xdr:col>
      <xdr:colOff>459360</xdr:colOff>
      <xdr:row>80</xdr:row>
      <xdr:rowOff>75960</xdr:rowOff>
    </xdr:to>
    <xdr:graphicFrame>
      <xdr:nvGraphicFramePr>
        <xdr:cNvPr id="9" name="Chart 2"/>
        <xdr:cNvGraphicFramePr/>
      </xdr:nvGraphicFramePr>
      <xdr:xfrm>
        <a:off x="7435440" y="6657840"/>
        <a:ext cx="7776720" cy="4914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432720</xdr:colOff>
      <xdr:row>82</xdr:row>
      <xdr:rowOff>19080</xdr:rowOff>
    </xdr:from>
    <xdr:to>
      <xdr:col>22</xdr:col>
      <xdr:colOff>519120</xdr:colOff>
      <xdr:row>112</xdr:row>
      <xdr:rowOff>95400</xdr:rowOff>
    </xdr:to>
    <xdr:graphicFrame>
      <xdr:nvGraphicFramePr>
        <xdr:cNvPr id="10" name="Chart 4"/>
        <xdr:cNvGraphicFramePr/>
      </xdr:nvGraphicFramePr>
      <xdr:xfrm>
        <a:off x="7476120" y="11839680"/>
        <a:ext cx="7795800" cy="4934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0</xdr:colOff>
      <xdr:row>115</xdr:row>
      <xdr:rowOff>0</xdr:rowOff>
    </xdr:from>
    <xdr:to>
      <xdr:col>23</xdr:col>
      <xdr:colOff>100440</xdr:colOff>
      <xdr:row>145</xdr:row>
      <xdr:rowOff>86040</xdr:rowOff>
    </xdr:to>
    <xdr:graphicFrame>
      <xdr:nvGraphicFramePr>
        <xdr:cNvPr id="11" name="Chart 5"/>
        <xdr:cNvGraphicFramePr/>
      </xdr:nvGraphicFramePr>
      <xdr:xfrm>
        <a:off x="7727400" y="17164080"/>
        <a:ext cx="7764120" cy="4943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11</xdr:col>
      <xdr:colOff>0</xdr:colOff>
      <xdr:row>148</xdr:row>
      <xdr:rowOff>0</xdr:rowOff>
    </xdr:from>
    <xdr:to>
      <xdr:col>23</xdr:col>
      <xdr:colOff>110520</xdr:colOff>
      <xdr:row>178</xdr:row>
      <xdr:rowOff>95400</xdr:rowOff>
    </xdr:to>
    <xdr:graphicFrame>
      <xdr:nvGraphicFramePr>
        <xdr:cNvPr id="12" name="Chart 6"/>
        <xdr:cNvGraphicFramePr/>
      </xdr:nvGraphicFramePr>
      <xdr:xfrm>
        <a:off x="7727400" y="22507560"/>
        <a:ext cx="7774200" cy="4953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H:/socalpriceschar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raph"/>
      <sheetName val="Data"/>
      <sheetName val="Sheet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6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0</v>
      </c>
    </row>
    <row r="45" customFormat="false" ht="12.75" hidden="false" customHeight="false" outlineLevel="0" collapsed="false">
      <c r="A45" s="1" t="s">
        <v>1</v>
      </c>
    </row>
    <row r="89" customFormat="false" ht="12.75" hidden="false" customHeight="false" outlineLevel="0" collapsed="false">
      <c r="A89" s="1" t="s">
        <v>2</v>
      </c>
    </row>
    <row r="134" customFormat="false" ht="12.75" hidden="false" customHeight="false" outlineLevel="0" collapsed="false">
      <c r="A134" s="1" t="s">
        <v>3</v>
      </c>
    </row>
    <row r="178" customFormat="false" ht="12.75" hidden="false" customHeight="false" outlineLevel="0" collapsed="false">
      <c r="A178" s="1" t="s">
        <v>4</v>
      </c>
    </row>
    <row r="222" customFormat="false" ht="12.75" hidden="false" customHeight="false" outlineLevel="0" collapsed="false">
      <c r="A222" s="1" t="s">
        <v>5</v>
      </c>
    </row>
    <row r="267" customFormat="false" ht="12.75" hidden="false" customHeight="false" outlineLevel="0" collapsed="false">
      <c r="A267" s="1" t="s">
        <v>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8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7" activeCellId="0" sqref="B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9.14"/>
    <col collapsed="false" customWidth="true" hidden="false" outlineLevel="0" max="4" min="4" style="1" width="11.42"/>
  </cols>
  <sheetData>
    <row r="1" customFormat="false" ht="12.75" hidden="false" customHeight="false" outlineLevel="0" collapsed="false">
      <c r="A1" s="3"/>
      <c r="B1" s="4"/>
      <c r="C1" s="4" t="s">
        <v>7</v>
      </c>
      <c r="D1" s="4" t="s">
        <v>8</v>
      </c>
    </row>
    <row r="2" customFormat="false" ht="12.75" hidden="false" customHeight="false" outlineLevel="0" collapsed="false">
      <c r="A2" s="3" t="s">
        <v>9</v>
      </c>
      <c r="B2" s="4" t="s">
        <v>10</v>
      </c>
      <c r="C2" s="4" t="s">
        <v>11</v>
      </c>
      <c r="D2" s="4" t="s">
        <v>7</v>
      </c>
      <c r="F2" s="1"/>
    </row>
    <row r="3" customFormat="false" ht="12.75" hidden="false" customHeight="false" outlineLevel="0" collapsed="false">
      <c r="A3" s="5" t="n">
        <v>36892</v>
      </c>
      <c r="B3" s="6" t="n">
        <v>9.58</v>
      </c>
      <c r="C3" s="6" t="n">
        <v>6.85</v>
      </c>
      <c r="D3" s="6" t="n">
        <f aca="false">+B3+C3</f>
        <v>16.43</v>
      </c>
    </row>
    <row r="4" customFormat="false" ht="12.75" hidden="false" customHeight="false" outlineLevel="0" collapsed="false">
      <c r="A4" s="5" t="n">
        <v>36923</v>
      </c>
      <c r="B4" s="6" t="n">
        <v>8.93</v>
      </c>
      <c r="C4" s="6" t="n">
        <v>2.65</v>
      </c>
      <c r="D4" s="6" t="n">
        <f aca="false">+B4+C4</f>
        <v>11.58</v>
      </c>
    </row>
    <row r="5" customFormat="false" ht="12.75" hidden="false" customHeight="false" outlineLevel="0" collapsed="false">
      <c r="A5" s="5" t="n">
        <v>36951</v>
      </c>
      <c r="B5" s="6" t="n">
        <v>7.8</v>
      </c>
      <c r="C5" s="6" t="n">
        <v>1.85</v>
      </c>
      <c r="D5" s="6" t="n">
        <f aca="false">+B5+C5</f>
        <v>9.65</v>
      </c>
    </row>
    <row r="6" customFormat="false" ht="12.75" hidden="false" customHeight="false" outlineLevel="0" collapsed="false">
      <c r="A6" s="5" t="n">
        <v>36982</v>
      </c>
      <c r="B6" s="6" t="n">
        <v>5.9</v>
      </c>
      <c r="C6" s="6" t="n">
        <v>1</v>
      </c>
      <c r="D6" s="6" t="n">
        <f aca="false">+B6+C6</f>
        <v>6.9</v>
      </c>
    </row>
    <row r="7" customFormat="false" ht="12.75" hidden="false" customHeight="false" outlineLevel="0" collapsed="false">
      <c r="A7" s="5" t="n">
        <v>37012</v>
      </c>
      <c r="B7" s="6" t="n">
        <v>5.28</v>
      </c>
      <c r="C7" s="6" t="n">
        <v>1.38</v>
      </c>
      <c r="D7" s="6" t="n">
        <f aca="false">+B7+C7</f>
        <v>6.66</v>
      </c>
    </row>
    <row r="8" customFormat="false" ht="12.75" hidden="false" customHeight="false" outlineLevel="0" collapsed="false">
      <c r="A8" s="5" t="n">
        <v>37043</v>
      </c>
      <c r="B8" s="6" t="n">
        <v>5.23</v>
      </c>
      <c r="C8" s="6" t="n">
        <v>1.98</v>
      </c>
      <c r="D8" s="6" t="n">
        <f aca="false">+B8+C8</f>
        <v>7.21</v>
      </c>
    </row>
    <row r="9" customFormat="false" ht="12.75" hidden="false" customHeight="false" outlineLevel="0" collapsed="false">
      <c r="A9" s="5" t="n">
        <v>37073</v>
      </c>
      <c r="B9" s="6" t="n">
        <v>5.22</v>
      </c>
      <c r="C9" s="6" t="n">
        <v>3.36</v>
      </c>
      <c r="D9" s="6" t="n">
        <f aca="false">+B9+C9</f>
        <v>8.58</v>
      </c>
    </row>
    <row r="10" customFormat="false" ht="12.75" hidden="false" customHeight="false" outlineLevel="0" collapsed="false">
      <c r="A10" s="5" t="n">
        <v>37104</v>
      </c>
      <c r="B10" s="6" t="n">
        <v>5.2</v>
      </c>
      <c r="C10" s="6" t="n">
        <v>3.47</v>
      </c>
      <c r="D10" s="6" t="n">
        <f aca="false">+B10+C10</f>
        <v>8.67</v>
      </c>
    </row>
    <row r="11" customFormat="false" ht="12.75" hidden="false" customHeight="false" outlineLevel="0" collapsed="false">
      <c r="A11" s="5" t="n">
        <v>37135</v>
      </c>
      <c r="B11" s="6" t="n">
        <v>5.17</v>
      </c>
      <c r="C11" s="6" t="n">
        <v>3.37</v>
      </c>
      <c r="D11" s="6" t="n">
        <f aca="false">+B11+C11</f>
        <v>8.54</v>
      </c>
    </row>
    <row r="12" customFormat="false" ht="12.75" hidden="false" customHeight="false" outlineLevel="0" collapsed="false">
      <c r="A12" s="5" t="n">
        <v>37165</v>
      </c>
      <c r="B12" s="6" t="n">
        <v>5.155</v>
      </c>
      <c r="C12" s="6" t="n">
        <v>1.35</v>
      </c>
      <c r="D12" s="6" t="n">
        <f aca="false">+B12+C12</f>
        <v>6.505</v>
      </c>
    </row>
    <row r="13" customFormat="false" ht="12.75" hidden="false" customHeight="false" outlineLevel="0" collapsed="false">
      <c r="A13" s="5" t="n">
        <v>37196</v>
      </c>
      <c r="B13" s="6" t="n">
        <v>5.235</v>
      </c>
      <c r="C13" s="6" t="n">
        <v>1.215</v>
      </c>
      <c r="D13" s="6" t="n">
        <f aca="false">+B13+C13</f>
        <v>6.45</v>
      </c>
    </row>
    <row r="14" customFormat="false" ht="12.75" hidden="false" customHeight="false" outlineLevel="0" collapsed="false">
      <c r="A14" s="5" t="n">
        <v>37226</v>
      </c>
      <c r="B14" s="6" t="n">
        <v>5.315</v>
      </c>
      <c r="C14" s="6" t="n">
        <v>1.215</v>
      </c>
      <c r="D14" s="6" t="n">
        <f aca="false">+B14+C14</f>
        <v>6.53</v>
      </c>
    </row>
    <row r="15" customFormat="false" ht="12.75" hidden="false" customHeight="false" outlineLevel="0" collapsed="false">
      <c r="A15" s="5" t="n">
        <v>37257</v>
      </c>
      <c r="B15" s="6" t="n">
        <v>5.305</v>
      </c>
      <c r="C15" s="6" t="n">
        <v>1.2075</v>
      </c>
      <c r="D15" s="6" t="n">
        <f aca="false">+B15+C15</f>
        <v>6.5125</v>
      </c>
    </row>
    <row r="16" customFormat="false" ht="12.75" hidden="false" customHeight="false" outlineLevel="0" collapsed="false">
      <c r="A16" s="5" t="n">
        <v>37288</v>
      </c>
      <c r="B16" s="6" t="n">
        <v>5.05</v>
      </c>
      <c r="C16" s="6" t="n">
        <v>1.2075</v>
      </c>
      <c r="D16" s="6" t="n">
        <f aca="false">+B16+C16</f>
        <v>6.2575</v>
      </c>
    </row>
    <row r="17" customFormat="false" ht="12.75" hidden="false" customHeight="false" outlineLevel="0" collapsed="false">
      <c r="A17" s="5" t="n">
        <v>37316</v>
      </c>
      <c r="B17" s="6" t="n">
        <v>4.72</v>
      </c>
      <c r="C17" s="6" t="n">
        <v>1.2075</v>
      </c>
      <c r="D17" s="6" t="n">
        <f aca="false">+B17+C17</f>
        <v>5.9275</v>
      </c>
    </row>
    <row r="18" customFormat="false" ht="12.75" hidden="false" customHeight="false" outlineLevel="0" collapsed="false">
      <c r="A18" s="5" t="n">
        <v>37347</v>
      </c>
      <c r="B18" s="6" t="n">
        <v>4.317</v>
      </c>
      <c r="C18" s="6" t="n">
        <v>1.26</v>
      </c>
      <c r="D18" s="6" t="n">
        <f aca="false">+B18+C18</f>
        <v>5.577</v>
      </c>
    </row>
    <row r="19" customFormat="false" ht="12.75" hidden="false" customHeight="false" outlineLevel="0" collapsed="false">
      <c r="A19" s="5" t="n">
        <v>37377</v>
      </c>
      <c r="B19" s="6" t="n">
        <v>4.212</v>
      </c>
      <c r="C19" s="6" t="n">
        <v>1.26</v>
      </c>
      <c r="D19" s="6" t="n">
        <f aca="false">+B19+C19</f>
        <v>5.472</v>
      </c>
    </row>
    <row r="20" customFormat="false" ht="12.75" hidden="false" customHeight="false" outlineLevel="0" collapsed="false">
      <c r="A20" s="5" t="n">
        <v>37408</v>
      </c>
      <c r="B20" s="6" t="n">
        <v>4.192</v>
      </c>
      <c r="C20" s="6" t="n">
        <v>1.26</v>
      </c>
      <c r="D20" s="6" t="n">
        <f aca="false">+B20+C20</f>
        <v>5.452</v>
      </c>
    </row>
    <row r="21" customFormat="false" ht="12.75" hidden="false" customHeight="false" outlineLevel="0" collapsed="false">
      <c r="A21" s="5" t="n">
        <v>37438</v>
      </c>
      <c r="B21" s="6" t="n">
        <v>4.192</v>
      </c>
      <c r="C21" s="6" t="n">
        <v>1.26</v>
      </c>
      <c r="D21" s="6" t="n">
        <f aca="false">+B21+C21</f>
        <v>5.452</v>
      </c>
    </row>
    <row r="22" customFormat="false" ht="12.75" hidden="false" customHeight="false" outlineLevel="0" collapsed="false">
      <c r="A22" s="5" t="n">
        <v>37469</v>
      </c>
      <c r="B22" s="6" t="n">
        <v>4.192</v>
      </c>
      <c r="C22" s="6" t="n">
        <v>1.26</v>
      </c>
      <c r="D22" s="6" t="n">
        <f aca="false">+B22+C22</f>
        <v>5.452</v>
      </c>
    </row>
    <row r="23" customFormat="false" ht="12.75" hidden="false" customHeight="false" outlineLevel="0" collapsed="false">
      <c r="A23" s="5" t="n">
        <v>37500</v>
      </c>
      <c r="B23" s="6" t="n">
        <v>4.187</v>
      </c>
      <c r="C23" s="6" t="n">
        <v>1.26</v>
      </c>
      <c r="D23" s="6" t="n">
        <f aca="false">+B23+C23</f>
        <v>5.447</v>
      </c>
    </row>
    <row r="24" customFormat="false" ht="12.75" hidden="false" customHeight="false" outlineLevel="0" collapsed="false">
      <c r="A24" s="5" t="n">
        <v>37530</v>
      </c>
      <c r="B24" s="6" t="n">
        <v>4.177</v>
      </c>
      <c r="C24" s="6" t="n">
        <v>1.26</v>
      </c>
      <c r="D24" s="6" t="n">
        <f aca="false">+B24+C24</f>
        <v>5.437</v>
      </c>
    </row>
    <row r="25" customFormat="false" ht="12.75" hidden="false" customHeight="false" outlineLevel="0" collapsed="false">
      <c r="A25" s="5" t="n">
        <v>37561</v>
      </c>
      <c r="B25" s="6" t="n">
        <v>4.267</v>
      </c>
      <c r="C25" s="6" t="n">
        <v>0.81</v>
      </c>
      <c r="D25" s="6" t="n">
        <f aca="false">+B25+C25</f>
        <v>5.077</v>
      </c>
    </row>
    <row r="26" customFormat="false" ht="12.75" hidden="false" customHeight="false" outlineLevel="0" collapsed="false">
      <c r="A26" s="5" t="n">
        <v>37591</v>
      </c>
      <c r="B26" s="6" t="n">
        <v>4.36</v>
      </c>
      <c r="C26" s="6" t="n">
        <v>0.81</v>
      </c>
      <c r="D26" s="6" t="n">
        <f aca="false">+B26+C26</f>
        <v>5.17</v>
      </c>
    </row>
    <row r="27" customFormat="false" ht="12.75" hidden="false" customHeight="false" outlineLevel="0" collapsed="false">
      <c r="A27" s="5" t="n">
        <v>37622</v>
      </c>
      <c r="B27" s="6" t="n">
        <v>4.382</v>
      </c>
      <c r="C27" s="6" t="n">
        <v>0.81</v>
      </c>
      <c r="D27" s="6" t="n">
        <f aca="false">+B27+C27</f>
        <v>5.192</v>
      </c>
    </row>
    <row r="28" customFormat="false" ht="12.75" hidden="false" customHeight="false" outlineLevel="0" collapsed="false">
      <c r="A28" s="5" t="n">
        <v>37653</v>
      </c>
      <c r="B28" s="6" t="n">
        <v>4.227</v>
      </c>
      <c r="C28" s="6" t="n">
        <v>0.81</v>
      </c>
      <c r="D28" s="6" t="n">
        <f aca="false">+B28+C28</f>
        <v>5.037</v>
      </c>
    </row>
    <row r="29" customFormat="false" ht="12.75" hidden="false" customHeight="false" outlineLevel="0" collapsed="false">
      <c r="A29" s="5" t="n">
        <v>37681</v>
      </c>
      <c r="B29" s="6" t="n">
        <v>4.027</v>
      </c>
      <c r="C29" s="6" t="n">
        <v>0.81</v>
      </c>
      <c r="D29" s="6" t="n">
        <f aca="false">+B29+C29</f>
        <v>4.837</v>
      </c>
    </row>
    <row r="30" customFormat="false" ht="12.75" hidden="false" customHeight="false" outlineLevel="0" collapsed="false">
      <c r="A30" s="5" t="n">
        <v>37712</v>
      </c>
      <c r="B30" s="6" t="n">
        <v>3.792</v>
      </c>
      <c r="C30" s="6" t="n">
        <v>0.86</v>
      </c>
      <c r="D30" s="6" t="n">
        <f aca="false">+B30+C30</f>
        <v>4.652</v>
      </c>
    </row>
    <row r="31" customFormat="false" ht="12.75" hidden="false" customHeight="false" outlineLevel="0" collapsed="false">
      <c r="A31" s="5" t="n">
        <v>37742</v>
      </c>
      <c r="B31" s="6" t="n">
        <v>3.742</v>
      </c>
      <c r="C31" s="6" t="n">
        <v>0.86</v>
      </c>
      <c r="D31" s="6" t="n">
        <f aca="false">+B31+C31</f>
        <v>4.602</v>
      </c>
    </row>
    <row r="32" customFormat="false" ht="12.75" hidden="false" customHeight="false" outlineLevel="0" collapsed="false">
      <c r="A32" s="5" t="n">
        <v>37773</v>
      </c>
      <c r="B32" s="6" t="n">
        <v>3.752</v>
      </c>
      <c r="C32" s="6" t="n">
        <v>0.86</v>
      </c>
      <c r="D32" s="6" t="n">
        <f aca="false">+B32+C32</f>
        <v>4.612</v>
      </c>
    </row>
    <row r="33" customFormat="false" ht="12.75" hidden="false" customHeight="false" outlineLevel="0" collapsed="false">
      <c r="A33" s="5" t="n">
        <v>37803</v>
      </c>
      <c r="B33" s="6" t="n">
        <v>3.767</v>
      </c>
      <c r="C33" s="6" t="n">
        <v>0.86</v>
      </c>
      <c r="D33" s="6" t="n">
        <f aca="false">+B33+C33</f>
        <v>4.627</v>
      </c>
    </row>
    <row r="34" customFormat="false" ht="12.75" hidden="false" customHeight="false" outlineLevel="0" collapsed="false">
      <c r="A34" s="5" t="n">
        <v>37834</v>
      </c>
      <c r="B34" s="6" t="n">
        <v>3.762</v>
      </c>
      <c r="C34" s="6" t="n">
        <v>0.86</v>
      </c>
      <c r="D34" s="6" t="n">
        <f aca="false">+B34+C34</f>
        <v>4.622</v>
      </c>
    </row>
    <row r="35" customFormat="false" ht="12.75" hidden="false" customHeight="false" outlineLevel="0" collapsed="false">
      <c r="A35" s="5" t="n">
        <v>37865</v>
      </c>
      <c r="B35" s="6" t="n">
        <v>3.774</v>
      </c>
      <c r="C35" s="6" t="n">
        <v>0.86</v>
      </c>
      <c r="D35" s="6" t="n">
        <f aca="false">+B35+C35</f>
        <v>4.634</v>
      </c>
    </row>
    <row r="36" customFormat="false" ht="12.75" hidden="false" customHeight="false" outlineLevel="0" collapsed="false">
      <c r="A36" s="5" t="n">
        <v>37895</v>
      </c>
      <c r="B36" s="6" t="n">
        <v>3.792</v>
      </c>
      <c r="C36" s="6" t="n">
        <v>0.86</v>
      </c>
      <c r="D36" s="6" t="n">
        <f aca="false">+B36+C36</f>
        <v>4.652</v>
      </c>
    </row>
    <row r="37" customFormat="false" ht="12.75" hidden="false" customHeight="false" outlineLevel="0" collapsed="false">
      <c r="A37" s="5" t="n">
        <v>37926</v>
      </c>
      <c r="B37" s="6" t="n">
        <v>3.927</v>
      </c>
      <c r="C37" s="6" t="n">
        <v>0.45</v>
      </c>
      <c r="D37" s="6" t="n">
        <f aca="false">+B37+C37</f>
        <v>4.377</v>
      </c>
    </row>
    <row r="38" customFormat="false" ht="12.75" hidden="false" customHeight="false" outlineLevel="0" collapsed="false">
      <c r="A38" s="5" t="n">
        <v>37956</v>
      </c>
      <c r="B38" s="6" t="n">
        <v>4.052</v>
      </c>
      <c r="C38" s="6" t="n">
        <v>0.45</v>
      </c>
      <c r="D38" s="6" t="n">
        <f aca="false">+B38+C38</f>
        <v>4.502</v>
      </c>
    </row>
    <row r="39" customFormat="false" ht="12.75" hidden="false" customHeight="false" outlineLevel="0" collapsed="false">
      <c r="A39" s="5" t="n">
        <v>37987</v>
      </c>
      <c r="B39" s="6" t="n">
        <v>4.132</v>
      </c>
      <c r="C39" s="6" t="n">
        <v>0.45</v>
      </c>
      <c r="D39" s="6" t="n">
        <f aca="false">+B39+C39</f>
        <v>4.582</v>
      </c>
    </row>
    <row r="40" customFormat="false" ht="12.75" hidden="false" customHeight="false" outlineLevel="0" collapsed="false">
      <c r="A40" s="5" t="n">
        <v>38018</v>
      </c>
      <c r="B40" s="6" t="n">
        <v>4.017</v>
      </c>
      <c r="C40" s="6" t="n">
        <v>0.45</v>
      </c>
      <c r="D40" s="6" t="n">
        <f aca="false">+B40+C40</f>
        <v>4.467</v>
      </c>
    </row>
    <row r="41" customFormat="false" ht="12.75" hidden="false" customHeight="false" outlineLevel="0" collapsed="false">
      <c r="A41" s="5" t="n">
        <v>38047</v>
      </c>
      <c r="B41" s="6" t="n">
        <v>3.877</v>
      </c>
      <c r="C41" s="6" t="n">
        <v>0.45</v>
      </c>
      <c r="D41" s="6" t="n">
        <f aca="false">+B41+C41</f>
        <v>4.327</v>
      </c>
    </row>
    <row r="42" customFormat="false" ht="12.75" hidden="false" customHeight="false" outlineLevel="0" collapsed="false">
      <c r="A42" s="5" t="n">
        <v>38078</v>
      </c>
      <c r="B42" s="6" t="n">
        <v>3.682</v>
      </c>
      <c r="C42" s="6" t="n">
        <v>0.5</v>
      </c>
      <c r="D42" s="6" t="n">
        <f aca="false">+B42+C42</f>
        <v>4.182</v>
      </c>
    </row>
    <row r="43" customFormat="false" ht="12.75" hidden="false" customHeight="false" outlineLevel="0" collapsed="false">
      <c r="A43" s="5" t="n">
        <v>38108</v>
      </c>
      <c r="B43" s="6" t="n">
        <v>3.637</v>
      </c>
      <c r="C43" s="6" t="n">
        <v>0.5</v>
      </c>
      <c r="D43" s="6" t="n">
        <f aca="false">+B43+C43</f>
        <v>4.137</v>
      </c>
    </row>
    <row r="44" customFormat="false" ht="12.75" hidden="false" customHeight="false" outlineLevel="0" collapsed="false">
      <c r="A44" s="5" t="n">
        <v>38139</v>
      </c>
      <c r="B44" s="6" t="n">
        <v>3.657</v>
      </c>
      <c r="C44" s="6" t="n">
        <v>0.5</v>
      </c>
      <c r="D44" s="6" t="n">
        <f aca="false">+B44+C44</f>
        <v>4.157</v>
      </c>
    </row>
    <row r="45" customFormat="false" ht="12.75" hidden="false" customHeight="false" outlineLevel="0" collapsed="false">
      <c r="A45" s="5" t="n">
        <v>38169</v>
      </c>
      <c r="B45" s="6" t="n">
        <v>3.672</v>
      </c>
      <c r="C45" s="6" t="n">
        <v>0.5</v>
      </c>
      <c r="D45" s="6" t="n">
        <f aca="false">+B45+C45</f>
        <v>4.172</v>
      </c>
    </row>
    <row r="46" customFormat="false" ht="12.75" hidden="false" customHeight="false" outlineLevel="0" collapsed="false">
      <c r="A46" s="5" t="n">
        <v>38200</v>
      </c>
      <c r="B46" s="6" t="n">
        <v>3.682</v>
      </c>
      <c r="C46" s="6" t="n">
        <v>0.5</v>
      </c>
      <c r="D46" s="6" t="n">
        <f aca="false">+B46+C46</f>
        <v>4.182</v>
      </c>
    </row>
    <row r="47" customFormat="false" ht="12.75" hidden="false" customHeight="false" outlineLevel="0" collapsed="false">
      <c r="A47" s="5" t="n">
        <v>38231</v>
      </c>
      <c r="B47" s="6" t="n">
        <v>3.699</v>
      </c>
      <c r="C47" s="6" t="n">
        <v>0.5</v>
      </c>
      <c r="D47" s="6" t="n">
        <f aca="false">+B47+C47</f>
        <v>4.199</v>
      </c>
    </row>
    <row r="48" customFormat="false" ht="12.75" hidden="false" customHeight="false" outlineLevel="0" collapsed="false">
      <c r="A48" s="5" t="n">
        <v>38261</v>
      </c>
      <c r="B48" s="6" t="n">
        <v>3.717</v>
      </c>
      <c r="C48" s="6" t="n">
        <v>0.5</v>
      </c>
      <c r="D48" s="6" t="n">
        <f aca="false">+B48+C48</f>
        <v>4.217</v>
      </c>
    </row>
    <row r="49" customFormat="false" ht="12.75" hidden="false" customHeight="false" outlineLevel="0" collapsed="false">
      <c r="A49" s="5" t="n">
        <v>38292</v>
      </c>
      <c r="B49" s="6" t="n">
        <v>3.862</v>
      </c>
      <c r="C49" s="6" t="n">
        <v>0.4</v>
      </c>
      <c r="D49" s="6" t="n">
        <f aca="false">+B49+C49</f>
        <v>4.262</v>
      </c>
    </row>
    <row r="50" customFormat="false" ht="12.75" hidden="false" customHeight="false" outlineLevel="0" collapsed="false">
      <c r="A50" s="5" t="n">
        <v>38322</v>
      </c>
      <c r="B50" s="6" t="n">
        <v>3.997</v>
      </c>
      <c r="C50" s="6" t="n">
        <v>0.4</v>
      </c>
      <c r="D50" s="6" t="n">
        <f aca="false">+B50+C50</f>
        <v>4.397</v>
      </c>
    </row>
    <row r="51" customFormat="false" ht="12.75" hidden="false" customHeight="false" outlineLevel="0" collapsed="false">
      <c r="A51" s="5" t="n">
        <v>38353</v>
      </c>
      <c r="B51" s="6" t="n">
        <v>4.122</v>
      </c>
      <c r="C51" s="6" t="n">
        <v>0.4</v>
      </c>
      <c r="D51" s="6" t="n">
        <f aca="false">+B51+C51</f>
        <v>4.522</v>
      </c>
    </row>
    <row r="52" customFormat="false" ht="12.75" hidden="false" customHeight="false" outlineLevel="0" collapsed="false">
      <c r="A52" s="5" t="n">
        <v>38384</v>
      </c>
      <c r="B52" s="6" t="n">
        <v>4.007</v>
      </c>
      <c r="C52" s="6" t="n">
        <v>0.4</v>
      </c>
      <c r="D52" s="6" t="n">
        <f aca="false">+B52+C52</f>
        <v>4.407</v>
      </c>
    </row>
    <row r="53" customFormat="false" ht="12.75" hidden="false" customHeight="false" outlineLevel="0" collapsed="false">
      <c r="A53" s="5" t="n">
        <v>38412</v>
      </c>
      <c r="B53" s="6" t="n">
        <v>3.867</v>
      </c>
      <c r="C53" s="6" t="n">
        <v>0.4</v>
      </c>
      <c r="D53" s="6" t="n">
        <f aca="false">+B53+C53</f>
        <v>4.267</v>
      </c>
    </row>
    <row r="54" customFormat="false" ht="12.75" hidden="false" customHeight="false" outlineLevel="0" collapsed="false">
      <c r="A54" s="5" t="n">
        <v>38443</v>
      </c>
      <c r="B54" s="6" t="n">
        <v>3.672</v>
      </c>
      <c r="C54" s="6" t="n">
        <v>0.34</v>
      </c>
      <c r="D54" s="6" t="n">
        <f aca="false">+B54+C54</f>
        <v>4.012</v>
      </c>
    </row>
    <row r="55" customFormat="false" ht="12.75" hidden="false" customHeight="false" outlineLevel="0" collapsed="false">
      <c r="A55" s="5" t="n">
        <v>38473</v>
      </c>
      <c r="B55" s="6" t="n">
        <v>3.627</v>
      </c>
      <c r="C55" s="6" t="n">
        <v>0.34</v>
      </c>
      <c r="D55" s="6" t="n">
        <f aca="false">+B55+C55</f>
        <v>3.967</v>
      </c>
    </row>
    <row r="56" customFormat="false" ht="12.75" hidden="false" customHeight="false" outlineLevel="0" collapsed="false">
      <c r="A56" s="5" t="n">
        <v>38504</v>
      </c>
      <c r="B56" s="6" t="n">
        <v>3.647</v>
      </c>
      <c r="C56" s="6" t="n">
        <v>0.34</v>
      </c>
      <c r="D56" s="6" t="n">
        <f aca="false">+B56+C56</f>
        <v>3.987</v>
      </c>
    </row>
    <row r="57" customFormat="false" ht="12.75" hidden="false" customHeight="false" outlineLevel="0" collapsed="false">
      <c r="A57" s="5" t="n">
        <v>38534</v>
      </c>
      <c r="B57" s="6" t="n">
        <v>3.662</v>
      </c>
      <c r="C57" s="6" t="n">
        <v>0.34</v>
      </c>
      <c r="D57" s="6" t="n">
        <f aca="false">+B57+C57</f>
        <v>4.002</v>
      </c>
    </row>
    <row r="58" customFormat="false" ht="12.75" hidden="false" customHeight="false" outlineLevel="0" collapsed="false">
      <c r="A58" s="5" t="n">
        <v>38565</v>
      </c>
      <c r="B58" s="6" t="n">
        <v>3.672</v>
      </c>
      <c r="C58" s="6" t="n">
        <v>0.34</v>
      </c>
      <c r="D58" s="6" t="n">
        <f aca="false">+B58+C58</f>
        <v>4.012</v>
      </c>
    </row>
    <row r="59" customFormat="false" ht="12.75" hidden="false" customHeight="false" outlineLevel="0" collapsed="false">
      <c r="A59" s="5" t="n">
        <v>38596</v>
      </c>
      <c r="B59" s="6" t="n">
        <v>3.689</v>
      </c>
      <c r="C59" s="6" t="n">
        <v>0.34</v>
      </c>
      <c r="D59" s="6" t="n">
        <f aca="false">+B59+C59</f>
        <v>4.029</v>
      </c>
    </row>
    <row r="60" customFormat="false" ht="12.75" hidden="false" customHeight="false" outlineLevel="0" collapsed="false">
      <c r="A60" s="5" t="n">
        <v>38626</v>
      </c>
      <c r="B60" s="6" t="n">
        <v>3.707</v>
      </c>
      <c r="C60" s="6" t="n">
        <v>0.34</v>
      </c>
      <c r="D60" s="6" t="n">
        <f aca="false">+B60+C60</f>
        <v>4.047</v>
      </c>
    </row>
    <row r="61" customFormat="false" ht="12.75" hidden="false" customHeight="false" outlineLevel="0" collapsed="false">
      <c r="A61" s="5" t="n">
        <v>38657</v>
      </c>
      <c r="B61" s="6" t="n">
        <v>3.852</v>
      </c>
      <c r="C61" s="6" t="n">
        <v>0.3</v>
      </c>
      <c r="D61" s="6" t="n">
        <f aca="false">+B61+C61</f>
        <v>4.152</v>
      </c>
    </row>
    <row r="62" customFormat="false" ht="12.75" hidden="false" customHeight="false" outlineLevel="0" collapsed="false">
      <c r="A62" s="5" t="n">
        <v>38687</v>
      </c>
      <c r="B62" s="6" t="n">
        <v>3.987</v>
      </c>
      <c r="C62" s="6" t="n">
        <v>0.3</v>
      </c>
      <c r="D62" s="6" t="n">
        <f aca="false">+B62+C62</f>
        <v>4.287</v>
      </c>
    </row>
    <row r="63" customFormat="false" ht="12.75" hidden="false" customHeight="false" outlineLevel="0" collapsed="false">
      <c r="D63" s="6"/>
    </row>
    <row r="64" customFormat="false" ht="12.75" hidden="false" customHeight="false" outlineLevel="0" collapsed="false">
      <c r="D64" s="6"/>
    </row>
    <row r="65" customFormat="false" ht="12.75" hidden="false" customHeight="false" outlineLevel="0" collapsed="false">
      <c r="D65" s="6"/>
    </row>
    <row r="66" customFormat="false" ht="12.75" hidden="false" customHeight="false" outlineLevel="0" collapsed="false">
      <c r="D66" s="6"/>
    </row>
    <row r="67" customFormat="false" ht="12.75" hidden="false" customHeight="false" outlineLevel="0" collapsed="false">
      <c r="D67" s="6"/>
    </row>
    <row r="68" customFormat="false" ht="12.75" hidden="false" customHeight="false" outlineLevel="0" collapsed="false">
      <c r="D68" s="6"/>
    </row>
    <row r="69" customFormat="false" ht="12.75" hidden="false" customHeight="false" outlineLevel="0" collapsed="false">
      <c r="D69" s="6"/>
    </row>
    <row r="70" customFormat="false" ht="12.75" hidden="false" customHeight="false" outlineLevel="0" collapsed="false">
      <c r="D70" s="6"/>
    </row>
    <row r="71" customFormat="false" ht="12.75" hidden="false" customHeight="false" outlineLevel="0" collapsed="false">
      <c r="D71" s="6"/>
    </row>
    <row r="72" customFormat="false" ht="12.75" hidden="false" customHeight="false" outlineLevel="0" collapsed="false">
      <c r="D72" s="6"/>
    </row>
    <row r="73" customFormat="false" ht="12.75" hidden="false" customHeight="false" outlineLevel="0" collapsed="false">
      <c r="D73" s="6"/>
    </row>
    <row r="74" customFormat="false" ht="12.75" hidden="false" customHeight="false" outlineLevel="0" collapsed="false">
      <c r="D74" s="6"/>
    </row>
    <row r="75" customFormat="false" ht="12.75" hidden="false" customHeight="false" outlineLevel="0" collapsed="false">
      <c r="D75" s="6"/>
    </row>
    <row r="76" customFormat="false" ht="12.75" hidden="false" customHeight="false" outlineLevel="0" collapsed="false">
      <c r="D76" s="6"/>
    </row>
    <row r="77" customFormat="false" ht="12.75" hidden="false" customHeight="false" outlineLevel="0" collapsed="false">
      <c r="D77" s="6"/>
    </row>
    <row r="78" customFormat="false" ht="12.75" hidden="false" customHeight="false" outlineLevel="0" collapsed="false">
      <c r="D78" s="6"/>
    </row>
    <row r="79" customFormat="false" ht="12.75" hidden="false" customHeight="false" outlineLevel="0" collapsed="false">
      <c r="D79" s="6"/>
    </row>
    <row r="80" customFormat="false" ht="12.75" hidden="false" customHeight="false" outlineLevel="0" collapsed="false">
      <c r="D80" s="6"/>
    </row>
    <row r="81" customFormat="false" ht="12.75" hidden="false" customHeight="false" outlineLevel="0" collapsed="false">
      <c r="D81" s="6"/>
    </row>
    <row r="82" customFormat="false" ht="12.75" hidden="false" customHeight="false" outlineLevel="0" collapsed="false">
      <c r="D82" s="6"/>
    </row>
    <row r="83" customFormat="false" ht="12.75" hidden="false" customHeight="false" outlineLevel="0" collapsed="false">
      <c r="D83" s="6"/>
    </row>
    <row r="84" customFormat="false" ht="12.75" hidden="false" customHeight="false" outlineLevel="0" collapsed="false">
      <c r="D84" s="6"/>
    </row>
    <row r="85" customFormat="false" ht="12.75" hidden="false" customHeight="false" outlineLevel="0" collapsed="false">
      <c r="D85" s="6"/>
    </row>
    <row r="86" customFormat="false" ht="12.75" hidden="false" customHeight="false" outlineLevel="0" collapsed="false">
      <c r="D86" s="6"/>
    </row>
    <row r="87" customFormat="false" ht="12.75" hidden="false" customHeight="false" outlineLevel="0" collapsed="false">
      <c r="D87" s="6"/>
    </row>
    <row r="88" customFormat="false" ht="12.75" hidden="false" customHeight="false" outlineLevel="0" collapsed="false">
      <c r="D88" s="6"/>
    </row>
  </sheetData>
  <printOptions headings="false" gridLines="false" gridLinesSet="true" horizontalCentered="false" verticalCentered="false"/>
  <pageMargins left="0.747916666666667" right="0.747916666666667" top="0.25" bottom="0.220138888888889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46"/>
  <sheetViews>
    <sheetView showFormulas="false" showGridLines="true" showRowColHeaders="true" showZeros="true" rightToLeft="false" tabSelected="false" showOutlineSymbols="true" defaultGridColor="true" view="normal" topLeftCell="K142" colorId="64" zoomScale="100" zoomScaleNormal="100" zoomScalePageLayoutView="100" workbookViewId="0">
      <selection pane="topLeft" activeCell="Y156" activeCellId="0" sqref="Y15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1" width="14.7"/>
    <col collapsed="false" customWidth="true" hidden="false" outlineLevel="0" max="6" min="6" style="1" width="11.42"/>
    <col collapsed="false" customWidth="true" hidden="false" outlineLevel="0" max="7" min="7" style="1" width="9.56"/>
    <col collapsed="false" customWidth="true" hidden="false" outlineLevel="0" max="8" min="8" style="7" width="9.14"/>
    <col collapsed="false" customWidth="true" hidden="false" outlineLevel="0" max="9" min="9" style="1" width="9.85"/>
    <col collapsed="false" customWidth="true" hidden="false" outlineLevel="0" max="11" min="11" style="1" width="9.7"/>
    <col collapsed="false" customWidth="true" hidden="false" outlineLevel="0" max="12" min="12" style="8" width="9.14"/>
  </cols>
  <sheetData>
    <row r="1" customFormat="false" ht="12.75" hidden="false" customHeight="false" outlineLevel="0" collapsed="false">
      <c r="A1" s="1" t="n">
        <v>800000</v>
      </c>
      <c r="D1" s="9" t="s">
        <v>12</v>
      </c>
      <c r="F1" s="9" t="s">
        <v>13</v>
      </c>
      <c r="G1" s="9" t="s">
        <v>14</v>
      </c>
      <c r="H1" s="9" t="s">
        <v>15</v>
      </c>
      <c r="J1" s="9" t="s">
        <v>16</v>
      </c>
    </row>
    <row r="2" customFormat="false" ht="12.75" hidden="false" customHeight="false" outlineLevel="0" collapsed="false">
      <c r="B2" s="9" t="s">
        <v>17</v>
      </c>
      <c r="C2" s="9" t="s">
        <v>18</v>
      </c>
      <c r="D2" s="9" t="s">
        <v>19</v>
      </c>
      <c r="E2" s="9" t="s">
        <v>20</v>
      </c>
      <c r="F2" s="9" t="s">
        <v>19</v>
      </c>
      <c r="G2" s="9" t="s">
        <v>21</v>
      </c>
      <c r="H2" s="9" t="s">
        <v>19</v>
      </c>
      <c r="I2" s="9" t="s">
        <v>22</v>
      </c>
      <c r="J2" s="9" t="s">
        <v>22</v>
      </c>
    </row>
    <row r="3" customFormat="false" ht="12.75" hidden="true" customHeight="false" outlineLevel="0" collapsed="false">
      <c r="A3" s="10" t="n">
        <v>35551</v>
      </c>
      <c r="B3" s="11" t="n">
        <v>2782709.67741935</v>
      </c>
      <c r="C3" s="11" t="n">
        <v>2216129.03225806</v>
      </c>
      <c r="D3" s="11" t="n">
        <v>3450000</v>
      </c>
      <c r="E3" s="11" t="n">
        <v>48797000</v>
      </c>
      <c r="F3" s="11" t="n">
        <v>110000000</v>
      </c>
    </row>
    <row r="4" customFormat="false" ht="12.75" hidden="true" customHeight="false" outlineLevel="0" collapsed="false">
      <c r="A4" s="10" t="n">
        <v>35582</v>
      </c>
      <c r="B4" s="11" t="n">
        <v>2770533.33333333</v>
      </c>
      <c r="C4" s="11" t="n">
        <v>2185300</v>
      </c>
      <c r="D4" s="11" t="n">
        <v>3450000</v>
      </c>
      <c r="E4" s="11" t="n">
        <v>66511000</v>
      </c>
      <c r="F4" s="11" t="n">
        <v>110000000</v>
      </c>
    </row>
    <row r="5" customFormat="false" ht="12.75" hidden="true" customHeight="false" outlineLevel="0" collapsed="false">
      <c r="A5" s="10" t="n">
        <v>35612</v>
      </c>
      <c r="B5" s="11" t="n">
        <v>2750225.80645161</v>
      </c>
      <c r="C5" s="11" t="n">
        <v>2460935.48387097</v>
      </c>
      <c r="D5" s="11" t="n">
        <v>3450000</v>
      </c>
      <c r="E5" s="11" t="n">
        <v>74703000</v>
      </c>
      <c r="F5" s="11" t="n">
        <v>110000000</v>
      </c>
    </row>
    <row r="6" customFormat="false" ht="12.75" hidden="true" customHeight="false" outlineLevel="0" collapsed="false">
      <c r="A6" s="10" t="n">
        <v>35643</v>
      </c>
      <c r="B6" s="11" t="n">
        <v>2686677.41935484</v>
      </c>
      <c r="C6" s="11" t="n">
        <v>2513838.70967742</v>
      </c>
      <c r="D6" s="11" t="n">
        <v>3450000</v>
      </c>
      <c r="E6" s="11" t="n">
        <v>80577000</v>
      </c>
      <c r="F6" s="11" t="n">
        <v>110000000</v>
      </c>
    </row>
    <row r="7" customFormat="false" ht="12.75" hidden="true" customHeight="false" outlineLevel="0" collapsed="false">
      <c r="A7" s="10" t="n">
        <v>35674</v>
      </c>
      <c r="B7" s="11" t="n">
        <v>2844900</v>
      </c>
      <c r="C7" s="11" t="n">
        <v>2709566.66666667</v>
      </c>
      <c r="D7" s="11" t="n">
        <v>3450000</v>
      </c>
      <c r="E7" s="11" t="n">
        <v>84058000</v>
      </c>
      <c r="F7" s="11" t="n">
        <v>110000000</v>
      </c>
    </row>
    <row r="8" customFormat="false" ht="12.75" hidden="true" customHeight="false" outlineLevel="0" collapsed="false">
      <c r="A8" s="10" t="n">
        <v>35704</v>
      </c>
      <c r="B8" s="11" t="n">
        <v>2639161.29032258</v>
      </c>
      <c r="C8" s="11" t="n">
        <v>2319903.22580645</v>
      </c>
      <c r="D8" s="11" t="n">
        <v>3450000</v>
      </c>
      <c r="E8" s="11" t="n">
        <v>93976000</v>
      </c>
      <c r="F8" s="11" t="n">
        <v>110000000</v>
      </c>
    </row>
    <row r="9" customFormat="false" ht="12.75" hidden="true" customHeight="false" outlineLevel="0" collapsed="false">
      <c r="A9" s="10" t="n">
        <v>35735</v>
      </c>
      <c r="B9" s="11" t="n">
        <v>2377100</v>
      </c>
      <c r="C9" s="11" t="n">
        <v>2419633.33333333</v>
      </c>
      <c r="D9" s="11" t="n">
        <v>3450000</v>
      </c>
      <c r="E9" s="11" t="n">
        <v>92893000</v>
      </c>
      <c r="F9" s="11" t="n">
        <v>110000000</v>
      </c>
    </row>
    <row r="10" customFormat="false" ht="12.75" hidden="true" customHeight="false" outlineLevel="0" collapsed="false">
      <c r="A10" s="10" t="n">
        <v>35765</v>
      </c>
      <c r="B10" s="11" t="n">
        <v>1911161.29032258</v>
      </c>
      <c r="C10" s="11" t="n">
        <v>3118516.12903226</v>
      </c>
      <c r="D10" s="11" t="n">
        <v>3450000</v>
      </c>
      <c r="E10" s="11" t="n">
        <v>55335000</v>
      </c>
      <c r="F10" s="11" t="n">
        <v>110000000</v>
      </c>
    </row>
    <row r="11" customFormat="false" ht="12.75" hidden="true" customHeight="false" outlineLevel="0" collapsed="false">
      <c r="A11" s="10" t="n">
        <v>35796</v>
      </c>
      <c r="B11" s="11" t="n">
        <v>2486967.74193548</v>
      </c>
      <c r="C11" s="11" t="n">
        <v>2979709.67741935</v>
      </c>
      <c r="D11" s="11" t="n">
        <v>3450000</v>
      </c>
      <c r="E11" s="11" t="n">
        <v>39934000</v>
      </c>
      <c r="F11" s="11" t="n">
        <v>110000000</v>
      </c>
    </row>
    <row r="12" customFormat="false" ht="12.75" hidden="false" customHeight="false" outlineLevel="0" collapsed="false">
      <c r="A12" s="10" t="n">
        <v>35827</v>
      </c>
      <c r="B12" s="11" t="n">
        <v>2454500</v>
      </c>
      <c r="C12" s="11" t="n">
        <v>3107285.71428571</v>
      </c>
      <c r="D12" s="11" t="n">
        <v>3450000</v>
      </c>
      <c r="E12" s="11" t="n">
        <v>21507000</v>
      </c>
      <c r="F12" s="11" t="n">
        <v>110000000</v>
      </c>
      <c r="G12" s="12" t="n">
        <v>2.24107142857143</v>
      </c>
      <c r="H12" s="11" t="n">
        <f aca="false">+D12-B12</f>
        <v>995500</v>
      </c>
      <c r="I12" s="11" t="n">
        <v>-18394000</v>
      </c>
      <c r="J12" s="11" t="n">
        <v>-656928.571428572</v>
      </c>
      <c r="K12" s="11" t="n">
        <f aca="false">+$A$1-J12</f>
        <v>1456928.57142857</v>
      </c>
      <c r="L12" s="11" t="n">
        <f aca="false">IF(K12&gt;H12,H12,K12)</f>
        <v>995500</v>
      </c>
    </row>
    <row r="13" customFormat="false" ht="12.75" hidden="false" customHeight="false" outlineLevel="0" collapsed="false">
      <c r="A13" s="10" t="n">
        <v>35855</v>
      </c>
      <c r="B13" s="11" t="n">
        <v>2780516.12903226</v>
      </c>
      <c r="C13" s="11" t="n">
        <v>2722354.83870968</v>
      </c>
      <c r="D13" s="11" t="n">
        <v>3450000</v>
      </c>
      <c r="E13" s="11" t="n">
        <v>23218000</v>
      </c>
      <c r="F13" s="11" t="n">
        <v>110000000</v>
      </c>
      <c r="G13" s="12" t="n">
        <v>2.365</v>
      </c>
      <c r="H13" s="11" t="n">
        <f aca="false">+D13-B13</f>
        <v>669483.870967742</v>
      </c>
      <c r="I13" s="11" t="n">
        <v>1837000</v>
      </c>
      <c r="J13" s="11" t="n">
        <v>59258.064516129</v>
      </c>
      <c r="K13" s="11" t="n">
        <f aca="false">+$A$1-J13</f>
        <v>740741.935483871</v>
      </c>
      <c r="L13" s="11" t="n">
        <f aca="false">IF(K13&gt;H13,H13,K13)</f>
        <v>669483.870967742</v>
      </c>
    </row>
    <row r="14" customFormat="false" ht="12.75" hidden="false" customHeight="false" outlineLevel="0" collapsed="false">
      <c r="A14" s="10" t="n">
        <v>35886</v>
      </c>
      <c r="B14" s="11" t="n">
        <v>2754000</v>
      </c>
      <c r="C14" s="11" t="n">
        <v>2586866.66666667</v>
      </c>
      <c r="D14" s="11" t="n">
        <v>3450000</v>
      </c>
      <c r="E14" s="11" t="n">
        <v>28262000</v>
      </c>
      <c r="F14" s="11" t="n">
        <v>110000000</v>
      </c>
      <c r="G14" s="12" t="n">
        <v>2.51966666666667</v>
      </c>
      <c r="H14" s="11" t="n">
        <f aca="false">+D14-B14</f>
        <v>696000</v>
      </c>
      <c r="I14" s="11" t="n">
        <v>5107000</v>
      </c>
      <c r="J14" s="11" t="n">
        <v>170233.333333333</v>
      </c>
      <c r="K14" s="11" t="n">
        <f aca="false">+$A$1-J14</f>
        <v>629766.666666667</v>
      </c>
      <c r="L14" s="11" t="n">
        <f aca="false">IF(K14&gt;H14,H14,K14)</f>
        <v>629766.666666667</v>
      </c>
    </row>
    <row r="15" customFormat="false" ht="12.75" hidden="false" customHeight="false" outlineLevel="0" collapsed="false">
      <c r="A15" s="10" t="n">
        <v>35916</v>
      </c>
      <c r="B15" s="11" t="s">
        <v>23</v>
      </c>
      <c r="C15" s="11" t="s">
        <v>23</v>
      </c>
      <c r="D15" s="11" t="n">
        <v>3450000</v>
      </c>
      <c r="E15" s="11" t="s">
        <v>23</v>
      </c>
      <c r="F15" s="11" t="n">
        <v>110000000</v>
      </c>
      <c r="G15" s="12" t="n">
        <v>2.16064516129032</v>
      </c>
      <c r="H15" s="11" t="s">
        <v>23</v>
      </c>
      <c r="I15" s="11" t="n">
        <v>0</v>
      </c>
      <c r="J15" s="11" t="e">
        <f aca="false"/>
        <v>#DIV/0!</v>
      </c>
      <c r="K15" s="11" t="s">
        <v>23</v>
      </c>
      <c r="L15" s="11" t="str">
        <f aca="false">IF(K15&gt;H15,H15,K15)</f>
        <v>N/A</v>
      </c>
    </row>
    <row r="16" customFormat="false" ht="12.75" hidden="false" customHeight="false" outlineLevel="0" collapsed="false">
      <c r="A16" s="10" t="n">
        <v>35947</v>
      </c>
      <c r="B16" s="11" t="s">
        <v>23</v>
      </c>
      <c r="C16" s="11" t="s">
        <v>23</v>
      </c>
      <c r="D16" s="11" t="n">
        <v>3450000</v>
      </c>
      <c r="E16" s="11" t="s">
        <v>23</v>
      </c>
      <c r="F16" s="11" t="n">
        <v>110000000</v>
      </c>
      <c r="G16" s="12" t="n">
        <v>2.01083333333333</v>
      </c>
      <c r="H16" s="11" t="s">
        <v>23</v>
      </c>
      <c r="I16" s="11" t="n">
        <v>0</v>
      </c>
      <c r="J16" s="11" t="e">
        <f aca="false"/>
        <v>#DIV/0!</v>
      </c>
      <c r="K16" s="11" t="s">
        <v>23</v>
      </c>
      <c r="L16" s="11" t="str">
        <f aca="false">IF(K16&gt;H16,H16,K16)</f>
        <v>N/A</v>
      </c>
    </row>
    <row r="17" customFormat="false" ht="12.75" hidden="false" customHeight="false" outlineLevel="0" collapsed="false">
      <c r="A17" s="10" t="n">
        <v>35977</v>
      </c>
      <c r="B17" s="11" t="s">
        <v>23</v>
      </c>
      <c r="C17" s="11" t="s">
        <v>23</v>
      </c>
      <c r="D17" s="11" t="n">
        <v>3450000</v>
      </c>
      <c r="E17" s="11" t="s">
        <v>23</v>
      </c>
      <c r="F17" s="11" t="n">
        <v>110000000</v>
      </c>
      <c r="G17" s="12" t="n">
        <v>2.3241935483871</v>
      </c>
      <c r="H17" s="11" t="s">
        <v>23</v>
      </c>
      <c r="I17" s="11" t="n">
        <v>0</v>
      </c>
      <c r="J17" s="11" t="e">
        <f aca="false"/>
        <v>#DIV/0!</v>
      </c>
      <c r="K17" s="11" t="s">
        <v>23</v>
      </c>
      <c r="L17" s="11" t="str">
        <f aca="false">IF(K17&gt;H17,H17,K17)</f>
        <v>N/A</v>
      </c>
    </row>
    <row r="18" customFormat="false" ht="12.75" hidden="false" customHeight="false" outlineLevel="0" collapsed="false">
      <c r="A18" s="10" t="n">
        <v>36008</v>
      </c>
      <c r="B18" s="11" t="n">
        <v>2992935.48387097</v>
      </c>
      <c r="C18" s="11" t="n">
        <v>2905967.74193548</v>
      </c>
      <c r="D18" s="11" t="n">
        <v>3450000</v>
      </c>
      <c r="E18" s="11" t="n">
        <v>74661000</v>
      </c>
      <c r="F18" s="11" t="n">
        <v>110000000</v>
      </c>
      <c r="G18" s="12" t="n">
        <v>2.22322580645161</v>
      </c>
      <c r="H18" s="11" t="n">
        <f aca="false">+D18-B18</f>
        <v>457064.516129032</v>
      </c>
      <c r="I18" s="11" t="n">
        <v>2552000</v>
      </c>
      <c r="J18" s="11" t="n">
        <v>82322.5806451613</v>
      </c>
      <c r="K18" s="11" t="n">
        <f aca="false">+$A$1-J18</f>
        <v>717677.419354839</v>
      </c>
      <c r="L18" s="11" t="n">
        <f aca="false">IF(K18&gt;H18,H18,K18)</f>
        <v>457064.516129032</v>
      </c>
    </row>
    <row r="19" customFormat="false" ht="12.75" hidden="false" customHeight="false" outlineLevel="0" collapsed="false">
      <c r="A19" s="10" t="n">
        <v>36039</v>
      </c>
      <c r="B19" s="11" t="n">
        <v>2732233.33333333</v>
      </c>
      <c r="C19" s="11" t="n">
        <v>2551133.33333333</v>
      </c>
      <c r="D19" s="11" t="n">
        <v>3450000</v>
      </c>
      <c r="E19" s="11" t="n">
        <v>77170000</v>
      </c>
      <c r="F19" s="11" t="n">
        <v>110000000</v>
      </c>
      <c r="G19" s="12" t="n">
        <v>2.13483333333333</v>
      </c>
      <c r="H19" s="11" t="n">
        <f aca="false">+D19-B19</f>
        <v>717766.666666667</v>
      </c>
      <c r="I19" s="11" t="n">
        <v>5529000</v>
      </c>
      <c r="J19" s="11" t="n">
        <v>184300</v>
      </c>
      <c r="K19" s="11" t="n">
        <f aca="false">+$A$1-J19</f>
        <v>615700</v>
      </c>
      <c r="L19" s="11" t="n">
        <f aca="false">IF(K19&gt;H19,H19,K19)</f>
        <v>615700</v>
      </c>
    </row>
    <row r="20" customFormat="false" ht="12.75" hidden="false" customHeight="false" outlineLevel="0" collapsed="false">
      <c r="A20" s="10" t="n">
        <v>36069</v>
      </c>
      <c r="B20" s="11" t="n">
        <v>2768677.41935484</v>
      </c>
      <c r="C20" s="11" t="n">
        <v>2319483.87096774</v>
      </c>
      <c r="D20" s="11" t="n">
        <v>3450000</v>
      </c>
      <c r="E20" s="11" t="n">
        <v>93259000</v>
      </c>
      <c r="F20" s="11" t="n">
        <v>110000000</v>
      </c>
      <c r="G20" s="12" t="n">
        <v>2.20532258064516</v>
      </c>
      <c r="H20" s="11" t="n">
        <f aca="false">+D20-B20</f>
        <v>681322.580645161</v>
      </c>
      <c r="I20" s="11" t="n">
        <v>16156000</v>
      </c>
      <c r="J20" s="11" t="n">
        <v>521161.290322581</v>
      </c>
      <c r="K20" s="11" t="n">
        <f aca="false">+$A$1-J20</f>
        <v>278838.709677419</v>
      </c>
      <c r="L20" s="11" t="n">
        <f aca="false">IF(K20&gt;H20,H20,K20)</f>
        <v>278838.709677419</v>
      </c>
    </row>
    <row r="21" customFormat="false" ht="12.75" hidden="false" customHeight="false" outlineLevel="0" collapsed="false">
      <c r="A21" s="10" t="n">
        <v>36100</v>
      </c>
      <c r="B21" s="11" t="n">
        <v>2689633.33333333</v>
      </c>
      <c r="C21" s="11" t="n">
        <v>2501400</v>
      </c>
      <c r="D21" s="11" t="n">
        <v>3450000</v>
      </c>
      <c r="E21" s="11" t="n">
        <v>98791000</v>
      </c>
      <c r="F21" s="11" t="n">
        <v>110000000</v>
      </c>
      <c r="G21" s="12" t="n">
        <v>2.35333333333333</v>
      </c>
      <c r="H21" s="11" t="n">
        <f aca="false">+D21-B21</f>
        <v>760366.666666667</v>
      </c>
      <c r="I21" s="11" t="n">
        <v>5545000</v>
      </c>
      <c r="J21" s="11" t="n">
        <v>184833.333333333</v>
      </c>
      <c r="K21" s="11" t="n">
        <f aca="false">+$A$1-J21</f>
        <v>615166.666666667</v>
      </c>
      <c r="L21" s="11" t="n">
        <f aca="false">IF(K21&gt;H21,H21,K21)</f>
        <v>615166.666666667</v>
      </c>
    </row>
    <row r="22" customFormat="false" ht="12.75" hidden="false" customHeight="false" outlineLevel="0" collapsed="false">
      <c r="A22" s="10" t="n">
        <v>36130</v>
      </c>
      <c r="B22" s="11" t="n">
        <v>2592000</v>
      </c>
      <c r="C22" s="11" t="n">
        <v>3137766.66666667</v>
      </c>
      <c r="D22" s="11" t="n">
        <v>3450000</v>
      </c>
      <c r="E22" s="11" t="n">
        <v>81080000</v>
      </c>
      <c r="F22" s="11" t="n">
        <v>110000000</v>
      </c>
      <c r="G22" s="12" t="n">
        <v>2.12322580645161</v>
      </c>
      <c r="H22" s="11" t="n">
        <f aca="false">+D22-B22</f>
        <v>858000</v>
      </c>
      <c r="I22" s="11" t="n">
        <v>-17712000</v>
      </c>
      <c r="J22" s="11" t="n">
        <v>-571354.838709678</v>
      </c>
      <c r="K22" s="11" t="n">
        <f aca="false">+$A$1-J22</f>
        <v>1371354.83870968</v>
      </c>
      <c r="L22" s="11" t="n">
        <f aca="false">IF(K22&gt;H22,H22,K22)</f>
        <v>858000</v>
      </c>
    </row>
    <row r="23" customFormat="false" ht="12.75" hidden="false" customHeight="false" outlineLevel="0" collapsed="false">
      <c r="A23" s="10" t="n">
        <v>36161</v>
      </c>
      <c r="B23" s="11" t="n">
        <v>2443806.4516129</v>
      </c>
      <c r="C23" s="11" t="n">
        <v>2987387.09677419</v>
      </c>
      <c r="D23" s="11" t="n">
        <v>3450000</v>
      </c>
      <c r="E23" s="11" t="n">
        <v>65284000</v>
      </c>
      <c r="F23" s="11" t="n">
        <v>105000000</v>
      </c>
      <c r="G23" s="12" t="n">
        <v>1.89741935483871</v>
      </c>
      <c r="H23" s="11" t="n">
        <f aca="false">+D23-B23</f>
        <v>1006193.5483871</v>
      </c>
      <c r="I23" s="11" t="n">
        <v>-16890000</v>
      </c>
      <c r="J23" s="11" t="n">
        <v>-544838.709677419</v>
      </c>
      <c r="K23" s="11" t="n">
        <f aca="false">+$A$1-J23</f>
        <v>1344838.70967742</v>
      </c>
      <c r="L23" s="11" t="n">
        <f aca="false">IF(K23&gt;H23,H23,K23)</f>
        <v>1006193.5483871</v>
      </c>
    </row>
    <row r="24" customFormat="false" ht="12.75" hidden="false" customHeight="false" outlineLevel="0" collapsed="false">
      <c r="A24" s="10" t="n">
        <v>36192</v>
      </c>
      <c r="B24" s="11" t="n">
        <v>2485250</v>
      </c>
      <c r="C24" s="11" t="n">
        <v>2933071.42857143</v>
      </c>
      <c r="D24" s="11" t="n">
        <v>3450000</v>
      </c>
      <c r="E24" s="11" t="n">
        <v>52783000</v>
      </c>
      <c r="F24" s="11" t="n">
        <v>105000000</v>
      </c>
      <c r="G24" s="12" t="n">
        <v>1.81696428571429</v>
      </c>
      <c r="H24" s="11" t="n">
        <f aca="false">+D24-B24</f>
        <v>964750</v>
      </c>
      <c r="I24" s="11" t="n">
        <v>-12506000</v>
      </c>
      <c r="J24" s="11" t="n">
        <v>-446642.857142857</v>
      </c>
      <c r="K24" s="11" t="n">
        <f aca="false">+$A$1-J24</f>
        <v>1246642.85714286</v>
      </c>
      <c r="L24" s="11" t="n">
        <f aca="false">IF(K24&gt;H24,H24,K24)</f>
        <v>964750</v>
      </c>
    </row>
    <row r="25" customFormat="false" ht="12.75" hidden="false" customHeight="false" outlineLevel="0" collapsed="false">
      <c r="A25" s="10" t="n">
        <v>36220</v>
      </c>
      <c r="B25" s="11" t="n">
        <v>2578548.38709677</v>
      </c>
      <c r="C25" s="11" t="n">
        <v>2835258.06451613</v>
      </c>
      <c r="D25" s="11" t="n">
        <v>3450000</v>
      </c>
      <c r="E25" s="11" t="n">
        <v>44969000</v>
      </c>
      <c r="F25" s="11" t="n">
        <v>105000000</v>
      </c>
      <c r="G25" s="12" t="n">
        <v>1.71338709677419</v>
      </c>
      <c r="H25" s="11" t="n">
        <f aca="false">+D25-B25</f>
        <v>871451.612903226</v>
      </c>
      <c r="I25" s="11" t="n">
        <v>-7782000</v>
      </c>
      <c r="J25" s="11" t="n">
        <v>-251032.258064516</v>
      </c>
      <c r="K25" s="11" t="n">
        <f aca="false">+$A$1-J25</f>
        <v>1051032.25806452</v>
      </c>
      <c r="L25" s="11" t="n">
        <f aca="false">IF(K25&gt;H25,H25,K25)</f>
        <v>871451.612903226</v>
      </c>
    </row>
    <row r="26" customFormat="false" ht="12.75" hidden="false" customHeight="false" outlineLevel="0" collapsed="false">
      <c r="A26" s="10" t="n">
        <v>36251</v>
      </c>
      <c r="B26" s="11" t="n">
        <v>2607766.66666667</v>
      </c>
      <c r="C26" s="11" t="n">
        <v>2801266.66666667</v>
      </c>
      <c r="D26" s="11" t="n">
        <v>3450000</v>
      </c>
      <c r="E26" s="11" t="n">
        <v>38789000</v>
      </c>
      <c r="F26" s="11" t="n">
        <v>105000000</v>
      </c>
      <c r="G26" s="12" t="n">
        <v>2.08033333333333</v>
      </c>
      <c r="H26" s="11" t="n">
        <f aca="false">+D26-B26</f>
        <v>842233.333333334</v>
      </c>
      <c r="I26" s="11" t="n">
        <v>-6172000</v>
      </c>
      <c r="J26" s="11" t="n">
        <v>-205733.333333333</v>
      </c>
      <c r="K26" s="11" t="n">
        <f aca="false">+$A$1-J26</f>
        <v>1005733.33333333</v>
      </c>
      <c r="L26" s="11" t="n">
        <f aca="false">IF(K26&gt;H26,H26,K26)</f>
        <v>842233.333333334</v>
      </c>
    </row>
    <row r="27" customFormat="false" ht="12.75" hidden="false" customHeight="false" outlineLevel="0" collapsed="false">
      <c r="A27" s="10" t="n">
        <v>36281</v>
      </c>
      <c r="B27" s="11" t="n">
        <v>2773096.77419355</v>
      </c>
      <c r="C27" s="11" t="n">
        <v>2214161.29032258</v>
      </c>
      <c r="D27" s="11" t="n">
        <v>3450000</v>
      </c>
      <c r="E27" s="11" t="n">
        <v>56057000</v>
      </c>
      <c r="F27" s="11" t="n">
        <v>105000000</v>
      </c>
      <c r="G27" s="12" t="n">
        <v>2.21516129032258</v>
      </c>
      <c r="H27" s="11" t="n">
        <f aca="false">+D27-B27</f>
        <v>676903.225806451</v>
      </c>
      <c r="I27" s="11" t="n">
        <v>17334000</v>
      </c>
      <c r="J27" s="11" t="n">
        <v>559161.290322581</v>
      </c>
      <c r="K27" s="11" t="n">
        <f aca="false">+$A$1-J27</f>
        <v>240838.709677419</v>
      </c>
      <c r="L27" s="11" t="n">
        <f aca="false">IF(K27&gt;H27,H27,K27)</f>
        <v>240838.709677419</v>
      </c>
    </row>
    <row r="28" customFormat="false" ht="12.75" hidden="false" customHeight="false" outlineLevel="0" collapsed="false">
      <c r="A28" s="10" t="n">
        <v>36312</v>
      </c>
      <c r="B28" s="11" t="n">
        <v>2836966.66666667</v>
      </c>
      <c r="C28" s="11" t="n">
        <v>2421600</v>
      </c>
      <c r="D28" s="11" t="n">
        <v>3450000</v>
      </c>
      <c r="E28" s="11" t="n">
        <v>68397000</v>
      </c>
      <c r="F28" s="11" t="n">
        <v>105000000</v>
      </c>
      <c r="G28" s="12" t="n">
        <v>2.29216666666667</v>
      </c>
      <c r="H28" s="11" t="n">
        <f aca="false">+D28-B28</f>
        <v>613033.333333334</v>
      </c>
      <c r="I28" s="11" t="n">
        <v>12364000</v>
      </c>
      <c r="J28" s="11" t="n">
        <v>412133.333333333</v>
      </c>
      <c r="K28" s="11" t="n">
        <f aca="false">+$A$1-J28</f>
        <v>387866.666666667</v>
      </c>
      <c r="L28" s="11" t="n">
        <f aca="false">IF(K28&gt;H28,H28,K28)</f>
        <v>387866.666666667</v>
      </c>
    </row>
    <row r="29" customFormat="false" ht="12.75" hidden="false" customHeight="false" outlineLevel="0" collapsed="false">
      <c r="A29" s="10" t="n">
        <v>36342</v>
      </c>
      <c r="B29" s="11" t="n">
        <v>2922032.25806452</v>
      </c>
      <c r="C29" s="11" t="n">
        <v>2643096.77419355</v>
      </c>
      <c r="D29" s="11" t="n">
        <v>3450000</v>
      </c>
      <c r="E29" s="11" t="n">
        <v>77117000</v>
      </c>
      <c r="F29" s="11" t="n">
        <v>105000000</v>
      </c>
      <c r="G29" s="12" t="n">
        <v>2.34177419354839</v>
      </c>
      <c r="H29" s="11" t="n">
        <f aca="false">+D29-B29</f>
        <v>527967.741935484</v>
      </c>
      <c r="I29" s="11" t="n">
        <v>8764000</v>
      </c>
      <c r="J29" s="11" t="n">
        <v>282709.677419355</v>
      </c>
      <c r="K29" s="11" t="n">
        <f aca="false">+$A$1-J29</f>
        <v>517290.322580645</v>
      </c>
      <c r="L29" s="11" t="n">
        <f aca="false">IF(K29&gt;H29,H29,K29)</f>
        <v>517290.322580645</v>
      </c>
    </row>
    <row r="30" customFormat="false" ht="12.75" hidden="false" customHeight="false" outlineLevel="0" collapsed="false">
      <c r="A30" s="10" t="n">
        <v>36373</v>
      </c>
      <c r="B30" s="11" t="n">
        <v>2726483.87096774</v>
      </c>
      <c r="C30" s="11" t="n">
        <v>2706516.12903226</v>
      </c>
      <c r="D30" s="11" t="n">
        <v>3450000</v>
      </c>
      <c r="E30" s="11" t="n">
        <v>78044000</v>
      </c>
      <c r="F30" s="11" t="n">
        <v>105000000</v>
      </c>
      <c r="G30" s="12" t="n">
        <v>2.72161290322581</v>
      </c>
      <c r="H30" s="11" t="n">
        <f aca="false">+D30-B30</f>
        <v>723516.129032258</v>
      </c>
      <c r="I30" s="11" t="n">
        <v>552000</v>
      </c>
      <c r="J30" s="11" t="n">
        <v>18400</v>
      </c>
      <c r="K30" s="11" t="n">
        <f aca="false">+$A$1-J30</f>
        <v>781600</v>
      </c>
      <c r="L30" s="11" t="n">
        <f aca="false">IF(K30&gt;H30,H30,K30)</f>
        <v>723516.129032258</v>
      </c>
    </row>
    <row r="31" customFormat="false" ht="12.75" hidden="false" customHeight="false" outlineLevel="0" collapsed="false">
      <c r="A31" s="10" t="n">
        <v>36404</v>
      </c>
      <c r="B31" s="11" t="n">
        <v>2928300</v>
      </c>
      <c r="C31" s="11" t="n">
        <v>2645233.33333333</v>
      </c>
      <c r="D31" s="11" t="n">
        <v>3450000</v>
      </c>
      <c r="E31" s="11" t="n">
        <v>86618000</v>
      </c>
      <c r="F31" s="11" t="n">
        <v>105000000</v>
      </c>
      <c r="G31" s="12" t="n">
        <v>2.66633333333333</v>
      </c>
      <c r="H31" s="11" t="n">
        <f aca="false">+D31-B31</f>
        <v>521700</v>
      </c>
      <c r="I31" s="11" t="n">
        <v>8557000</v>
      </c>
      <c r="J31" s="11" t="n">
        <v>285233.333333333</v>
      </c>
      <c r="K31" s="11" t="n">
        <f aca="false">+$A$1-J31</f>
        <v>514766.666666667</v>
      </c>
      <c r="L31" s="11" t="n">
        <f aca="false">IF(K31&gt;H31,H31,K31)</f>
        <v>514766.666666667</v>
      </c>
    </row>
    <row r="32" customFormat="false" ht="12.75" hidden="false" customHeight="false" outlineLevel="0" collapsed="false">
      <c r="A32" s="10" t="n">
        <v>36434</v>
      </c>
      <c r="B32" s="11" t="n">
        <v>3061322.58064516</v>
      </c>
      <c r="C32" s="11" t="n">
        <v>2964096.77419355</v>
      </c>
      <c r="D32" s="11" t="n">
        <v>3450000</v>
      </c>
      <c r="E32" s="11" t="n">
        <v>89228000</v>
      </c>
      <c r="F32" s="11" t="n">
        <v>105000000</v>
      </c>
      <c r="G32" s="12" t="n">
        <v>2.93741935483871</v>
      </c>
      <c r="H32" s="11" t="n">
        <f aca="false">+D32-B32</f>
        <v>388677.419354839</v>
      </c>
      <c r="I32" s="11" t="n">
        <v>2732000</v>
      </c>
      <c r="J32" s="11" t="n">
        <v>88129.0322580645</v>
      </c>
      <c r="K32" s="11" t="n">
        <f aca="false">+$A$1-J32</f>
        <v>711870.967741936</v>
      </c>
      <c r="L32" s="11" t="n">
        <f aca="false">IF(K32&gt;H32,H32,K32)</f>
        <v>388677.419354839</v>
      </c>
    </row>
    <row r="33" customFormat="false" ht="12.75" hidden="false" customHeight="false" outlineLevel="0" collapsed="false">
      <c r="A33" s="10" t="n">
        <v>36465</v>
      </c>
      <c r="B33" s="11" t="n">
        <v>2880700</v>
      </c>
      <c r="C33" s="11" t="n">
        <v>2738600</v>
      </c>
      <c r="D33" s="11" t="n">
        <v>3450000</v>
      </c>
      <c r="E33" s="11" t="n">
        <v>92944000</v>
      </c>
      <c r="F33" s="11" t="n">
        <v>105000000</v>
      </c>
      <c r="G33" s="12" t="n">
        <v>2.56416666666667</v>
      </c>
      <c r="H33" s="11" t="n">
        <f aca="false">+D33-B33</f>
        <v>569300</v>
      </c>
      <c r="I33" s="11" t="n">
        <v>4528000</v>
      </c>
      <c r="J33" s="11" t="n">
        <v>150933.333333333</v>
      </c>
      <c r="K33" s="11" t="n">
        <f aca="false">+$A$1-J33</f>
        <v>649066.666666667</v>
      </c>
      <c r="L33" s="11" t="n">
        <f aca="false">IF(K33&gt;H33,H33,K33)</f>
        <v>569300</v>
      </c>
    </row>
    <row r="34" customFormat="false" ht="12.75" hidden="false" customHeight="false" outlineLevel="0" collapsed="false">
      <c r="A34" s="10" t="n">
        <v>36495</v>
      </c>
      <c r="B34" s="11" t="n">
        <v>2651193.5483871</v>
      </c>
      <c r="C34" s="11" t="n">
        <v>3114903.22580645</v>
      </c>
      <c r="D34" s="11" t="n">
        <v>3450000</v>
      </c>
      <c r="E34" s="11" t="n">
        <v>78580000</v>
      </c>
      <c r="F34" s="11" t="n">
        <v>105000000</v>
      </c>
      <c r="G34" s="12" t="n">
        <v>2.465</v>
      </c>
      <c r="H34" s="11" t="n">
        <f aca="false">+D34-B34</f>
        <v>798806.451612903</v>
      </c>
      <c r="I34" s="11" t="n">
        <v>-14373000</v>
      </c>
      <c r="J34" s="11" t="n">
        <v>-463645.161290323</v>
      </c>
      <c r="K34" s="11" t="n">
        <f aca="false">+$A$1-J34</f>
        <v>1263645.16129032</v>
      </c>
      <c r="L34" s="11" t="n">
        <f aca="false">IF(K34&gt;H34,H34,K34)</f>
        <v>798806.451612903</v>
      </c>
    </row>
    <row r="35" customFormat="false" ht="12.75" hidden="false" customHeight="false" outlineLevel="0" collapsed="false">
      <c r="A35" s="10" t="n">
        <v>36526</v>
      </c>
      <c r="B35" s="11" t="n">
        <v>2611290.32258065</v>
      </c>
      <c r="C35" s="11" t="n">
        <v>3123483.87096774</v>
      </c>
      <c r="D35" s="11" t="n">
        <v>3450000</v>
      </c>
      <c r="E35" s="11" t="n">
        <v>62970000</v>
      </c>
      <c r="F35" s="11" t="n">
        <v>105000000</v>
      </c>
      <c r="G35" s="12" t="n">
        <v>2.42370967741936</v>
      </c>
      <c r="H35" s="11" t="n">
        <f aca="false">+D35-B35</f>
        <v>838709.677419355</v>
      </c>
      <c r="I35" s="11" t="n">
        <v>-15795000</v>
      </c>
      <c r="J35" s="11" t="n">
        <v>-509516.129032258</v>
      </c>
      <c r="K35" s="11" t="n">
        <f aca="false">+$A$1-J35</f>
        <v>1309516.12903226</v>
      </c>
      <c r="L35" s="11" t="n">
        <f aca="false">IF(K35&gt;H35,H35,K35)</f>
        <v>838709.677419355</v>
      </c>
    </row>
    <row r="36" customFormat="false" ht="12.75" hidden="false" customHeight="false" outlineLevel="0" collapsed="false">
      <c r="A36" s="10" t="n">
        <v>36557</v>
      </c>
      <c r="B36" s="11" t="n">
        <v>2575724.13793103</v>
      </c>
      <c r="C36" s="11" t="n">
        <v>3069448.27586207</v>
      </c>
      <c r="D36" s="11" t="n">
        <v>3450000</v>
      </c>
      <c r="E36" s="11" t="n">
        <v>48405000</v>
      </c>
      <c r="F36" s="11" t="n">
        <v>105000000</v>
      </c>
      <c r="G36" s="12" t="n">
        <v>2.61689655172414</v>
      </c>
      <c r="H36" s="11" t="n">
        <f aca="false">+D36-B36</f>
        <v>874275.862068966</v>
      </c>
      <c r="I36" s="11" t="n">
        <v>-14398000</v>
      </c>
      <c r="J36" s="11" t="n">
        <v>-496482.75862069</v>
      </c>
      <c r="K36" s="11" t="n">
        <f aca="false">+$A$1-J36</f>
        <v>1296482.75862069</v>
      </c>
      <c r="L36" s="11" t="n">
        <f aca="false">IF(K36&gt;H36,H36,K36)</f>
        <v>874275.862068966</v>
      </c>
    </row>
    <row r="37" customFormat="false" ht="12.75" hidden="false" customHeight="false" outlineLevel="0" collapsed="false">
      <c r="A37" s="10" t="n">
        <v>36586</v>
      </c>
      <c r="B37" s="11" t="n">
        <v>2861806.4516129</v>
      </c>
      <c r="C37" s="11" t="n">
        <v>2825354.83870968</v>
      </c>
      <c r="D37" s="11" t="n">
        <v>3450000</v>
      </c>
      <c r="E37" s="11" t="n">
        <v>49222000</v>
      </c>
      <c r="F37" s="11" t="n">
        <v>105000000</v>
      </c>
      <c r="G37" s="12" t="n">
        <v>2.83483870967742</v>
      </c>
      <c r="H37" s="11" t="n">
        <f aca="false">+D37-B37</f>
        <v>588193.548387097</v>
      </c>
      <c r="I37" s="11" t="n">
        <v>938000</v>
      </c>
      <c r="J37" s="11" t="n">
        <v>30258.064516129</v>
      </c>
      <c r="K37" s="11" t="n">
        <f aca="false">+$A$1-J37</f>
        <v>769741.935483871</v>
      </c>
      <c r="L37" s="11" t="n">
        <f aca="false">IF(K37&gt;H37,H37,K37)</f>
        <v>588193.548387097</v>
      </c>
    </row>
    <row r="38" customFormat="false" ht="12.75" hidden="false" customHeight="false" outlineLevel="0" collapsed="false">
      <c r="A38" s="10" t="n">
        <v>36617</v>
      </c>
      <c r="B38" s="11" t="n">
        <v>2811633.33333333</v>
      </c>
      <c r="C38" s="11" t="n">
        <v>2422966.66666667</v>
      </c>
      <c r="D38" s="11" t="n">
        <v>3450000</v>
      </c>
      <c r="E38" s="11" t="n">
        <v>60911000</v>
      </c>
      <c r="F38" s="11" t="n">
        <v>105000000</v>
      </c>
      <c r="G38" s="12" t="n">
        <v>3.01283333333333</v>
      </c>
      <c r="H38" s="11" t="n">
        <f aca="false">+D38-B38</f>
        <v>638366.666666667</v>
      </c>
      <c r="I38" s="11" t="n">
        <v>11729000</v>
      </c>
      <c r="J38" s="11" t="n">
        <v>390966.666666667</v>
      </c>
      <c r="K38" s="11" t="n">
        <f aca="false">+$A$1-J38</f>
        <v>409033.333333333</v>
      </c>
      <c r="L38" s="11" t="n">
        <f aca="false">IF(K38&gt;H38,H38,K38)</f>
        <v>409033.333333333</v>
      </c>
    </row>
    <row r="39" customFormat="false" ht="12.75" hidden="false" customHeight="false" outlineLevel="0" collapsed="false">
      <c r="A39" s="10" t="n">
        <v>36647</v>
      </c>
      <c r="B39" s="11" t="n">
        <v>2821935.48387097</v>
      </c>
      <c r="C39" s="11" t="n">
        <v>2665677.41935484</v>
      </c>
      <c r="D39" s="11" t="n">
        <v>3450000</v>
      </c>
      <c r="E39" s="11" t="n">
        <v>65633000</v>
      </c>
      <c r="F39" s="11" t="n">
        <v>105000000</v>
      </c>
      <c r="G39" s="12" t="n">
        <v>3.62435483870968</v>
      </c>
      <c r="H39" s="11" t="n">
        <f aca="false">+D39-B39</f>
        <v>628064.516129032</v>
      </c>
      <c r="I39" s="11" t="n">
        <v>4732000</v>
      </c>
      <c r="J39" s="11" t="n">
        <v>152645.161290323</v>
      </c>
      <c r="K39" s="11" t="n">
        <f aca="false">+$A$1-J39</f>
        <v>647354.838709678</v>
      </c>
      <c r="L39" s="11" t="n">
        <f aca="false">IF(K39&gt;H39,H39,K39)</f>
        <v>628064.516129032</v>
      </c>
    </row>
    <row r="40" customFormat="false" ht="12.75" hidden="false" customHeight="false" outlineLevel="0" collapsed="false">
      <c r="A40" s="10" t="n">
        <v>36678</v>
      </c>
      <c r="B40" s="11" t="n">
        <v>3167033.33333333</v>
      </c>
      <c r="C40" s="11" t="n">
        <v>3097900</v>
      </c>
      <c r="D40" s="11" t="n">
        <v>3450000</v>
      </c>
      <c r="E40" s="11" t="n">
        <v>67650000</v>
      </c>
      <c r="F40" s="11" t="n">
        <v>105000000</v>
      </c>
      <c r="G40" s="12" t="n">
        <v>4.63066666666667</v>
      </c>
      <c r="H40" s="11" t="n">
        <f aca="false">+D40-B40</f>
        <v>282966.666666667</v>
      </c>
      <c r="I40" s="11" t="n">
        <v>2055000</v>
      </c>
      <c r="J40" s="11" t="n">
        <v>68500</v>
      </c>
      <c r="K40" s="11" t="n">
        <f aca="false">+$A$1-J40</f>
        <v>731500</v>
      </c>
      <c r="L40" s="11" t="n">
        <f aca="false">IF(K40&gt;H40,H40,K40)</f>
        <v>282966.666666667</v>
      </c>
    </row>
    <row r="41" customFormat="false" ht="12.75" hidden="false" customHeight="false" outlineLevel="0" collapsed="false">
      <c r="A41" s="10" t="n">
        <v>36708</v>
      </c>
      <c r="B41" s="11" t="n">
        <v>3294193.5483871</v>
      </c>
      <c r="C41" s="11" t="n">
        <v>3320806.4516129</v>
      </c>
      <c r="D41" s="11" t="n">
        <v>3450000</v>
      </c>
      <c r="E41" s="11" t="n">
        <v>66434000</v>
      </c>
      <c r="F41" s="11" t="n">
        <v>105000000</v>
      </c>
      <c r="G41" s="12" t="n">
        <v>4.61532258064516</v>
      </c>
      <c r="H41" s="11" t="n">
        <f aca="false">+D41-B41</f>
        <v>155806.451612903</v>
      </c>
      <c r="I41" s="11" t="n">
        <v>-1169000</v>
      </c>
      <c r="J41" s="11" t="n">
        <v>-37709.6774193548</v>
      </c>
      <c r="K41" s="11" t="n">
        <f aca="false">+$A$1-J41</f>
        <v>837709.677419355</v>
      </c>
      <c r="L41" s="11" t="n">
        <f aca="false">IF(K41&gt;H41,H41,K41)</f>
        <v>155806.451612903</v>
      </c>
    </row>
    <row r="42" customFormat="false" ht="12.75" hidden="false" customHeight="false" outlineLevel="0" collapsed="false">
      <c r="A42" s="10" t="n">
        <v>36739</v>
      </c>
      <c r="B42" s="11" t="n">
        <v>3210903.22580645</v>
      </c>
      <c r="C42" s="11" t="n">
        <v>3616161.29032258</v>
      </c>
      <c r="D42" s="11" t="n">
        <v>3450000</v>
      </c>
      <c r="E42" s="11" t="n">
        <v>53831000</v>
      </c>
      <c r="F42" s="11" t="n">
        <v>105000000</v>
      </c>
      <c r="G42" s="12" t="n">
        <v>5.24241935483871</v>
      </c>
      <c r="H42" s="11" t="n">
        <f aca="false">+D42-B42</f>
        <v>239096.774193549</v>
      </c>
      <c r="I42" s="11" t="n">
        <v>-12560000</v>
      </c>
      <c r="J42" s="11" t="n">
        <v>-405161.290322581</v>
      </c>
      <c r="K42" s="11" t="n">
        <f aca="false">+$A$1-J42</f>
        <v>1205161.29032258</v>
      </c>
      <c r="L42" s="11" t="n">
        <f aca="false">IF(K42&gt;H42,H42,K42)</f>
        <v>239096.774193549</v>
      </c>
    </row>
    <row r="43" customFormat="false" ht="12.75" hidden="false" customHeight="false" outlineLevel="0" collapsed="false">
      <c r="A43" s="10" t="n">
        <v>36770</v>
      </c>
      <c r="B43" s="11" t="n">
        <v>3311333.33333333</v>
      </c>
      <c r="C43" s="11" t="n">
        <v>3191666.66666667</v>
      </c>
      <c r="D43" s="11" t="n">
        <v>3450000</v>
      </c>
      <c r="E43" s="11" t="n">
        <v>57385000</v>
      </c>
      <c r="F43" s="11" t="n">
        <v>105000000</v>
      </c>
      <c r="G43" s="12" t="n">
        <v>6.00766666666667</v>
      </c>
      <c r="H43" s="11" t="n">
        <f aca="false">+D43-B43</f>
        <v>138666.666666667</v>
      </c>
      <c r="I43" s="11" t="n">
        <v>3559000</v>
      </c>
      <c r="J43" s="11" t="n">
        <v>118633.333333333</v>
      </c>
      <c r="K43" s="11" t="n">
        <f aca="false">+$A$1-J43</f>
        <v>681366.666666667</v>
      </c>
      <c r="L43" s="11" t="n">
        <f aca="false">IF(K43&gt;H43,H43,K43)</f>
        <v>138666.666666667</v>
      </c>
    </row>
    <row r="44" customFormat="false" ht="12.75" hidden="false" customHeight="false" outlineLevel="0" collapsed="false">
      <c r="A44" s="10" t="n">
        <v>36800</v>
      </c>
      <c r="B44" s="11" t="n">
        <v>3353774.19354839</v>
      </c>
      <c r="C44" s="11" t="n">
        <v>3104806.4516129</v>
      </c>
      <c r="D44" s="11" t="n">
        <v>3450000</v>
      </c>
      <c r="E44" s="11" t="n">
        <v>65292000</v>
      </c>
      <c r="F44" s="11" t="n">
        <v>105000000</v>
      </c>
      <c r="G44" s="12" t="n">
        <v>5.57790322580645</v>
      </c>
      <c r="H44" s="11" t="n">
        <f aca="false">+D44-B44</f>
        <v>96225.8064516131</v>
      </c>
      <c r="I44" s="11" t="n">
        <v>7904000</v>
      </c>
      <c r="J44" s="11" t="n">
        <v>254967.741935484</v>
      </c>
      <c r="K44" s="11" t="n">
        <f aca="false">+$A$1-J44</f>
        <v>545032.258064516</v>
      </c>
      <c r="L44" s="11" t="n">
        <f aca="false">IF(K44&gt;H44,H44,K44)</f>
        <v>96225.8064516131</v>
      </c>
    </row>
    <row r="45" customFormat="false" ht="12.75" hidden="false" customHeight="false" outlineLevel="0" collapsed="false">
      <c r="A45" s="10" t="n">
        <v>36831</v>
      </c>
      <c r="B45" s="11" t="n">
        <v>3023266.66666667</v>
      </c>
      <c r="C45" s="11" t="n">
        <v>3509000</v>
      </c>
      <c r="D45" s="11" t="n">
        <v>3450000</v>
      </c>
      <c r="E45" s="11" t="n">
        <v>50042000</v>
      </c>
      <c r="F45" s="11" t="n">
        <v>105000000</v>
      </c>
      <c r="G45" s="12" t="n">
        <v>9.68033333333334</v>
      </c>
      <c r="H45" s="11" t="n">
        <f aca="false">+D45-B45</f>
        <v>426733.333333334</v>
      </c>
      <c r="I45" s="11" t="n">
        <v>-14753000</v>
      </c>
      <c r="J45" s="11" t="n">
        <v>-491766.666666667</v>
      </c>
      <c r="K45" s="11" t="n">
        <f aca="false">+$A$1-J45</f>
        <v>1291766.66666667</v>
      </c>
      <c r="L45" s="11" t="n">
        <f aca="false">IF(K45&gt;H45,H45,K45)</f>
        <v>426733.333333334</v>
      </c>
    </row>
    <row r="46" customFormat="false" ht="12.75" hidden="false" customHeight="false" outlineLevel="0" collapsed="false">
      <c r="A46" s="10" t="n">
        <v>36861</v>
      </c>
      <c r="B46" s="11" t="n">
        <v>3403363.63636364</v>
      </c>
      <c r="C46" s="11" t="n">
        <v>3507954.54545455</v>
      </c>
      <c r="D46" s="11" t="n">
        <v>3450000</v>
      </c>
      <c r="E46" s="11" t="n">
        <v>47739000</v>
      </c>
      <c r="F46" s="11" t="n">
        <v>105000000</v>
      </c>
      <c r="G46" s="12" t="n">
        <v>28.4877272727273</v>
      </c>
      <c r="H46" s="11" t="n">
        <f aca="false">+D46-B46</f>
        <v>46636.3636363638</v>
      </c>
      <c r="I46" s="11" t="n">
        <v>-2359000</v>
      </c>
      <c r="J46" s="11" t="n">
        <v>-107227.272727273</v>
      </c>
      <c r="K46" s="11" t="n">
        <f aca="false">+$A$1-J46</f>
        <v>907227.272727273</v>
      </c>
      <c r="L46" s="11" t="n">
        <f aca="false">IF(K46&gt;H46,H46,K46)</f>
        <v>46636.3636363638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2000-12-22T16:00:56Z</dcterms:created>
  <dc:creator>jreitme</dc:creator>
  <dc:description/>
  <dc:language>en-US</dc:language>
  <cp:lastModifiedBy>kwatson</cp:lastModifiedBy>
  <cp:lastPrinted>2001-05-07T11:23:39Z</cp:lastPrinted>
  <dcterms:modified xsi:type="dcterms:W3CDTF">2001-05-07T11:38:04Z</dcterms:modified>
  <cp:revision>0</cp:revision>
  <dc:subject/>
  <dc:title/>
</cp:coreProperties>
</file>