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MTM" sheetId="1" state="visible" r:id="rId3"/>
    <sheet name="Notional" sheetId="2" state="visible" r:id="rId4"/>
    <sheet name="P7 MTM" sheetId="3" state="visible" r:id="rId5"/>
    <sheet name="TransportFee" sheetId="4" state="visible" r:id="rId6"/>
    <sheet name="Summary" sheetId="5" state="visible" r:id="rId7"/>
    <sheet name="P7Unwind" sheetId="6" state="visible" r:id="rId8"/>
    <sheet name="IndexUnwind" sheetId="7" state="visible" r:id="rId9"/>
  </sheets>
  <externalReferences>
    <externalReference r:id="rId10"/>
    <externalReference r:id="rId11"/>
  </externalReferences>
  <calcPr iterateCount="100" refMode="A1" iterate="false" iterateDelta="0.001"/>
  <pivotCaches>
    <pivotCache cacheId="1" r:id="rId13"/>
    <pivotCache cacheId="2" r:id="rId1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<sst xmlns="http://schemas.openxmlformats.org/spreadsheetml/2006/main" count="8250" uniqueCount="234">
  <si>
    <t xml:space="preserve">VALUE OF  UNWIND - INDEX</t>
  </si>
  <si>
    <t xml:space="preserve">HOUSTON TO WRITE ANNUITY FOR AMOUNT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</si>
  <si>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</si>
  <si>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</si>
  <si>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</si>
  <si>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</si>
  <si>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</si>
  <si>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</si>
  <si>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</si>
  <si>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</si>
  <si>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</si>
  <si>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</si>
  <si>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</si>
  <si>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</si>
  <si>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</si>
  <si>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</si>
  <si>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</si>
  <si>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</si>
  <si>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</si>
  <si>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SITHE IND POWER</t>
  </si>
  <si>
    <t xml:space="preserve">VK1103.3</t>
  </si>
  <si>
    <t xml:space="preserve">P</t>
  </si>
  <si>
    <t xml:space="preserve">CGPR-ALBR/BASIS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</si>
  <si>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</si>
  <si>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</si>
  <si>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</si>
  <si>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</si>
  <si>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</si>
  <si>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</si>
  <si>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</si>
  <si>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</si>
  <si>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</si>
  <si>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</si>
  <si>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</si>
  <si>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</si>
  <si>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</si>
  <si>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</si>
  <si>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</si>
  <si>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</si>
  <si>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</si>
  <si>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</si>
  <si>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</si>
  <si>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</si>
  <si>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</si>
  <si>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</si>
  <si>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</si>
  <si>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</si>
  <si>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</si>
  <si>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</si>
  <si>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</si>
  <si>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</si>
  <si>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</si>
  <si>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</si>
  <si>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</si>
  <si>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</si>
  <si>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</si>
  <si>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</si>
  <si>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</si>
  <si>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</si>
  <si>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</si>
  <si>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</si>
  <si>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</si>
  <si>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</si>
  <si>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</si>
  <si>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</si>
  <si>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</si>
  <si>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</si>
  <si>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</si>
  <si>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</si>
  <si>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</si>
  <si>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</si>
  <si>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</si>
  <si>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</si>
  <si>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</si>
  <si>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</si>
  <si>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</si>
  <si>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</si>
  <si>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</si>
  <si>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</si>
  <si>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</si>
  <si>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</si>
  <si>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</si>
  <si>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</si>
  <si>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</si>
  <si>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</si>
  <si>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</si>
  <si>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</si>
  <si>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</si>
  <si>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</si>
  <si>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</si>
  <si>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</si>
  <si>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</si>
  <si>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</si>
  <si>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</si>
  <si>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</si>
  <si>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</si>
  <si>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</si>
  <si>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</si>
  <si>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</si>
  <si>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</si>
  <si>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</si>
  <si>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</si>
  <si>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</si>
  <si>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</si>
  <si>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</si>
  <si>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</si>
  <si>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</si>
  <si>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</si>
  <si>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</si>
  <si>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</si>
  <si>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</si>
  <si>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</si>
  <si>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</si>
  <si>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</si>
  <si>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</si>
  <si>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</si>
  <si>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</si>
  <si>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</si>
  <si>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</si>
  <si>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</si>
  <si>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</si>
  <si>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</si>
  <si>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</si>
  <si>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</si>
  <si>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</si>
  <si>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</si>
  <si>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</si>
  <si>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</si>
  <si>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</si>
  <si>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</si>
  <si>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</si>
  <si>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</si>
  <si>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</si>
  <si>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</si>
  <si>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</si>
  <si>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</si>
  <si>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</si>
  <si>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</si>
  <si>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</si>
  <si>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</si>
  <si>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</si>
  <si>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</si>
  <si>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</si>
  <si>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</si>
  <si>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</si>
  <si>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</si>
  <si>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</si>
  <si>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</si>
  <si>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</si>
  <si>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</si>
  <si>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</si>
  <si>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</si>
  <si>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</si>
  <si>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</si>
  <si>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</si>
  <si>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</si>
  <si>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</si>
  <si>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</si>
  <si>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</si>
  <si>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</si>
  <si>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</si>
  <si>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</si>
  <si>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</si>
  <si>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</si>
  <si>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</si>
  <si>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</si>
  <si>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</si>
  <si>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</si>
  <si>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</si>
  <si>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</si>
  <si>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</si>
  <si>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</si>
  <si>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</si>
  <si>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</si>
  <si>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</si>
  <si>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</si>
  <si>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</si>
  <si>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</si>
  <si>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</si>
  <si>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</si>
  <si>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</si>
  <si>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</si>
  <si>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</si>
  <si>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</si>
  <si>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</si>
  <si>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ECC</t>
  </si>
  <si>
    <t xml:space="preserve">VK1103.4</t>
  </si>
  <si>
    <t xml:space="preserve">CHANGE IN NOTIONAL CASHFLOWS - USD</t>
  </si>
  <si>
    <t xml:space="preserve">P7 BOOK - FT-CAND-ERMS</t>
  </si>
  <si>
    <t xml:space="preserve">C4 BOOK - FT-CAND-EGSC</t>
  </si>
  <si>
    <t xml:space="preserve">Frm Unwinding</t>
  </si>
  <si>
    <t xml:space="preserve">Annuity</t>
  </si>
  <si>
    <t xml:space="preserve">Deals</t>
  </si>
  <si>
    <t xml:space="preserve">from ENA</t>
  </si>
  <si>
    <t xml:space="preserve">Total</t>
  </si>
  <si>
    <t xml:space="preserve">Sum of Value</t>
  </si>
  <si>
    <t xml:space="preserve">Month</t>
  </si>
  <si>
    <t xml:space="preserve">Sum of -$478,518</t>
  </si>
  <si>
    <t xml:space="preserve">Dec-14</t>
  </si>
  <si>
    <t xml:space="preserve">Grand Total</t>
  </si>
  <si>
    <t xml:space="preserve">VALUE OF  UNWIND - P7</t>
  </si>
  <si>
    <t xml:space="preserve">Notional</t>
  </si>
  <si>
    <t xml:space="preserve">VK1103.1</t>
  </si>
  <si>
    <t xml:space="preserve">VK1103.2</t>
  </si>
  <si>
    <t xml:space="preserve">VALUE OF  TRANSPORT FEE UNWIND</t>
  </si>
  <si>
    <t xml:space="preserve">ORIGINATION TO TAKE HIT</t>
  </si>
  <si>
    <t xml:space="preserve">USD</t>
  </si>
  <si>
    <t xml:space="preserve">c$</t>
  </si>
  <si>
    <t xml:space="preserve">ENA</t>
  </si>
  <si>
    <t xml:space="preserve">QA1354.7</t>
  </si>
  <si>
    <t xml:space="preserve">F</t>
  </si>
  <si>
    <t xml:space="preserve">ANNUITY</t>
  </si>
  <si>
    <t xml:space="preserve">QA1354.8</t>
  </si>
  <si>
    <t xml:space="preserve">VALUE OF SITHE DEAL AT EMPRESS AS OF JUNE 29, 2001</t>
  </si>
  <si>
    <t xml:space="preserve">IN CANADA'S BOOKS</t>
  </si>
  <si>
    <t xml:space="preserve">JULY 2001 FORWARD</t>
  </si>
  <si>
    <t xml:space="preserve">Value of Annuity Required from Houston - USD</t>
  </si>
  <si>
    <t xml:space="preserve">P7 Unwind</t>
  </si>
  <si>
    <t xml:space="preserve">IM cost</t>
  </si>
  <si>
    <t xml:space="preserve">IM bid</t>
  </si>
  <si>
    <t xml:space="preserve">Sithe Fee</t>
  </si>
  <si>
    <t xml:space="preserve">July MI</t>
  </si>
  <si>
    <t xml:space="preserve">fx</t>
  </si>
  <si>
    <t xml:space="preserve">POSTID'S</t>
  </si>
  <si>
    <t xml:space="preserve">Annuities</t>
  </si>
  <si>
    <t xml:space="preserve">Unwind</t>
  </si>
  <si>
    <t xml:space="preserve">P7</t>
  </si>
  <si>
    <t xml:space="preserve">INDEX</t>
  </si>
  <si>
    <t xml:space="preserve">VALUE OF ORIGINAL DEAL AND UNWIND - P7</t>
  </si>
  <si>
    <t xml:space="preserve">TOTAL POSTIONS AND $MTM SHOULD BE ZERO</t>
  </si>
  <si>
    <t xml:space="preserve">E32934.E</t>
  </si>
  <si>
    <t xml:space="preserve">E32934.L</t>
  </si>
  <si>
    <t xml:space="preserve">VALUE OF ORIGINAL DEAL AND UNWIND - INDEX</t>
  </si>
  <si>
    <t xml:space="preserve">E32934.9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</si>
</sst>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_(* #,##0_);_(* \(#,##0\);_(* \-_);_(@_)"/>
    <numFmt numFmtId="174" formatCode="[$-409]mmm\-yy"/>
    <numFmt numFmtId="175" formatCode="_(\$* #,##0_);_(\$* \(#,##0\);_(\$* \-_);_(@_)"/>
    <numFmt numFmtId="176" formatCode="_(\$* #,##0.00_);_(\$* \(#,##0.00\);_(\$* \-??_);_(@_)"/>
    <numFmt numFmtId="177" formatCode="_(\$* #,##0.0000_);_(\$* \(#,##0.0000\);_(\$* \-??_);_(@_)"/>
    <numFmt numFmtId="178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438840</xdr:colOff>
      <xdr:row>14</xdr:row>
      <xdr:rowOff>0</xdr:rowOff>
    </xdr:from>
    <xdr:to>
      <xdr:col>6</xdr:col>
      <xdr:colOff>454320</xdr:colOff>
      <xdr:row>44</xdr:row>
      <xdr:rowOff>47520</xdr:rowOff>
    </xdr:to>
    <xdr:sp>
      <xdr:nvSpPr>
        <xdr:cNvPr id="0" name="Rectangle 1"/>
        <xdr:cNvSpPr/>
      </xdr:nvSpPr>
      <xdr:spPr>
        <a:xfrm>
          <a:off x="438840" y="2457360"/>
          <a:ext cx="3614040" cy="4905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GENERAL BOOKING STRATEGY: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P7 - PRICE: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 Create offset to original deal (E32934.L/E) at the original price of NX3 - $.15/.41.  Deal will be between Sithe and P7 (ft-cand-erms) </a:t>
          </a:r>
          <a:r>
            <a:rPr b="0" i="1" lang="en-US" sz="1000" strike="noStrike" u="none">
              <a:effectLst/>
              <a:uFillTx/>
              <a:latin typeface="Arial"/>
            </a:rPr>
            <a:t>SEE VK1103.1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Create new deal where P7 (ft-cand-erms) sell Empress gas to C4 (ft-cand-egsc) at McKay's bid of -$.58.  </a:t>
          </a:r>
          <a:r>
            <a:rPr b="0" i="1" lang="en-US" sz="1000" strike="noStrike" u="none">
              <a:effectLst/>
              <a:uFillTx/>
              <a:latin typeface="Arial"/>
            </a:rPr>
            <a:t>SEE VK1103.2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INDEX: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3)  Create offset to original deal (E32934.9) at the original fee of $.0175.  Deal will be between Sithe and P7 (ft-cand-erms)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i="1" lang="en-US" sz="1000" strike="noStrike" u="none">
              <a:effectLst/>
              <a:uFillTx/>
              <a:latin typeface="Arial"/>
            </a:rPr>
            <a:t>SEE VK1103.3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4) Create new deal where the index book sell Empress gas to C4 (ft-cand-egsc) at empress flat to create index position in C4 book. </a:t>
          </a:r>
          <a:r>
            <a:rPr b="0" i="1" lang="en-US" sz="1000" strike="noStrike" u="none">
              <a:effectLst/>
              <a:uFillTx/>
              <a:latin typeface="Arial"/>
            </a:rPr>
            <a:t> SEE VK1103.4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5)  Write annuity where P7 receives the difference between McKay's bid and NX3 - $.15/.41, the value of the Sithe fee and the IM costs - from a Houston book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i="1" lang="en-US" sz="1000" strike="noStrike" u="none">
              <a:effectLst/>
              <a:uFillTx/>
              <a:latin typeface="Arial"/>
            </a:rPr>
            <a:t>Note:  The associated transport needs to also be killed as well as moving existing sells to ENA from Chip to Emp (NH1353 &amp; QA1354)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369000</xdr:colOff>
      <xdr:row>8</xdr:row>
      <xdr:rowOff>56880</xdr:rowOff>
    </xdr:from>
    <xdr:to>
      <xdr:col>8</xdr:col>
      <xdr:colOff>150120</xdr:colOff>
      <xdr:row>12</xdr:row>
      <xdr:rowOff>28440</xdr:rowOff>
    </xdr:to>
    <xdr:sp>
      <xdr:nvSpPr>
        <xdr:cNvPr id="1" name="Rectangle 6"/>
        <xdr:cNvSpPr/>
      </xdr:nvSpPr>
      <xdr:spPr>
        <a:xfrm>
          <a:off x="3329280" y="1542960"/>
          <a:ext cx="2250720" cy="619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Houston to write the annuity to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ft-cand-erms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59400</xdr:colOff>
      <xdr:row>9</xdr:row>
      <xdr:rowOff>56520</xdr:rowOff>
    </xdr:from>
    <xdr:to>
      <xdr:col>5</xdr:col>
      <xdr:colOff>229680</xdr:colOff>
      <xdr:row>9</xdr:row>
      <xdr:rowOff>66240</xdr:rowOff>
    </xdr:to>
    <xdr:sp>
      <xdr:nvSpPr>
        <xdr:cNvPr id="2" name="Line 8"/>
        <xdr:cNvSpPr/>
      </xdr:nvSpPr>
      <xdr:spPr>
        <a:xfrm flipH="1" flipV="1">
          <a:off x="3019680" y="1704240"/>
          <a:ext cx="170280" cy="9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P&amp;l/2001/Jun01/TERM_062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rading/P&amp;l/2001/Jun01/TERM_0626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 Index"/>
      <sheetName val="Macro Page"/>
      <sheetName val="Change Lambie"/>
      <sheetName val="Change McKay"/>
      <sheetName val="Yesterday Lambie"/>
      <sheetName val="Yesterday McKay"/>
      <sheetName val="POS McKay"/>
      <sheetName val="Rolloffs"/>
      <sheetName val="POS Lambie"/>
      <sheetName val="Compare"/>
      <sheetName val="Cowan - Index"/>
      <sheetName val="Index-Tolls Positions"/>
      <sheetName val="Spreads"/>
      <sheetName val="AB0"/>
      <sheetName val="AB1"/>
      <sheetName val="WestBC0"/>
      <sheetName val="WestBC1"/>
      <sheetName val="Equiv Factors"/>
      <sheetName val="West Basis Options"/>
      <sheetName val="pl"/>
      <sheetName val="m0"/>
      <sheetName val="m1"/>
      <sheetName val="m_chg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 By Book"/>
      <sheetName val="Summary"/>
      <sheetName val="Summary (2)"/>
      <sheetName val="By Trader"/>
      <sheetName val="Price"/>
      <sheetName val="Basis"/>
      <sheetName val="Exotics 1"/>
      <sheetName val="Exotics 2"/>
      <sheetName val="AB"/>
      <sheetName val="ABDat"/>
      <sheetName val="ABindex"/>
      <sheetName val="ABindexdat"/>
      <sheetName val="ABopts"/>
      <sheetName val="ABoptDat"/>
      <sheetName val="WestBC"/>
      <sheetName val="WestBCdat"/>
      <sheetName val="WestBCIndex"/>
      <sheetName val="WestBCIndexDat"/>
      <sheetName val="OP Options"/>
      <sheetName val="OpOptDat"/>
      <sheetName val="OP Swaps"/>
      <sheetName val="OpSwapDat"/>
      <sheetName val="WestBCOpts"/>
      <sheetName val="WestBC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8">
          <cell r="AB38">
            <v>4.2525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 Index"/>
      <sheetName val="Macro Page"/>
      <sheetName val="Change Lambie"/>
      <sheetName val="Change McKay"/>
      <sheetName val="Yesterday Lambie"/>
      <sheetName val="Yesterday McKay"/>
      <sheetName val="POS McKay"/>
      <sheetName val="Rolloffs"/>
      <sheetName val="POS Lambie"/>
      <sheetName val="Compare"/>
      <sheetName val="Cowan - Index"/>
      <sheetName val="Index-Tolls Positions"/>
      <sheetName val="Spreads"/>
      <sheetName val="AB0"/>
      <sheetName val="AB1"/>
      <sheetName val="WestBC0"/>
      <sheetName val="WestBC1"/>
      <sheetName val="Equiv Factors"/>
      <sheetName val="West Basis Options"/>
      <sheetName val="pl"/>
      <sheetName val="m0"/>
      <sheetName val="m1"/>
      <sheetName val="m_chg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 By Book"/>
      <sheetName val="Summary"/>
      <sheetName val="Summary (2)"/>
      <sheetName val="By Trader"/>
      <sheetName val="Price"/>
      <sheetName val="Basis"/>
      <sheetName val="Exotics 1"/>
      <sheetName val="Exotics 2"/>
      <sheetName val="AB"/>
      <sheetName val="ABDat"/>
      <sheetName val="ABindex"/>
      <sheetName val="ABindexdat"/>
      <sheetName val="ABopts"/>
      <sheetName val="ABoptDat"/>
      <sheetName val="WestBC"/>
      <sheetName val="WestBCdat"/>
      <sheetName val="WestBCIndex"/>
      <sheetName val="WestBCIndexDat"/>
      <sheetName val="OP Options"/>
      <sheetName val="OpOptDat"/>
      <sheetName val="OP Swaps"/>
      <sheetName val="OpSwapDat"/>
      <sheetName val="WestBCOpts"/>
      <sheetName val="WestBC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8">
          <cell r="AI38">
            <v>1.51690171587447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2" createdVersion="3">
  <cacheSource type="worksheet">
    <worksheetSource ref="A167:N329" sheet="P7 MTM"/>
  </cacheSource>
  <cacheFields count="14">
    <cacheField name="SITHE IND POWER" numFmtId="0">
      <sharedItems count="1">
        <s v="ECC"/>
      </sharedItems>
    </cacheField>
    <cacheField name="VK1103.1" numFmtId="0">
      <sharedItems count="1">
        <s v="VK1103.2"/>
      </sharedItems>
    </cacheField>
    <cacheField name="P" numFmtId="0">
      <sharedItems count="1">
        <s v="P"/>
      </sharedItems>
    </cacheField>
    <cacheField name="CGPR-ALBR/BASIS" numFmtId="0">
      <sharedItems count="1">
        <s v="CGPR-ALBR/BASIS"/>
      </sharedItems>
    </cacheField>
    <cacheField name="01-DEC-2014" numFmtId="0">
      <sharedItems count="162">
        <s v="01-APR-2002"/>
        <s v="01-APR-2003"/>
        <s v="01-APR-2004"/>
        <s v="01-APR-2005"/>
        <s v="01-APR-2006"/>
        <s v="01-APR-2007"/>
        <s v="01-APR-2008"/>
        <s v="01-APR-2009"/>
        <s v="01-APR-2010"/>
        <s v="01-APR-2011"/>
        <s v="01-APR-2012"/>
        <s v="01-APR-2013"/>
        <s v="01-APR-2014"/>
        <s v="01-AUG-2001"/>
        <s v="01-AUG-2002"/>
        <s v="01-AUG-2003"/>
        <s v="01-AUG-2004"/>
        <s v="01-AUG-2005"/>
        <s v="01-AUG-2006"/>
        <s v="01-AUG-2007"/>
        <s v="01-AUG-2008"/>
        <s v="01-AUG-2009"/>
        <s v="01-AUG-2010"/>
        <s v="01-AUG-2011"/>
        <s v="01-AUG-2012"/>
        <s v="01-AUG-2013"/>
        <s v="01-AUG-2014"/>
        <s v="01-DEC-2001"/>
        <s v="01-DEC-2002"/>
        <s v="01-DEC-2003"/>
        <s v="01-DEC-2004"/>
        <s v="01-DEC-2005"/>
        <s v="01-DEC-2006"/>
        <s v="01-DEC-2007"/>
        <s v="01-DEC-2008"/>
        <s v="01-DEC-2009"/>
        <s v="01-DEC-2010"/>
        <s v="01-DEC-2011"/>
        <s v="01-DEC-2012"/>
        <s v="01-DEC-2013"/>
        <s v="01-DEC-2014"/>
        <s v="01-FEB-2002"/>
        <s v="01-FEB-2003"/>
        <s v="01-FEB-2004"/>
        <s v="01-FEB-2005"/>
        <s v="01-FEB-2006"/>
        <s v="01-FEB-2007"/>
        <s v="01-FEB-2008"/>
        <s v="01-FEB-2009"/>
        <s v="01-FEB-2010"/>
        <s v="01-FEB-2011"/>
        <s v="01-FEB-2012"/>
        <s v="01-FEB-2013"/>
        <s v="01-FEB-2014"/>
        <s v="01-JAN-2002"/>
        <s v="01-JAN-2003"/>
        <s v="01-JAN-2004"/>
        <s v="01-JAN-2005"/>
        <s v="01-JAN-2006"/>
        <s v="01-JAN-2007"/>
        <s v="01-JAN-2008"/>
        <s v="01-JAN-2009"/>
        <s v="01-JAN-2010"/>
        <s v="01-JAN-2011"/>
        <s v="01-JAN-2012"/>
        <s v="01-JAN-2013"/>
        <s v="01-JAN-2014"/>
        <s v="01-JUL-2001"/>
        <s v="01-JUL-2002"/>
        <s v="01-JUL-2003"/>
        <s v="01-JUL-2004"/>
        <s v="01-JUL-2005"/>
        <s v="01-JUL-2006"/>
        <s v="01-JUL-2007"/>
        <s v="01-JUL-2008"/>
        <s v="01-JUL-2009"/>
        <s v="01-JUL-2010"/>
        <s v="01-JUL-2011"/>
        <s v="01-JUL-2012"/>
        <s v="01-JUL-2013"/>
        <s v="01-JUL-2014"/>
        <s v="01-JUN-2002"/>
        <s v="01-JUN-2003"/>
        <s v="01-JUN-2004"/>
        <s v="01-JUN-2005"/>
        <s v="01-JUN-2006"/>
        <s v="01-JUN-2007"/>
        <s v="01-JUN-2008"/>
        <s v="01-JUN-2009"/>
        <s v="01-JUN-2010"/>
        <s v="01-JUN-2011"/>
        <s v="01-JUN-2012"/>
        <s v="01-JUN-2013"/>
        <s v="01-JUN-2014"/>
        <s v="01-MAR-2002"/>
        <s v="01-MAR-2003"/>
        <s v="01-MAR-2004"/>
        <s v="01-MAR-2005"/>
        <s v="01-MAR-2006"/>
        <s v="01-MAR-2007"/>
        <s v="01-MAR-2008"/>
        <s v="01-MAR-2009"/>
        <s v="01-MAR-2010"/>
        <s v="01-MAR-2011"/>
        <s v="01-MAR-2012"/>
        <s v="01-MAR-2013"/>
        <s v="01-MAR-2014"/>
        <s v="01-MAY-2002"/>
        <s v="01-MAY-2003"/>
        <s v="01-MAY-2004"/>
        <s v="01-MAY-2005"/>
        <s v="01-MAY-2006"/>
        <s v="01-MAY-2007"/>
        <s v="01-MAY-2008"/>
        <s v="01-MAY-2009"/>
        <s v="01-MAY-2010"/>
        <s v="01-MAY-2011"/>
        <s v="01-MAY-2012"/>
        <s v="01-MAY-2013"/>
        <s v="01-MAY-2014"/>
        <s v="01-NOV-2001"/>
        <s v="01-NOV-2002"/>
        <s v="01-NOV-2003"/>
        <s v="01-NOV-2004"/>
        <s v="01-NOV-2005"/>
        <s v="01-NOV-2006"/>
        <s v="01-NOV-2007"/>
        <s v="01-NOV-2008"/>
        <s v="01-NOV-2009"/>
        <s v="01-NOV-2010"/>
        <s v="01-NOV-2011"/>
        <s v="01-NOV-2012"/>
        <s v="01-NOV-2013"/>
        <s v="01-NOV-2014"/>
        <s v="01-OCT-2001"/>
        <s v="01-OCT-2002"/>
        <s v="01-OCT-2003"/>
        <s v="01-OCT-2004"/>
        <s v="01-OCT-2005"/>
        <s v="01-OCT-2006"/>
        <s v="01-OCT-2007"/>
        <s v="01-OCT-2008"/>
        <s v="01-OCT-2009"/>
        <s v="01-OCT-2010"/>
        <s v="01-OCT-2011"/>
        <s v="01-OCT-2012"/>
        <s v="01-OCT-2013"/>
        <s v="01-OCT-2014"/>
        <s v="01-SEP-2001"/>
        <s v="01-SEP-2002"/>
        <s v="01-SEP-2003"/>
        <s v="01-SEP-2004"/>
        <s v="01-SEP-2005"/>
        <s v="01-SEP-2006"/>
        <s v="01-SEP-2007"/>
        <s v="01-SEP-2008"/>
        <s v="01-SEP-2009"/>
        <s v="01-SEP-2010"/>
        <s v="01-SEP-2011"/>
        <s v="01-SEP-2012"/>
        <s v="01-SEP-2013"/>
        <s v="01-SEP-2014"/>
      </sharedItems>
    </cacheField>
    <cacheField name="961000" numFmtId="0">
      <sharedItems containsSemiMixedTypes="0" containsString="0" containsNumber="1" containsInteger="1" minValue="-961000" maxValue="-868000" count="4">
        <n v="-961000"/>
        <n v="-930000"/>
        <n v="-899000"/>
        <n v="-868000"/>
      </sharedItems>
    </cacheField>
    <cacheField name="407674.427" numFmtId="0">
      <sharedItems containsSemiMixedTypes="0" containsString="0" containsNumber="1" minValue="-960786.5037" maxValue="-389653.0905" count="162">
        <n v="-960786.5037"/>
        <n v="-957591.0605"/>
        <n v="-951447.3342"/>
        <n v="-945348.6027"/>
        <n v="-942181.631"/>
        <n v="-935789.6361"/>
        <n v="-928916.9388"/>
        <n v="-923667.2793"/>
        <n v="-921769.0751"/>
        <n v="-917979.8002"/>
        <n v="-917747.357"/>
        <n v="-910323.499"/>
        <n v="-902415.2587"/>
        <n v="-902258.118"/>
        <n v="-898290.452"/>
        <n v="-895478.2546"/>
        <n v="-890238.9148"/>
        <n v="-884633.2281"/>
        <n v="-881824.5053"/>
        <n v="-877099.7284"/>
        <n v="-873285.3738"/>
        <n v="-868907.5809"/>
        <n v="-860193.0472"/>
        <n v="-857379.6463"/>
        <n v="-851436.5965"/>
        <n v="-849194.3017"/>
        <n v="-847991.5574"/>
        <n v="-846955.2709"/>
        <n v="-838236.2557"/>
        <n v="-836597.069"/>
        <n v="-829468.6632"/>
        <n v="-828156.447"/>
        <n v="-820719.7474"/>
        <n v="-816299.0576"/>
        <n v="-807585.8189"/>
        <n v="-807564.4218"/>
        <n v="-806860.1582"/>
        <n v="-798925.6939"/>
        <n v="-798402.496"/>
        <n v="-794523.321"/>
        <n v="-788113.2735"/>
        <n v="-786141.8065"/>
        <n v="-785671.0891"/>
        <n v="-777612.7833"/>
        <n v="-777281.9212"/>
        <n v="-769202.7444"/>
        <n v="-765060.8852"/>
        <n v="-756913.3593"/>
        <n v="-756564.8649"/>
        <n v="-748770.7288"/>
        <n v="-748352.1441"/>
        <n v="-744635.1045"/>
        <n v="-736769.6228"/>
        <n v="-736374.0352"/>
        <n v="-728646.5411"/>
        <n v="-728491.5288"/>
        <n v="-720534.3014"/>
        <n v="-716599.1763"/>
        <n v="-713660.7369"/>
        <n v="-709006.6921"/>
        <n v="-708903.0138"/>
        <n v="-701237.5285"/>
        <n v="-701150.7752"/>
        <n v="-697353.9697"/>
        <n v="-689985.5197"/>
        <n v="-689694.4151"/>
        <n v="-682399.4106"/>
        <n v="-682261.5045"/>
        <n v="-674846.7144"/>
        <n v="-671021.5051"/>
        <n v="-668839.992"/>
        <n v="-663993.0539"/>
        <n v="-663520.6178"/>
        <n v="-656667.9988"/>
        <n v="-656054.9969"/>
        <n v="-652274.7363"/>
        <n v="-645682.4675"/>
        <n v="-644984.8396"/>
        <n v="-638440.8016"/>
        <n v="-637610.1517"/>
        <n v="-630273.1405"/>
        <n v="-626734.564"/>
        <n v="-626367.8099"/>
        <n v="-620547.4648"/>
        <n v="-619831.0606"/>
        <n v="-613429.1196"/>
        <n v="-612975.1863"/>
        <n v="-609509.3412"/>
        <n v="-606664.9005"/>
        <n v="-603116.4012"/>
        <n v="-602947.165"/>
        <n v="-596459.002"/>
        <n v="-596209.6404"/>
        <n v="-589520.087"/>
        <n v="-586138.888"/>
        <n v="-580177.9235"/>
        <n v="-579521.8351"/>
        <n v="-573681.3206"/>
        <n v="-572952.9419"/>
        <n v="-569633.1284"/>
        <n v="-563971.0734"/>
        <n v="-563349.2071"/>
        <n v="-557591.151"/>
        <n v="-556899.7798"/>
        <n v="-550498.6958"/>
        <n v="-547405.2735"/>
        <n v="-547264.2243"/>
        <n v="-541998.9586"/>
        <n v="-540936.1177"/>
        <n v="-535781.3479"/>
        <n v="-534656.4319"/>
        <n v="-531483.6787"/>
        <n v="-526492.5017"/>
        <n v="-525479.7813"/>
        <n v="-520392.3384"/>
        <n v="-519320.0215"/>
        <n v="-513208.7168"/>
        <n v="-511520.056"/>
        <n v="-510307.4577"/>
        <n v="-505493.5705"/>
        <n v="-504692.2233"/>
        <n v="-499556.3433"/>
        <n v="-499129.2459"/>
        <n v="-496322.0687"/>
        <n v="-491077.9945"/>
        <n v="-490926.717"/>
        <n v="-485669.641"/>
        <n v="-485492.3709"/>
        <n v="-480109.0143"/>
        <n v="-477392.6352"/>
        <n v="-477195.3628"/>
        <n v="-472411.5539"/>
        <n v="-472085.4989"/>
        <n v="-467177.6298"/>
        <n v="-466828.4498"/>
        <n v="-464175.9148"/>
        <n v="-461687.7138"/>
        <n v="-459376.7269"/>
        <n v="-459162.8562"/>
        <n v="-454265.4649"/>
        <n v="-454028.2565"/>
        <n v="-448942.5054"/>
        <n v="-446376.5502"/>
        <n v="-441820.0094"/>
        <n v="-441363.8037"/>
        <n v="-436875.1087"/>
        <n v="-436399.0207"/>
        <n v="-433894.2029"/>
        <n v="-429506.1999"/>
        <n v="-429160.7767"/>
        <n v="-424678.7859"/>
        <n v="-424313.217"/>
        <n v="-419512.4073"/>
        <n v="-417090.4565"/>
        <n v="-416871.385"/>
        <n v="-412927.1603"/>
        <n v="-412359.5001"/>
        <n v="-408259.0073"/>
        <n v="-407674.427"/>
        <n v="-401303.6561"/>
        <n v="-396747.9184"/>
        <n v="-389653.0905"/>
      </sharedItems>
    </cacheField>
    <cacheField name="0.424218966733068" numFmtId="0">
      <sharedItems containsSemiMixedTypes="0" containsString="0" containsNumber="1" minValue="0.424218966733068" maxValue="0.999777839487889" count="162">
        <n v="0.424218966733068"/>
        <n v="0.426610664942679"/>
        <n v="0.429094172794608"/>
        <n v="0.431509307687165"/>
        <n v="0.43401712436353"/>
        <n v="0.436537364542592"/>
        <n v="0.438988179920396"/>
        <n v="0.441533004194941"/>
        <n v="0.444007699273502"/>
        <n v="0.446577291001708"/>
        <n v="0.448909090393761"/>
        <n v="0.451502812591351"/>
        <n v="0.454109282700426"/>
        <n v="0.45664385583745"/>
        <n v="0.459275550126228"/>
        <n v="0.461834623504761"/>
        <n v="0.464491727607942"/>
        <n v="0.467161816241536"/>
        <n v="0.46975818137665"/>
        <n v="0.47245396100571"/>
        <n v="0.475075278911359"/>
        <n v="0.477796936761171"/>
        <n v="0.48026657262316"/>
        <n v="0.483013438930288"/>
        <n v="0.485773620970288"/>
        <n v="0.488457489145508"/>
        <n v="0.491244015522283"/>
        <n v="0.493953469766083"/>
        <n v="0.496766529831606"/>
        <n v="0.499593146986977"/>
        <n v="0.50234153737727"/>
        <n v="0.505194974923373"/>
        <n v="0.507969412796272"/>
        <n v="0.510849861561052"/>
        <n v="0.513556967491433"/>
        <n v="0.516464171386158"/>
        <n v="0.519385271495744"/>
        <n v="0.522225420381074"/>
        <n v="0.525174009694394"/>
        <n v="0.528040854256466"/>
        <n v="0.531017125569196"/>
        <n v="0.534036125654091"/>
        <n v="0.537157358365164"/>
        <n v="0.540395443797912"/>
        <n v="0.543541473701746"/>
        <n v="0.546805183460988"/>
        <n v="0.54976424289405"/>
        <n v="0.553052735371845"/>
        <n v="0.556354247574532"/>
        <n v="0.559561654203695"/>
        <n v="0.562888780150879"/>
        <n v="0.566120969559538"/>
        <n v="0.569473698569061"/>
        <n v="0.572839433677172"/>
        <n v="0.576108976249226"/>
        <n v="0.579500291201664"/>
        <n v="0.582794579169301"/>
        <n v="0.586211453797813"/>
        <n v="0.589308820236318"/>
        <n v="0.592750393704605"/>
        <n v="0.596204934335705"/>
        <n v="0.599560377397502"/>
        <n v="0.603040411111948"/>
        <n v="0.606420509057121"/>
        <n v="0.609926002114632"/>
        <n v="0.613444419318062"/>
        <n v="0.616861635028374"/>
        <n v="0.620405453119074"/>
        <n v="0.623847229618336"/>
        <n v="0.62741640476167"/>
        <n v="0.630651236759024"/>
        <n v="0.63424489202316"/>
        <n v="0.637851390496505"/>
        <n v="0.641353765615593"/>
        <n v="0.6449854949482"/>
        <n v="0.648512259368028"/>
        <n v="0.652169161339447"/>
        <n v="0.655851342915983"/>
        <n v="0.659601203825067"/>
        <n v="0.663486109943896"/>
        <n v="0.667255338472265"/>
        <n v="0.67116008279435"/>
        <n v="0.674821913801165"/>
        <n v="0.678745823424547"/>
        <n v="0.682679497312879"/>
        <n v="0.686495485555282"/>
        <n v="0.690448093464871"/>
        <n v="0.694282223160926"/>
        <n v="0.698253387230057"/>
        <n v="0.7022338339232"/>
        <n v="0.706094622351486"/>
        <n v="0.710093039105062"/>
        <n v="0.713971025728098"/>
        <n v="0.717987013211539"/>
        <n v="0.7216219008013"/>
        <n v="0.725654494998439"/>
        <n v="0.729695659257559"/>
        <n v="0.733614520966535"/>
        <n v="0.737672230838644"/>
        <n v="0.74160689795585"/>
        <n v="0.745680724604404"/>
        <n v="0.749775547784723"/>
        <n v="0.753925564761581"/>
        <n v="0.758217004289505"/>
        <n v="0.762372787249462"/>
        <n v="0.766669742791124"/>
        <n v="0.77055298617205"/>
        <n v="0.774854427146523"/>
        <n v="0.779157886373743"/>
        <n v="0.78332422448697"/>
        <n v="0.787630967034445"/>
        <n v="0.791800037826089"/>
        <n v="0.796109141767277"/>
        <n v="0.800419088888752"/>
        <n v="0.804679724891932"/>
        <n v="0.809170430118983"/>
        <n v="0.813510607388044"/>
        <n v="0.818045584295761"/>
        <n v="0.822189789043514"/>
        <n v="0.826767243499718"/>
        <n v="0.831348276659905"/>
        <n v="0.835787012048193"/>
        <n v="0.840359853218691"/>
        <n v="0.844807622653011"/>
        <n v="0.849426698840854"/>
        <n v="0.854026792301747"/>
        <n v="0.858497307509455"/>
        <n v="0.863130762909902"/>
        <n v="0.867591567967761"/>
        <n v="0.872254168260464"/>
        <n v="0.876655476598414"/>
        <n v="0.881327024829985"/>
        <n v="0.885990214881508"/>
        <n v="0.890490803197494"/>
        <n v="0.895102026238224"/>
        <n v="0.899566740904738"/>
        <n v="0.904170219468999"/>
        <n v="0.908725675079892"/>
        <n v="0.913112152363118"/>
        <n v="0.917611347874613"/>
        <n v="0.921913598127098"/>
        <n v="0.926367237087188"/>
        <n v="0.930373757886791"/>
        <n v="0.934745527567354"/>
        <n v="0.939037730188708"/>
        <n v="0.943117987519303"/>
        <n v="0.947266908418935"/>
        <n v="0.951218524838645"/>
        <n v="0.955233923154042"/>
        <n v="0.959176977256914"/>
        <n v="0.962879843703985"/>
        <n v="0.966614920695059"/>
        <n v="0.970170019400673"/>
        <n v="0.973766530852541"/>
        <n v="0.976948798899099"/>
        <n v="0.980417930236414"/>
        <n v="0.983713426300513"/>
        <n v="0.986825115027482"/>
        <n v="0.990059661003893"/>
        <n v="0.993190622886601"/>
        <n v="0.996452716491075"/>
        <n v="0.999777839487889"/>
      </sharedItems>
    </cacheField>
    <cacheField name="-0.64787383" numFmtId="0">
      <sharedItems containsSemiMixedTypes="0" containsString="0" containsNumber="1" minValue="-0.70784155" maxValue="-0.37461865" count="162">
        <n v="-0.70784155"/>
        <n v="-0.70782591"/>
        <n v="-0.70780991"/>
        <n v="-0.70779407"/>
        <n v="-0.7077789"/>
        <n v="-0.70776339"/>
        <n v="-0.70774853"/>
        <n v="-0.66766171"/>
        <n v="-0.66764795"/>
        <n v="-0.66763389"/>
        <n v="-0.66761999"/>
        <n v="-0.6676067"/>
        <n v="-0.66759313"/>
        <n v="-0.66758016"/>
        <n v="-0.64787383"/>
        <n v="-0.64785788"/>
        <n v="-0.645"/>
        <n v="-0.635"/>
        <n v="-0.62750479"/>
        <n v="-0.62749291"/>
        <n v="-0.62748081"/>
        <n v="-0.62746887"/>
        <n v="-0.62745747"/>
        <n v="-0.62744586"/>
        <n v="-0.62743478"/>
        <n v="-0.61"/>
        <n v="-0.60773334"/>
        <n v="-0.60771976"/>
        <n v="-0.60770489"/>
        <n v="-0.60769018"/>
        <n v="-0.6076761"/>
        <n v="-0.59938585"/>
        <n v="-0.59938363"/>
        <n v="-0.59938129"/>
        <n v="-0.59937897"/>
        <n v="-0.59937653"/>
        <n v="-0.59937403"/>
        <n v="-0.59937157"/>
        <n v="-0.58737058"/>
        <n v="-0.58736061"/>
        <n v="-0.58735559"/>
        <n v="-0.58735279"/>
        <n v="-0.58735047"/>
        <n v="-0.58734985"/>
        <n v="-0.58734536"/>
        <n v="-0.56940903"/>
        <n v="-0.56940739"/>
        <n v="-0.56940565"/>
        <n v="-0.56940391"/>
        <n v="-0.56940207"/>
        <n v="-0.56940017"/>
        <n v="-0.56939829"/>
        <n v="-0.56756692"/>
        <n v="-0.5675551"/>
        <n v="-0.56754217"/>
        <n v="-0.56752941"/>
        <n v="-0.56751722"/>
        <n v="-0.54950258"/>
        <n v="-0.54947718"/>
        <n v="-0.54945024"/>
        <n v="-0.5494235"/>
        <n v="-0.54942053"/>
        <n v="-0.54941924"/>
        <n v="-0.54941794"/>
        <n v="-0.5293963"/>
        <n v="-0.52939432"/>
        <n v="-0.52939222"/>
        <n v="-0.52939008"/>
        <n v="-0.52938809"/>
        <n v="-0.52742349"/>
        <n v="-0.52741309"/>
        <n v="-0.52740213"/>
        <n v="-0.52739133"/>
        <n v="-0.52738105"/>
        <n v="-0.50936897"/>
        <n v="-0.50936641"/>
        <n v="-0.50936371"/>
        <n v="-0.50936096"/>
        <n v="-0.50935844"/>
        <n v="-0.45295784"/>
        <n v="-0.45294824"/>
        <n v="-0.45294346"/>
        <n v="-0.45293499"/>
        <n v="-0.45293001"/>
        <n v="-0.45292228"/>
        <n v="-0.45291628"/>
        <n v="-0.45284749"/>
        <n v="-0.45283555"/>
        <n v="-0.45282861"/>
        <n v="-0.45282333"/>
        <n v="-0.45282005"/>
        <n v="-0.45281787"/>
        <n v="-0.45281122"/>
        <n v="-0.45281039"/>
        <n v="-0.45279915"/>
        <n v="-0.45277907"/>
        <n v="-0.45275893"/>
        <n v="-0.45273736"/>
        <n v="-0.45271504"/>
        <n v="-0.45269273"/>
        <n v="-0.4480093"/>
        <n v="-0.44800605"/>
        <n v="-0.4480044"/>
        <n v="-0.44799693"/>
        <n v="-0.4479949"/>
        <n v="-0.44799177"/>
        <n v="-0.44799105"/>
        <n v="-0.44798455"/>
        <n v="-0.44798428"/>
        <n v="-0.4479741"/>
        <n v="-0.447974"/>
        <n v="-0.44796035"/>
        <n v="-0.44795598"/>
        <n v="-0.44793972"/>
        <n v="-0.42766665"/>
        <n v="-0.42764932"/>
        <n v="-0.42763258"/>
        <n v="-0.42761278"/>
        <n v="-0.42759313"/>
        <n v="-0.4275721"/>
        <n v="-0.42754786"/>
        <n v="-0.41441654"/>
        <n v="-0.41441515"/>
        <n v="-0.41441365"/>
        <n v="-0.41441211"/>
        <n v="-0.41441067"/>
        <n v="-0.40294305"/>
        <n v="-0.40293395"/>
        <n v="-0.40292197"/>
        <n v="-0.40290686"/>
        <n v="-0.4028896"/>
        <n v="-0.39752126"/>
        <n v="-0.39749434"/>
        <n v="-0.39745969"/>
        <n v="-0.3974124"/>
        <n v="-0.39736115"/>
        <n v="-0.39462114"/>
        <n v="-0.39459908"/>
        <n v="-0.39457559"/>
        <n v="-0.3945514"/>
        <n v="-0.39452813"/>
        <n v="-0.39292106"/>
        <n v="-0.39290925"/>
        <n v="-0.39290139"/>
        <n v="-0.39290135"/>
        <n v="-0.39289759"/>
        <n v="-0.39288618"/>
        <n v="-0.39288479"/>
        <n v="-0.39288163"/>
        <n v="-0.39287211"/>
        <n v="-0.39286977"/>
        <n v="-0.39286217"/>
        <n v="-0.39285995"/>
        <n v="-0.39285261"/>
        <n v="-0.39284331"/>
        <n v="-0.39283646"/>
        <n v="-0.38798769"/>
        <n v="-0.38798262"/>
        <n v="-0.38797836"/>
        <n v="-0.38797552"/>
        <n v="-0.3879715"/>
        <n v="-0.37461865"/>
      </sharedItems>
    </cacheField>
    <cacheField name="-0.15" numFmtId="0">
      <sharedItems containsSemiMixedTypes="0" containsString="0" containsNumber="1" minValue="-0.6" maxValue="-0.6" count="1">
        <n v="-0.6"/>
      </sharedItems>
    </cacheField>
    <cacheField name="0" numFmtId="0">
      <sharedItems containsSemiMixedTypes="0" containsString="0" containsNumber="1" containsInteger="1" minValue="0" maxValue="0" count="1">
        <n v="0"/>
      </sharedItems>
    </cacheField>
    <cacheField name="-202970.4287" numFmtId="0">
      <sharedItems containsSemiMixedTypes="0" containsString="0" containsNumber="1" minValue="-216543.3569" maxValue="45725.429" count="162">
        <n v="-216543.3569"/>
        <n v="-191515.9036"/>
        <n v="-190829.7606"/>
        <n v="-189477.5093"/>
        <n v="-185971.2668"/>
        <n v="-180519.355"/>
        <n v="-179572.849"/>
        <n v="-177859.8576"/>
        <n v="-177729.9775"/>
        <n v="-177033.3082"/>
        <n v="-175579.3587"/>
        <n v="-175427.7663"/>
        <n v="-172885.4814"/>
        <n v="-171723.0891"/>
        <n v="-167099.3071"/>
        <n v="-165456.4042"/>
        <n v="-164560.3771"/>
        <n v="-162854.5324"/>
        <n v="-160958.718"/>
        <n v="-160171.1977"/>
        <n v="-159143.5338"/>
        <n v="-158901.2038"/>
        <n v="-158229.8076"/>
        <n v="-156879.0999"/>
        <n v="-155596.3471"/>
        <n v="-155091.3015"/>
        <n v="-154386.6033"/>
        <n v="-154225.254"/>
        <n v="-152578.1708"/>
        <n v="-152467.1385"/>
        <n v="-150899.7743"/>
        <n v="-147826.1359"/>
        <n v="-145235.9805"/>
        <n v="-144443.0853"/>
        <n v="-142939.8409"/>
        <n v="-141295.4379"/>
        <n v="-138518.3725"/>
        <n v="-134754.3007"/>
        <n v="-134060.2482"/>
        <n v="-133993.1521"/>
        <n v="-132731.2519"/>
        <n v="-132526.2388"/>
        <n v="-132070.1315"/>
        <n v="-131122.2443"/>
        <n v="-130757.0391"/>
        <n v="-130359.4481"/>
        <n v="-129750.456"/>
        <n v="-129084.5188"/>
        <n v="-127165.3264"/>
        <n v="-126092.0557"/>
        <n v="-124744.437"/>
        <n v="-124638.4542"/>
        <n v="-124090.2863"/>
        <n v="-122801.7234"/>
        <n v="-122663.6442"/>
        <n v="-121361.2543"/>
        <n v="-119453.1577"/>
        <n v="-114449.0087"/>
        <n v="-113758.9098"/>
        <n v="-113218.0121"/>
        <n v="-113116.6119"/>
        <n v="-112599.1146"/>
        <n v="-111900.5608"/>
        <n v="-111381.6985"/>
        <n v="-111344.7051"/>
        <n v="-110692.9231"/>
        <n v="-110149.6637"/>
        <n v="-108368.0783"/>
        <n v="-107158.4123"/>
        <n v="-105948.9216"/>
        <n v="-105380.5955"/>
        <n v="-104279.0908"/>
        <n v="-104268.0941"/>
        <n v="-103105.4565"/>
        <n v="-101591.7905"/>
        <n v="-101433.351"/>
        <n v="-100449.7708"/>
        <n v="-99365.1556"/>
        <n v="-98816.3973"/>
        <n v="-97741.4141"/>
        <n v="-97727.914"/>
        <n v="-96675.2705"/>
        <n v="-95099.3145"/>
        <n v="-48457.8325"/>
        <n v="-48171.7077"/>
        <n v="-47630.3078"/>
        <n v="-47163.6937"/>
        <n v="-43252.5275"/>
        <n v="-40453.7327"/>
        <n v="-40220.5285"/>
        <n v="-39779.1608"/>
        <n v="-39367.9995"/>
        <n v="-36241.109"/>
        <n v="-36118.3916"/>
        <n v="-36031.9261"/>
        <n v="-35629.7455"/>
        <n v="-35268.8213"/>
        <n v="-33512.4848"/>
        <n v="-32213.8624"/>
        <n v="-31877.0107"/>
        <n v="-31699.9028"/>
        <n v="-31352.3338"/>
        <n v="-31336.0457"/>
        <n v="-31008.6942"/>
        <n v="-30506.0881"/>
        <n v="-18239.6093"/>
        <n v="-18037.0085"/>
        <n v="-17934.6374"/>
        <n v="-17748.207"/>
        <n v="-17734.3575"/>
        <n v="-17551.4089"/>
        <n v="-17257.4164"/>
        <n v="-15158.1939"/>
        <n v="-15066.1413"/>
        <n v="-14892.0662"/>
        <n v="-14755.8043"/>
        <n v="-13525.3502"/>
        <n v="-6567.9483"/>
        <n v="-6494.4729"/>
        <n v="-6455.1474"/>
        <n v="-6391.666"/>
        <n v="-6373.97"/>
        <n v="-6319.4644"/>
        <n v="-6206.9258"/>
        <n v="-343.2556"/>
        <n v="-341.8762"/>
        <n v="-341.2053"/>
        <n v="-339.9426"/>
        <n v="-332.868"/>
        <n v="-331.4948"/>
        <n v="-329.5686"/>
        <n v="3008.0292"/>
        <n v="3259.8756"/>
        <n v="3318.8462"/>
        <n v="3343.1056"/>
        <n v="3355.9852"/>
        <n v="9514.4733"/>
        <n v="12629.6047"/>
        <n v="12827.516"/>
        <n v="12960.5066"/>
        <n v="12984.6116"/>
        <n v="13119.1349"/>
        <n v="13188.0507"/>
        <n v="13324.7548"/>
        <n v="18987.5127"/>
        <n v="19516.9365"/>
        <n v="29055.2128"/>
        <n v="29535.686"/>
        <n v="29858.2676"/>
        <n v="29863.4304"/>
        <n v="30190.1813"/>
        <n v="30357.4889"/>
        <n v="30689.1932"/>
        <n v="32328.3548"/>
        <n v="43091.5977"/>
        <n v="43270.9314"/>
        <n v="44001.7066"/>
        <n v="44469.488"/>
        <n v="44492.2943"/>
        <n v="44966.4833"/>
        <n v="45220.9496"/>
        <n v="45725.429"/>
      </sharedItems>
    </cacheField>
    <cacheField name="Column M" numFmtId="0">
      <sharedItems containsSemiMixedTypes="0" containsString="0" containsNumber="1" minValue="-216591.474972999" maxValue="103635.730381466" count="162">
        <n v="-216591.474972999"/>
        <n v="-203759.390286947"/>
        <n v="-203752.799971884"/>
        <n v="-203748.700570178"/>
        <n v="-199084.159281146"/>
        <n v="-199077.576514514"/>
        <n v="-199052.147124522"/>
        <n v="-199049.902737693"/>
        <n v="-199040.755900553"/>
        <n v="-199037.714178068"/>
        <n v="-199036.377231259"/>
        <n v="-199021.768427489"/>
        <n v="-199014.206879388"/>
        <n v="-197458.46363245"/>
        <n v="-197412.856883524"/>
        <n v="-197390.28523694"/>
        <n v="-197171.445308077"/>
        <n v="-194686.682604548"/>
        <n v="-194641.23891939"/>
        <n v="-194582.072084682"/>
        <n v="-192640.249826092"/>
        <n v="-192601.746369256"/>
        <n v="-192583.416204987"/>
        <n v="-191002.340232347"/>
        <n v="-190610.007649044"/>
        <n v="-189406.508260597"/>
        <n v="-189391.982073157"/>
        <n v="-189371.729997279"/>
        <n v="-188454.128262454"/>
        <n v="-184698.290987516"/>
        <n v="-183312.675283337"/>
        <n v="-179803.933134406"/>
        <n v="-179795.635837283"/>
        <n v="-179764.889612759"/>
        <n v="-178351.346810109"/>
        <n v="-178348.479148445"/>
        <n v="-178347.043676506"/>
        <n v="-175774.911943708"/>
        <n v="-172592.614301957"/>
        <n v="-171053.334695802"/>
        <n v="-165703.212593518"/>
        <n v="-165664.113680492"/>
        <n v="-165645.08835443"/>
        <n v="-165612.351181827"/>
        <n v="-161090.289812305"/>
        <n v="-160380.494128359"/>
        <n v="-160338.389373807"/>
        <n v="-160286.13249081"/>
        <n v="-146129.926280572"/>
        <n v="-146096.981593038"/>
        <n v="-146087.103771681"/>
        <n v="-146086.851631729"/>
        <n v="-146080.597816902"/>
        <n v="-146067.774248926"/>
        <n v="-146066.186827456"/>
        <n v="-146063.059006593"/>
        <n v="-141562.291249882"/>
        <n v="-141519.395547798"/>
        <n v="-141498.67294897"/>
        <n v="-141460.013361908"/>
        <n v="-141448.415800758"/>
        <n v="-141439.929636543"/>
        <n v="-141436.781331316"/>
        <n v="-141413.559346669"/>
        <n v="-141400.938618142"/>
        <n v="-141396.874858767"/>
        <n v="-141384.089851549"/>
        <n v="-141367.649599156"/>
        <n v="-141364.746561728"/>
        <n v="-141362.85904935"/>
        <n v="-141347.457232408"/>
        <n v="-141329.476513672"/>
        <n v="-141321.335020301"/>
        <n v="-141307.517847221"/>
        <n v="-136975.010057196"/>
        <n v="-136915.460675858"/>
        <n v="-136886.341599812"/>
        <n v="-136879.383726165"/>
        <n v="-136869.395541746"/>
        <n v="-136862.936502918"/>
        <n v="-136782.283607243"/>
        <n v="-136775.09106184"/>
        <n v="-136758.138096306"/>
        <n v="-87106.5403925495"/>
        <n v="-87101.4726427702"/>
        <n v="-87098.8811737406"/>
        <n v="-84286.8580176711"/>
        <n v="-78674.6829373834"/>
        <n v="-69776.9285902767"/>
        <n v="-69766.5551577228"/>
        <n v="-69746.021641511"/>
        <n v="-67858.0408865911"/>
        <n v="-67854.0730249498"/>
        <n v="-67852.0595356591"/>
        <n v="-67535.6271900053"/>
        <n v="-65661.4429240367"/>
        <n v="-65255.6326198788"/>
        <n v="-61289.4128845996"/>
        <n v="-48609.3626067017"/>
        <n v="-48606.8717737185"/>
        <n v="-48604.0183409117"/>
        <n v="-48552.4292328049"/>
        <n v="-47040.1101279535"/>
        <n v="-47011.2759348811"/>
        <n v="-46962.6002120064"/>
        <n v="-31204.2343298158"/>
        <n v="-31191.9712490121"/>
        <n v="-31168.1910330954"/>
        <n v="-30208.9836432098"/>
        <n v="-29408.2405975075"/>
        <n v="-29404.6119329559"/>
        <n v="-29402.8406355883"/>
        <n v="-29399.4986799371"/>
        <n v="-28457.837659271"/>
        <n v="-28452.7484014996"/>
        <n v="-28449.6045784449"/>
        <n v="-28162.1727827654"/>
        <n v="-12161.1115578474"/>
        <n v="-12156.1943846552"/>
        <n v="-12153.966831845"/>
        <n v="-12136.8725076648"/>
        <n v="-11764.6427096024"/>
        <n v="-11759.2976971381"/>
        <n v="-11754.6317675362"/>
        <n v="-603.924988358945"/>
        <n v="-599.15901446785"/>
        <n v="-596.809821218884"/>
        <n v="-592.330332204351"/>
        <n v="-582.152256710109"/>
        <n v="-575.402942266594"/>
        <n v="-571.158366768718"/>
        <n v="6700.75359213935"/>
        <n v="7138.77030935112"/>
        <n v="7390.25897035875"/>
        <n v="7404.39595672198"/>
        <n v="7431.73973883797"/>
        <n v="9609.99995732842"/>
        <n v="25514.3445127039"/>
        <n v="25535.4475900452"/>
        <n v="25568.4097248692"/>
        <n v="26375.4697916801"/>
        <n v="26397.5812709532"/>
        <n v="26409.055586831"/>
        <n v="26432.101338059"/>
        <n v="32550.0000252128"/>
        <n v="43244.9999752557"/>
        <n v="44507.824722458"/>
        <n v="46006.7513018122"/>
        <n v="62849.550219537"/>
        <n v="62874.2343846874"/>
        <n v="62912.591047216"/>
        <n v="64957.0026562421"/>
        <n v="64982.8129024661"/>
        <n v="64996.1657131648"/>
        <n v="65022.9048591685"/>
        <n v="100206.132399955"/>
        <n v="100234.376715972"/>
        <n v="100278.095116712"/>
        <n v="103560.613964459"/>
        <n v="103590.100809315"/>
        <n v="103605.320564118"/>
        <n v="103635.730381466"/>
      </sharedItems>
    </cacheField>
    <cacheField name="Column N" numFmtId="0">
      <sharedItems containsSemiMixedTypes="0" containsNonDate="0" containsDate="1" containsString="0" minDate="2001-07-01T00:00:00" maxDate="2014-12-01T00:00:00" count="162"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24" createdVersion="3">
  <cacheSource type="worksheet">
    <worksheetSource ref="M5:N329" sheet="P7 MTM"/>
  </cacheSource>
  <cacheFields count="2">
    <cacheField name="Value" numFmtId="0">
      <sharedItems containsSemiMixedTypes="0" containsString="0" containsNumber="1" minValue="-536085.730323138" maxValue="103635.730381466" count="324">
        <n v="-536085.730323138"/>
        <n v="-536055.320492672"/>
        <n v="-536040.100817462"/>
        <n v="-536010.613819278"/>
        <n v="-518778.095193006"/>
        <n v="-518734.376495726"/>
        <n v="-518706.132521663"/>
        <n v="-497472.904745757"/>
        <n v="-497446.165704436"/>
        <n v="-497432.812830431"/>
        <n v="-497407.002578098"/>
        <n v="-481412.591184186"/>
        <n v="-481374.234371642"/>
        <n v="-481349.550168169"/>
        <n v="-478456.751387345"/>
        <n v="-463007.824772829"/>
        <n v="-458882.101312387"/>
        <n v="-458859.055535141"/>
        <n v="-458847.581241893"/>
        <n v="-458825.46978057"/>
        <n v="-444068.409730729"/>
        <n v="-444035.447605199"/>
        <n v="-444014.34460082"/>
        <n v="-439881.739752971"/>
        <n v="-439854.39594536"/>
        <n v="-439840.258961992"/>
        <n v="-431857.669615752"/>
        <n v="-431853.190189791"/>
        <n v="-431850.841080022"/>
        <n v="-431846.074876183"/>
        <n v="-425638.770379487"/>
        <n v="-420313.12750692"/>
        <n v="-420296.033037867"/>
        <n v="-420293.805516669"/>
        <n v="-420288.888368915"/>
        <n v="-417928.841491925"/>
        <n v="-417924.597126642"/>
        <n v="-417917.847812769"/>
        <n v="-406745.368220474"/>
        <n v="-406740.702221579"/>
        <n v="-406735.35733541"/>
        <n v="-403050.501317897"/>
        <n v="-403047.159308831"/>
        <n v="-403045.388043316"/>
        <n v="-403041.759426766"/>
        <n v="-401281.808961948"/>
        <n v="-401258.028822615"/>
        <n v="-401245.76569365"/>
        <n v="-397300.753574757"/>
        <n v="-390050.395429131"/>
        <n v="-390047.251664359"/>
        <n v="-390042.1622741"/>
        <n v="-388291.01634165"/>
        <n v="-383897.570849732"/>
        <n v="-383845.981744448"/>
        <n v="-383843.128347042"/>
        <n v="-383840.637408261"/>
        <n v="-371537.399861964"/>
        <n v="-371488.72406392"/>
        <n v="-371459.889801856"/>
        <n v="-364597.940542375"/>
        <n v="-364595.92687795"/>
        <n v="-364591.95912217"/>
        <n v="-362703.97849145"/>
        <n v="-362683.44500503"/>
        <n v="-362673.071297409"/>
        <n v="-362437.827078548"/>
        <n v="-352838.557174611"/>
        <n v="-350964.372753545"/>
        <n v="-345351.118891674"/>
        <n v="-345348.527336338"/>
        <n v="-345343.459629937"/>
        <n v="-339294.367382732"/>
        <n v="-334213.142010483"/>
        <n v="-329310.587142032"/>
        <n v="-311925.317109153"/>
        <n v="-291142.482233465"/>
        <n v="-291128.665039812"/>
        <n v="-291120.523479739"/>
        <n v="-291102.542732114"/>
        <n v="-291036.44066089"/>
        <n v="-291013.218722371"/>
        <n v="-291010.070357335"/>
        <n v="-291001.58421181"/>
        <n v="-290989.98655221"/>
        <n v="-290951.327079386"/>
        <n v="-290930.604441263"/>
        <n v="-290887.708722768"/>
        <n v="-281741.861833764"/>
        <n v="-281724.908945545"/>
        <n v="-281717.71630894"/>
        <n v="-281637.063585213"/>
        <n v="-281630.604468216"/>
        <n v="-281620.616319763"/>
        <n v="-281613.658316585"/>
        <n v="-281584.539389151"/>
        <n v="-281524.989953106"/>
        <n v="-254102.956291804"/>
        <n v="-254101.520921851"/>
        <n v="-254098.653286822"/>
        <n v="-245907.385682255"/>
        <n v="-235059.714744084"/>
        <n v="-235037.143204954"/>
        <n v="-234991.53636097"/>
        <n v="-233435.793159714"/>
        <n v="-233428.2315225"/>
        <n v="-233413.622705795"/>
        <n v="-233412.285925805"/>
        <n v="-233409.244158167"/>
        <n v="-233400.097182317"/>
        <n v="-233397.852927741"/>
        <n v="-233372.4234504"/>
        <n v="-233365.840769928"/>
        <n v="-229509.710222461"/>
        <n v="-227497.659760537"/>
        <n v="-225916.583744559"/>
        <n v="-225898.253597354"/>
        <n v="-225859.750240551"/>
        <n v="-225834.999971136"/>
        <n v="-219851.709118792"/>
        <n v="-216591.474972999"/>
        <n v="-210835.110388795"/>
        <n v="-210804.364162235"/>
        <n v="-210796.066930742"/>
        <n v="-209249.999960711"/>
        <n v="-203759.390286947"/>
        <n v="-203752.799971884"/>
        <n v="-203748.700570178"/>
        <n v="-199084.159281146"/>
        <n v="-199077.576514514"/>
        <n v="-199052.147124522"/>
        <n v="-199049.902737693"/>
        <n v="-199040.755900553"/>
        <n v="-199037.714178068"/>
        <n v="-199036.377231259"/>
        <n v="-199021.768427489"/>
        <n v="-199014.206879388"/>
        <n v="-197458.46363245"/>
        <n v="-197412.856883524"/>
        <n v="-197390.28523694"/>
        <n v="-197171.445308077"/>
        <n v="-194686.682604548"/>
        <n v="-194641.23891939"/>
        <n v="-194582.072084682"/>
        <n v="-192640.249826092"/>
        <n v="-192601.746369256"/>
        <n v="-192583.416204987"/>
        <n v="-192199.9999546"/>
        <n v="-191002.340232347"/>
        <n v="-190610.007649044"/>
        <n v="-189406.508260597"/>
        <n v="-189391.982073157"/>
        <n v="-189371.729997279"/>
        <n v="-188454.128262454"/>
        <n v="-184698.290987516"/>
        <n v="-183312.675283337"/>
        <n v="-179803.933134406"/>
        <n v="-179795.635837283"/>
        <n v="-179764.889612759"/>
        <n v="-178351.346810109"/>
        <n v="-178348.479148445"/>
        <n v="-178347.043676506"/>
        <n v="-175774.911943708"/>
        <n v="-172592.614301957"/>
        <n v="-171053.334695802"/>
        <n v="-165703.212593518"/>
        <n v="-165664.113680492"/>
        <n v="-165645.08835443"/>
        <n v="-165612.351181827"/>
        <n v="-161090.289812305"/>
        <n v="-160380.494128359"/>
        <n v="-160338.389373807"/>
        <n v="-160286.13249081"/>
        <n v="-146129.926280572"/>
        <n v="-146096.981593038"/>
        <n v="-146087.103771681"/>
        <n v="-146086.851631729"/>
        <n v="-146080.597816902"/>
        <n v="-146067.774248926"/>
        <n v="-146066.186827456"/>
        <n v="-146063.059006593"/>
        <n v="-141562.291249882"/>
        <n v="-141519.395547798"/>
        <n v="-141498.67294897"/>
        <n v="-141460.013361908"/>
        <n v="-141448.415800758"/>
        <n v="-141439.929636543"/>
        <n v="-141436.781331316"/>
        <n v="-141413.559346669"/>
        <n v="-141400.938618142"/>
        <n v="-141396.874858767"/>
        <n v="-141384.089851549"/>
        <n v="-141367.649599156"/>
        <n v="-141364.746561728"/>
        <n v="-141362.85904935"/>
        <n v="-141347.457232408"/>
        <n v="-141329.476513672"/>
        <n v="-141321.335020301"/>
        <n v="-141307.517847221"/>
        <n v="-136975.010057196"/>
        <n v="-136915.460675858"/>
        <n v="-136886.341599812"/>
        <n v="-136879.383726165"/>
        <n v="-136869.395541746"/>
        <n v="-136862.936502918"/>
        <n v="-136782.283607243"/>
        <n v="-136775.09106184"/>
        <n v="-136758.138096306"/>
        <n v="-87106.5403925495"/>
        <n v="-87101.4726427702"/>
        <n v="-87098.8811737406"/>
        <n v="-84286.8580176711"/>
        <n v="-78674.6829373834"/>
        <n v="-69776.9285902767"/>
        <n v="-69766.5551577228"/>
        <n v="-69746.021641511"/>
        <n v="-67858.0408865911"/>
        <n v="-67854.0730249498"/>
        <n v="-67852.0595356591"/>
        <n v="-67535.6271900053"/>
        <n v="-65661.4429240367"/>
        <n v="-65255.6326198788"/>
        <n v="-61289.4128845996"/>
        <n v="-48609.3626067017"/>
        <n v="-48606.8717737185"/>
        <n v="-48604.0183409117"/>
        <n v="-48552.4292328049"/>
        <n v="-47040.1101279535"/>
        <n v="-47011.2759348811"/>
        <n v="-46962.6002120064"/>
        <n v="-36526.9409792805"/>
        <n v="-36523.8131650781"/>
        <n v="-36522.2257811072"/>
        <n v="-36509.4021039592"/>
        <n v="-36503.1483685965"/>
        <n v="-36502.8961796376"/>
        <n v="-36493.0183977801"/>
        <n v="-36460.0737203786"/>
        <n v="-35337.1409307876"/>
        <n v="-35335.2535117484"/>
        <n v="-35332.3503761345"/>
        <n v="-35315.9100794056"/>
        <n v="-35303.1251142602"/>
        <n v="-35299.0613937268"/>
        <n v="-31204.2343298158"/>
        <n v="-31191.9712490121"/>
        <n v="-31168.1910330954"/>
        <n v="-30208.9836432098"/>
        <n v="-29408.2405975075"/>
        <n v="-29404.6119329559"/>
        <n v="-29402.8406355883"/>
        <n v="-29399.4986799371"/>
        <n v="-28457.837659271"/>
        <n v="-28452.7484014996"/>
        <n v="-28449.6045784449"/>
        <n v="-28162.1727827654"/>
        <n v="-16977.6488095027"/>
        <n v="-16944.9116155287"/>
        <n v="-16925.8863431326"/>
        <n v="-16886.7874378172"/>
        <n v="-16413.8674682019"/>
        <n v="-16361.6106443737"/>
        <n v="-16319.5058426777"/>
        <n v="-12161.1115578474"/>
        <n v="-12156.1943846552"/>
        <n v="-12153.966831845"/>
        <n v="-12136.8725076648"/>
        <n v="-11764.6427096024"/>
        <n v="-11759.2976971381"/>
        <n v="-11754.6317675362"/>
        <n v="-603.924988358945"/>
        <n v="-599.15901446785"/>
        <n v="-596.809821218884"/>
        <n v="-592.330332204351"/>
        <n v="-582.152256710109"/>
        <n v="-575.402942266594"/>
        <n v="-571.158366768718"/>
        <n v="6133.33464280099"/>
        <n v="6612.67527767554"/>
        <n v="6700.75359213935"/>
        <n v="6781.73001859814"/>
        <n v="6801.98215716187"/>
        <n v="6816.50821284217"/>
        <n v="7138.77030935112"/>
        <n v="7390.25897035875"/>
        <n v="7404.39595672198"/>
        <n v="7431.73973883797"/>
        <n v="9609.99995732842"/>
        <n v="10854.9119584877"/>
        <n v="11754.1281868135"/>
        <n v="11992.0720521954"/>
        <n v="12051.238900895"/>
        <n v="12096.6826128942"/>
        <n v="19800.0076008781"/>
        <n v="20471.445336148"/>
        <n v="21158.7006099239"/>
        <n v="21162.8000441697"/>
        <n v="21169.390267088"/>
        <n v="25514.3445127039"/>
        <n v="25535.4475900452"/>
        <n v="25568.4097248692"/>
        <n v="26375.4697916801"/>
        <n v="26397.5812709532"/>
        <n v="26409.055586831"/>
        <n v="26432.101338059"/>
        <n v="32550.0000252128"/>
        <n v="34001.4749850952"/>
        <n v="43244.9999752557"/>
        <n v="44507.824722458"/>
        <n v="46006.7513018122"/>
        <n v="62849.550219537"/>
        <n v="62874.2343846874"/>
        <n v="62912.591047216"/>
        <n v="64957.0026562421"/>
        <n v="64982.8129024661"/>
        <n v="64996.1657131648"/>
        <n v="65022.9048591685"/>
        <n v="100206.132399955"/>
        <n v="100234.376715972"/>
        <n v="100278.095116712"/>
        <n v="103560.613964459"/>
        <n v="103590.100809315"/>
        <n v="103605.320564118"/>
        <n v="103635.730381466"/>
      </sharedItems>
    </cacheField>
    <cacheField name="Month" numFmtId="0">
      <sharedItems containsSemiMixedTypes="0" containsNonDate="0" containsDate="1" containsString="0" minDate="2001-07-01T00:00:00" maxDate="2014-12-01T00:00:00" count="162"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x v="0"/>
    <x v="0"/>
    <x v="0"/>
    <x v="0"/>
    <x v="67"/>
    <x v="0"/>
    <x v="0"/>
    <x v="161"/>
    <x v="161"/>
    <x v="0"/>
    <x v="0"/>
    <x v="0"/>
    <x v="0"/>
    <x v="0"/>
  </r>
  <r>
    <x v="0"/>
    <x v="0"/>
    <x v="0"/>
    <x v="0"/>
    <x v="13"/>
    <x v="0"/>
    <x v="1"/>
    <x v="160"/>
    <x v="16"/>
    <x v="0"/>
    <x v="0"/>
    <x v="154"/>
    <x v="145"/>
    <x v="1"/>
  </r>
  <r>
    <x v="0"/>
    <x v="0"/>
    <x v="0"/>
    <x v="0"/>
    <x v="148"/>
    <x v="1"/>
    <x v="7"/>
    <x v="159"/>
    <x v="17"/>
    <x v="0"/>
    <x v="0"/>
    <x v="153"/>
    <x v="144"/>
    <x v="2"/>
  </r>
  <r>
    <x v="0"/>
    <x v="0"/>
    <x v="0"/>
    <x v="0"/>
    <x v="134"/>
    <x v="0"/>
    <x v="2"/>
    <x v="158"/>
    <x v="25"/>
    <x v="0"/>
    <x v="0"/>
    <x v="136"/>
    <x v="136"/>
    <x v="3"/>
  </r>
  <r>
    <x v="0"/>
    <x v="0"/>
    <x v="0"/>
    <x v="0"/>
    <x v="120"/>
    <x v="1"/>
    <x v="10"/>
    <x v="157"/>
    <x v="135"/>
    <x v="0"/>
    <x v="0"/>
    <x v="4"/>
    <x v="28"/>
    <x v="4"/>
  </r>
  <r>
    <x v="0"/>
    <x v="0"/>
    <x v="0"/>
    <x v="0"/>
    <x v="27"/>
    <x v="0"/>
    <x v="3"/>
    <x v="156"/>
    <x v="134"/>
    <x v="0"/>
    <x v="0"/>
    <x v="1"/>
    <x v="17"/>
    <x v="5"/>
  </r>
  <r>
    <x v="0"/>
    <x v="0"/>
    <x v="0"/>
    <x v="0"/>
    <x v="54"/>
    <x v="0"/>
    <x v="4"/>
    <x v="155"/>
    <x v="133"/>
    <x v="0"/>
    <x v="0"/>
    <x v="2"/>
    <x v="18"/>
    <x v="6"/>
  </r>
  <r>
    <x v="0"/>
    <x v="0"/>
    <x v="0"/>
    <x v="0"/>
    <x v="41"/>
    <x v="3"/>
    <x v="26"/>
    <x v="154"/>
    <x v="132"/>
    <x v="0"/>
    <x v="0"/>
    <x v="13"/>
    <x v="37"/>
    <x v="7"/>
  </r>
  <r>
    <x v="0"/>
    <x v="0"/>
    <x v="0"/>
    <x v="0"/>
    <x v="94"/>
    <x v="0"/>
    <x v="5"/>
    <x v="153"/>
    <x v="131"/>
    <x v="0"/>
    <x v="0"/>
    <x v="3"/>
    <x v="19"/>
    <x v="8"/>
  </r>
  <r>
    <x v="0"/>
    <x v="0"/>
    <x v="0"/>
    <x v="0"/>
    <x v="0"/>
    <x v="1"/>
    <x v="13"/>
    <x v="152"/>
    <x v="120"/>
    <x v="0"/>
    <x v="0"/>
    <x v="24"/>
    <x v="45"/>
    <x v="9"/>
  </r>
  <r>
    <x v="0"/>
    <x v="0"/>
    <x v="0"/>
    <x v="0"/>
    <x v="107"/>
    <x v="0"/>
    <x v="6"/>
    <x v="151"/>
    <x v="119"/>
    <x v="0"/>
    <x v="0"/>
    <x v="19"/>
    <x v="40"/>
    <x v="10"/>
  </r>
  <r>
    <x v="0"/>
    <x v="0"/>
    <x v="0"/>
    <x v="0"/>
    <x v="81"/>
    <x v="1"/>
    <x v="15"/>
    <x v="150"/>
    <x v="118"/>
    <x v="0"/>
    <x v="0"/>
    <x v="26"/>
    <x v="46"/>
    <x v="11"/>
  </r>
  <r>
    <x v="0"/>
    <x v="0"/>
    <x v="0"/>
    <x v="0"/>
    <x v="68"/>
    <x v="0"/>
    <x v="8"/>
    <x v="149"/>
    <x v="117"/>
    <x v="0"/>
    <x v="0"/>
    <x v="21"/>
    <x v="41"/>
    <x v="12"/>
  </r>
  <r>
    <x v="0"/>
    <x v="0"/>
    <x v="0"/>
    <x v="0"/>
    <x v="14"/>
    <x v="0"/>
    <x v="9"/>
    <x v="148"/>
    <x v="116"/>
    <x v="0"/>
    <x v="0"/>
    <x v="22"/>
    <x v="42"/>
    <x v="13"/>
  </r>
  <r>
    <x v="0"/>
    <x v="0"/>
    <x v="0"/>
    <x v="0"/>
    <x v="149"/>
    <x v="1"/>
    <x v="17"/>
    <x v="147"/>
    <x v="115"/>
    <x v="0"/>
    <x v="0"/>
    <x v="29"/>
    <x v="47"/>
    <x v="14"/>
  </r>
  <r>
    <x v="0"/>
    <x v="0"/>
    <x v="0"/>
    <x v="0"/>
    <x v="135"/>
    <x v="0"/>
    <x v="11"/>
    <x v="146"/>
    <x v="114"/>
    <x v="0"/>
    <x v="0"/>
    <x v="23"/>
    <x v="43"/>
    <x v="15"/>
  </r>
  <r>
    <x v="0"/>
    <x v="0"/>
    <x v="0"/>
    <x v="0"/>
    <x v="121"/>
    <x v="1"/>
    <x v="19"/>
    <x v="145"/>
    <x v="130"/>
    <x v="0"/>
    <x v="0"/>
    <x v="12"/>
    <x v="30"/>
    <x v="16"/>
  </r>
  <r>
    <x v="0"/>
    <x v="0"/>
    <x v="0"/>
    <x v="0"/>
    <x v="28"/>
    <x v="0"/>
    <x v="12"/>
    <x v="144"/>
    <x v="129"/>
    <x v="0"/>
    <x v="0"/>
    <x v="7"/>
    <x v="25"/>
    <x v="17"/>
  </r>
  <r>
    <x v="0"/>
    <x v="0"/>
    <x v="0"/>
    <x v="0"/>
    <x v="55"/>
    <x v="0"/>
    <x v="14"/>
    <x v="143"/>
    <x v="128"/>
    <x v="0"/>
    <x v="0"/>
    <x v="9"/>
    <x v="26"/>
    <x v="18"/>
  </r>
  <r>
    <x v="0"/>
    <x v="0"/>
    <x v="0"/>
    <x v="0"/>
    <x v="42"/>
    <x v="3"/>
    <x v="35"/>
    <x v="142"/>
    <x v="127"/>
    <x v="0"/>
    <x v="0"/>
    <x v="20"/>
    <x v="39"/>
    <x v="19"/>
  </r>
  <r>
    <x v="0"/>
    <x v="0"/>
    <x v="0"/>
    <x v="0"/>
    <x v="95"/>
    <x v="0"/>
    <x v="16"/>
    <x v="141"/>
    <x v="126"/>
    <x v="0"/>
    <x v="0"/>
    <x v="11"/>
    <x v="27"/>
    <x v="20"/>
  </r>
  <r>
    <x v="0"/>
    <x v="0"/>
    <x v="0"/>
    <x v="0"/>
    <x v="1"/>
    <x v="1"/>
    <x v="23"/>
    <x v="140"/>
    <x v="112"/>
    <x v="0"/>
    <x v="0"/>
    <x v="45"/>
    <x v="64"/>
    <x v="21"/>
  </r>
  <r>
    <x v="0"/>
    <x v="0"/>
    <x v="0"/>
    <x v="0"/>
    <x v="108"/>
    <x v="0"/>
    <x v="18"/>
    <x v="139"/>
    <x v="110"/>
    <x v="0"/>
    <x v="0"/>
    <x v="38"/>
    <x v="49"/>
    <x v="22"/>
  </r>
  <r>
    <x v="0"/>
    <x v="0"/>
    <x v="0"/>
    <x v="0"/>
    <x v="82"/>
    <x v="1"/>
    <x v="25"/>
    <x v="138"/>
    <x v="105"/>
    <x v="0"/>
    <x v="0"/>
    <x v="47"/>
    <x v="67"/>
    <x v="23"/>
  </r>
  <r>
    <x v="0"/>
    <x v="0"/>
    <x v="0"/>
    <x v="0"/>
    <x v="69"/>
    <x v="0"/>
    <x v="20"/>
    <x v="137"/>
    <x v="100"/>
    <x v="0"/>
    <x v="0"/>
    <x v="40"/>
    <x v="55"/>
    <x v="24"/>
  </r>
  <r>
    <x v="0"/>
    <x v="0"/>
    <x v="0"/>
    <x v="0"/>
    <x v="15"/>
    <x v="0"/>
    <x v="21"/>
    <x v="136"/>
    <x v="102"/>
    <x v="0"/>
    <x v="0"/>
    <x v="42"/>
    <x v="53"/>
    <x v="25"/>
  </r>
  <r>
    <x v="0"/>
    <x v="0"/>
    <x v="0"/>
    <x v="0"/>
    <x v="150"/>
    <x v="1"/>
    <x v="29"/>
    <x v="135"/>
    <x v="103"/>
    <x v="0"/>
    <x v="0"/>
    <x v="48"/>
    <x v="69"/>
    <x v="26"/>
  </r>
  <r>
    <x v="0"/>
    <x v="0"/>
    <x v="0"/>
    <x v="0"/>
    <x v="136"/>
    <x v="0"/>
    <x v="22"/>
    <x v="134"/>
    <x v="106"/>
    <x v="0"/>
    <x v="0"/>
    <x v="44"/>
    <x v="52"/>
    <x v="27"/>
  </r>
  <r>
    <x v="0"/>
    <x v="0"/>
    <x v="0"/>
    <x v="0"/>
    <x v="122"/>
    <x v="1"/>
    <x v="31"/>
    <x v="133"/>
    <x v="156"/>
    <x v="0"/>
    <x v="0"/>
    <x v="10"/>
    <x v="16"/>
    <x v="28"/>
  </r>
  <r>
    <x v="0"/>
    <x v="0"/>
    <x v="0"/>
    <x v="0"/>
    <x v="29"/>
    <x v="0"/>
    <x v="24"/>
    <x v="132"/>
    <x v="157"/>
    <x v="0"/>
    <x v="0"/>
    <x v="5"/>
    <x v="3"/>
    <x v="29"/>
  </r>
  <r>
    <x v="0"/>
    <x v="0"/>
    <x v="0"/>
    <x v="0"/>
    <x v="56"/>
    <x v="0"/>
    <x v="27"/>
    <x v="131"/>
    <x v="158"/>
    <x v="0"/>
    <x v="0"/>
    <x v="6"/>
    <x v="2"/>
    <x v="30"/>
  </r>
  <r>
    <x v="0"/>
    <x v="0"/>
    <x v="0"/>
    <x v="0"/>
    <x v="43"/>
    <x v="2"/>
    <x v="40"/>
    <x v="130"/>
    <x v="159"/>
    <x v="0"/>
    <x v="0"/>
    <x v="14"/>
    <x v="24"/>
    <x v="31"/>
  </r>
  <r>
    <x v="0"/>
    <x v="0"/>
    <x v="0"/>
    <x v="0"/>
    <x v="96"/>
    <x v="0"/>
    <x v="28"/>
    <x v="129"/>
    <x v="160"/>
    <x v="0"/>
    <x v="0"/>
    <x v="8"/>
    <x v="1"/>
    <x v="32"/>
  </r>
  <r>
    <x v="0"/>
    <x v="0"/>
    <x v="0"/>
    <x v="0"/>
    <x v="2"/>
    <x v="1"/>
    <x v="36"/>
    <x v="128"/>
    <x v="109"/>
    <x v="0"/>
    <x v="0"/>
    <x v="54"/>
    <x v="66"/>
    <x v="33"/>
  </r>
  <r>
    <x v="0"/>
    <x v="0"/>
    <x v="0"/>
    <x v="0"/>
    <x v="109"/>
    <x v="0"/>
    <x v="30"/>
    <x v="127"/>
    <x v="107"/>
    <x v="0"/>
    <x v="0"/>
    <x v="49"/>
    <x v="51"/>
    <x v="34"/>
  </r>
  <r>
    <x v="0"/>
    <x v="0"/>
    <x v="0"/>
    <x v="0"/>
    <x v="83"/>
    <x v="1"/>
    <x v="38"/>
    <x v="126"/>
    <x v="104"/>
    <x v="0"/>
    <x v="0"/>
    <x v="55"/>
    <x v="68"/>
    <x v="35"/>
  </r>
  <r>
    <x v="0"/>
    <x v="0"/>
    <x v="0"/>
    <x v="0"/>
    <x v="70"/>
    <x v="0"/>
    <x v="32"/>
    <x v="125"/>
    <x v="101"/>
    <x v="0"/>
    <x v="0"/>
    <x v="50"/>
    <x v="54"/>
    <x v="36"/>
  </r>
  <r>
    <x v="0"/>
    <x v="0"/>
    <x v="0"/>
    <x v="0"/>
    <x v="16"/>
    <x v="0"/>
    <x v="33"/>
    <x v="124"/>
    <x v="108"/>
    <x v="0"/>
    <x v="0"/>
    <x v="52"/>
    <x v="50"/>
    <x v="37"/>
  </r>
  <r>
    <x v="0"/>
    <x v="0"/>
    <x v="0"/>
    <x v="0"/>
    <x v="151"/>
    <x v="1"/>
    <x v="42"/>
    <x v="123"/>
    <x v="111"/>
    <x v="0"/>
    <x v="0"/>
    <x v="56"/>
    <x v="65"/>
    <x v="38"/>
  </r>
  <r>
    <x v="0"/>
    <x v="0"/>
    <x v="0"/>
    <x v="0"/>
    <x v="137"/>
    <x v="0"/>
    <x v="34"/>
    <x v="122"/>
    <x v="113"/>
    <x v="0"/>
    <x v="0"/>
    <x v="53"/>
    <x v="48"/>
    <x v="39"/>
  </r>
  <r>
    <x v="0"/>
    <x v="0"/>
    <x v="0"/>
    <x v="0"/>
    <x v="123"/>
    <x v="1"/>
    <x v="44"/>
    <x v="121"/>
    <x v="141"/>
    <x v="0"/>
    <x v="0"/>
    <x v="18"/>
    <x v="22"/>
    <x v="40"/>
  </r>
  <r>
    <x v="0"/>
    <x v="0"/>
    <x v="0"/>
    <x v="0"/>
    <x v="30"/>
    <x v="0"/>
    <x v="37"/>
    <x v="120"/>
    <x v="143"/>
    <x v="0"/>
    <x v="0"/>
    <x v="15"/>
    <x v="11"/>
    <x v="41"/>
  </r>
  <r>
    <x v="0"/>
    <x v="0"/>
    <x v="0"/>
    <x v="0"/>
    <x v="57"/>
    <x v="0"/>
    <x v="39"/>
    <x v="119"/>
    <x v="148"/>
    <x v="0"/>
    <x v="0"/>
    <x v="16"/>
    <x v="8"/>
    <x v="42"/>
  </r>
  <r>
    <x v="0"/>
    <x v="0"/>
    <x v="0"/>
    <x v="0"/>
    <x v="44"/>
    <x v="3"/>
    <x v="58"/>
    <x v="118"/>
    <x v="151"/>
    <x v="0"/>
    <x v="0"/>
    <x v="31"/>
    <x v="32"/>
    <x v="43"/>
  </r>
  <r>
    <x v="0"/>
    <x v="0"/>
    <x v="0"/>
    <x v="0"/>
    <x v="97"/>
    <x v="0"/>
    <x v="41"/>
    <x v="117"/>
    <x v="154"/>
    <x v="0"/>
    <x v="0"/>
    <x v="17"/>
    <x v="5"/>
    <x v="44"/>
  </r>
  <r>
    <x v="0"/>
    <x v="0"/>
    <x v="0"/>
    <x v="0"/>
    <x v="3"/>
    <x v="1"/>
    <x v="48"/>
    <x v="116"/>
    <x v="88"/>
    <x v="0"/>
    <x v="0"/>
    <x v="64"/>
    <x v="78"/>
    <x v="45"/>
  </r>
  <r>
    <x v="0"/>
    <x v="0"/>
    <x v="0"/>
    <x v="0"/>
    <x v="110"/>
    <x v="0"/>
    <x v="43"/>
    <x v="115"/>
    <x v="90"/>
    <x v="0"/>
    <x v="0"/>
    <x v="57"/>
    <x v="61"/>
    <x v="46"/>
  </r>
  <r>
    <x v="0"/>
    <x v="0"/>
    <x v="0"/>
    <x v="0"/>
    <x v="84"/>
    <x v="1"/>
    <x v="50"/>
    <x v="114"/>
    <x v="93"/>
    <x v="0"/>
    <x v="0"/>
    <x v="66"/>
    <x v="76"/>
    <x v="47"/>
  </r>
  <r>
    <x v="0"/>
    <x v="0"/>
    <x v="0"/>
    <x v="0"/>
    <x v="71"/>
    <x v="0"/>
    <x v="45"/>
    <x v="113"/>
    <x v="92"/>
    <x v="0"/>
    <x v="0"/>
    <x v="59"/>
    <x v="60"/>
    <x v="48"/>
  </r>
  <r>
    <x v="0"/>
    <x v="0"/>
    <x v="0"/>
    <x v="0"/>
    <x v="17"/>
    <x v="0"/>
    <x v="46"/>
    <x v="112"/>
    <x v="89"/>
    <x v="0"/>
    <x v="0"/>
    <x v="61"/>
    <x v="62"/>
    <x v="49"/>
  </r>
  <r>
    <x v="0"/>
    <x v="0"/>
    <x v="0"/>
    <x v="0"/>
    <x v="152"/>
    <x v="1"/>
    <x v="53"/>
    <x v="111"/>
    <x v="87"/>
    <x v="0"/>
    <x v="0"/>
    <x v="67"/>
    <x v="79"/>
    <x v="50"/>
  </r>
  <r>
    <x v="0"/>
    <x v="0"/>
    <x v="0"/>
    <x v="0"/>
    <x v="138"/>
    <x v="0"/>
    <x v="47"/>
    <x v="110"/>
    <x v="86"/>
    <x v="0"/>
    <x v="0"/>
    <x v="63"/>
    <x v="63"/>
    <x v="51"/>
  </r>
  <r>
    <x v="0"/>
    <x v="0"/>
    <x v="0"/>
    <x v="0"/>
    <x v="124"/>
    <x v="1"/>
    <x v="55"/>
    <x v="109"/>
    <x v="152"/>
    <x v="0"/>
    <x v="0"/>
    <x v="30"/>
    <x v="20"/>
    <x v="52"/>
  </r>
  <r>
    <x v="0"/>
    <x v="0"/>
    <x v="0"/>
    <x v="0"/>
    <x v="31"/>
    <x v="0"/>
    <x v="49"/>
    <x v="108"/>
    <x v="149"/>
    <x v="0"/>
    <x v="0"/>
    <x v="25"/>
    <x v="7"/>
    <x v="53"/>
  </r>
  <r>
    <x v="0"/>
    <x v="0"/>
    <x v="0"/>
    <x v="0"/>
    <x v="58"/>
    <x v="0"/>
    <x v="51"/>
    <x v="107"/>
    <x v="147"/>
    <x v="0"/>
    <x v="0"/>
    <x v="27"/>
    <x v="9"/>
    <x v="54"/>
  </r>
  <r>
    <x v="0"/>
    <x v="0"/>
    <x v="0"/>
    <x v="0"/>
    <x v="45"/>
    <x v="3"/>
    <x v="70"/>
    <x v="106"/>
    <x v="145"/>
    <x v="0"/>
    <x v="0"/>
    <x v="36"/>
    <x v="33"/>
    <x v="55"/>
  </r>
  <r>
    <x v="0"/>
    <x v="0"/>
    <x v="0"/>
    <x v="0"/>
    <x v="98"/>
    <x v="0"/>
    <x v="52"/>
    <x v="105"/>
    <x v="142"/>
    <x v="0"/>
    <x v="0"/>
    <x v="28"/>
    <x v="12"/>
    <x v="56"/>
  </r>
  <r>
    <x v="0"/>
    <x v="0"/>
    <x v="0"/>
    <x v="0"/>
    <x v="4"/>
    <x v="1"/>
    <x v="59"/>
    <x v="104"/>
    <x v="84"/>
    <x v="0"/>
    <x v="0"/>
    <x v="71"/>
    <x v="80"/>
    <x v="57"/>
  </r>
  <r>
    <x v="0"/>
    <x v="0"/>
    <x v="0"/>
    <x v="0"/>
    <x v="111"/>
    <x v="0"/>
    <x v="54"/>
    <x v="103"/>
    <x v="82"/>
    <x v="0"/>
    <x v="0"/>
    <x v="68"/>
    <x v="71"/>
    <x v="58"/>
  </r>
  <r>
    <x v="0"/>
    <x v="0"/>
    <x v="0"/>
    <x v="0"/>
    <x v="85"/>
    <x v="1"/>
    <x v="62"/>
    <x v="102"/>
    <x v="80"/>
    <x v="0"/>
    <x v="0"/>
    <x v="73"/>
    <x v="82"/>
    <x v="59"/>
  </r>
  <r>
    <x v="0"/>
    <x v="0"/>
    <x v="0"/>
    <x v="0"/>
    <x v="72"/>
    <x v="0"/>
    <x v="56"/>
    <x v="101"/>
    <x v="79"/>
    <x v="0"/>
    <x v="0"/>
    <x v="69"/>
    <x v="73"/>
    <x v="60"/>
  </r>
  <r>
    <x v="0"/>
    <x v="0"/>
    <x v="0"/>
    <x v="0"/>
    <x v="18"/>
    <x v="0"/>
    <x v="57"/>
    <x v="100"/>
    <x v="81"/>
    <x v="0"/>
    <x v="0"/>
    <x v="70"/>
    <x v="72"/>
    <x v="61"/>
  </r>
  <r>
    <x v="0"/>
    <x v="0"/>
    <x v="0"/>
    <x v="0"/>
    <x v="153"/>
    <x v="1"/>
    <x v="65"/>
    <x v="99"/>
    <x v="83"/>
    <x v="0"/>
    <x v="0"/>
    <x v="75"/>
    <x v="81"/>
    <x v="62"/>
  </r>
  <r>
    <x v="0"/>
    <x v="0"/>
    <x v="0"/>
    <x v="0"/>
    <x v="139"/>
    <x v="0"/>
    <x v="60"/>
    <x v="98"/>
    <x v="85"/>
    <x v="0"/>
    <x v="0"/>
    <x v="72"/>
    <x v="70"/>
    <x v="63"/>
  </r>
  <r>
    <x v="0"/>
    <x v="0"/>
    <x v="0"/>
    <x v="0"/>
    <x v="125"/>
    <x v="1"/>
    <x v="67"/>
    <x v="97"/>
    <x v="144"/>
    <x v="0"/>
    <x v="0"/>
    <x v="35"/>
    <x v="21"/>
    <x v="64"/>
  </r>
  <r>
    <x v="0"/>
    <x v="0"/>
    <x v="0"/>
    <x v="0"/>
    <x v="32"/>
    <x v="0"/>
    <x v="61"/>
    <x v="96"/>
    <x v="146"/>
    <x v="0"/>
    <x v="0"/>
    <x v="32"/>
    <x v="10"/>
    <x v="65"/>
  </r>
  <r>
    <x v="0"/>
    <x v="0"/>
    <x v="0"/>
    <x v="0"/>
    <x v="59"/>
    <x v="0"/>
    <x v="63"/>
    <x v="95"/>
    <x v="150"/>
    <x v="0"/>
    <x v="0"/>
    <x v="33"/>
    <x v="6"/>
    <x v="66"/>
  </r>
  <r>
    <x v="0"/>
    <x v="0"/>
    <x v="0"/>
    <x v="0"/>
    <x v="46"/>
    <x v="3"/>
    <x v="82"/>
    <x v="94"/>
    <x v="153"/>
    <x v="0"/>
    <x v="0"/>
    <x v="46"/>
    <x v="31"/>
    <x v="67"/>
  </r>
  <r>
    <x v="0"/>
    <x v="0"/>
    <x v="0"/>
    <x v="0"/>
    <x v="99"/>
    <x v="0"/>
    <x v="64"/>
    <x v="93"/>
    <x v="155"/>
    <x v="0"/>
    <x v="0"/>
    <x v="34"/>
    <x v="4"/>
    <x v="68"/>
  </r>
  <r>
    <x v="0"/>
    <x v="0"/>
    <x v="0"/>
    <x v="0"/>
    <x v="5"/>
    <x v="1"/>
    <x v="71"/>
    <x v="92"/>
    <x v="91"/>
    <x v="0"/>
    <x v="0"/>
    <x v="80"/>
    <x v="77"/>
    <x v="69"/>
  </r>
  <r>
    <x v="0"/>
    <x v="0"/>
    <x v="0"/>
    <x v="0"/>
    <x v="112"/>
    <x v="0"/>
    <x v="66"/>
    <x v="91"/>
    <x v="94"/>
    <x v="0"/>
    <x v="0"/>
    <x v="76"/>
    <x v="59"/>
    <x v="70"/>
  </r>
  <r>
    <x v="0"/>
    <x v="0"/>
    <x v="0"/>
    <x v="0"/>
    <x v="86"/>
    <x v="1"/>
    <x v="73"/>
    <x v="90"/>
    <x v="95"/>
    <x v="0"/>
    <x v="0"/>
    <x v="81"/>
    <x v="75"/>
    <x v="71"/>
  </r>
  <r>
    <x v="0"/>
    <x v="0"/>
    <x v="0"/>
    <x v="0"/>
    <x v="73"/>
    <x v="0"/>
    <x v="68"/>
    <x v="89"/>
    <x v="96"/>
    <x v="0"/>
    <x v="0"/>
    <x v="77"/>
    <x v="58"/>
    <x v="72"/>
  </r>
  <r>
    <x v="0"/>
    <x v="0"/>
    <x v="0"/>
    <x v="0"/>
    <x v="19"/>
    <x v="0"/>
    <x v="69"/>
    <x v="88"/>
    <x v="97"/>
    <x v="0"/>
    <x v="0"/>
    <x v="78"/>
    <x v="57"/>
    <x v="73"/>
  </r>
  <r>
    <x v="0"/>
    <x v="0"/>
    <x v="0"/>
    <x v="0"/>
    <x v="154"/>
    <x v="1"/>
    <x v="76"/>
    <x v="87"/>
    <x v="98"/>
    <x v="0"/>
    <x v="0"/>
    <x v="82"/>
    <x v="74"/>
    <x v="74"/>
  </r>
  <r>
    <x v="0"/>
    <x v="0"/>
    <x v="0"/>
    <x v="0"/>
    <x v="140"/>
    <x v="0"/>
    <x v="72"/>
    <x v="86"/>
    <x v="99"/>
    <x v="0"/>
    <x v="0"/>
    <x v="79"/>
    <x v="56"/>
    <x v="75"/>
  </r>
  <r>
    <x v="0"/>
    <x v="0"/>
    <x v="0"/>
    <x v="0"/>
    <x v="126"/>
    <x v="1"/>
    <x v="78"/>
    <x v="85"/>
    <x v="136"/>
    <x v="0"/>
    <x v="0"/>
    <x v="43"/>
    <x v="23"/>
    <x v="76"/>
  </r>
  <r>
    <x v="0"/>
    <x v="0"/>
    <x v="0"/>
    <x v="0"/>
    <x v="33"/>
    <x v="0"/>
    <x v="74"/>
    <x v="84"/>
    <x v="137"/>
    <x v="0"/>
    <x v="0"/>
    <x v="37"/>
    <x v="15"/>
    <x v="77"/>
  </r>
  <r>
    <x v="0"/>
    <x v="0"/>
    <x v="0"/>
    <x v="0"/>
    <x v="60"/>
    <x v="0"/>
    <x v="75"/>
    <x v="83"/>
    <x v="138"/>
    <x v="0"/>
    <x v="0"/>
    <x v="39"/>
    <x v="14"/>
    <x v="78"/>
  </r>
  <r>
    <x v="0"/>
    <x v="0"/>
    <x v="0"/>
    <x v="0"/>
    <x v="47"/>
    <x v="2"/>
    <x v="88"/>
    <x v="82"/>
    <x v="139"/>
    <x v="0"/>
    <x v="0"/>
    <x v="51"/>
    <x v="29"/>
    <x v="79"/>
  </r>
  <r>
    <x v="0"/>
    <x v="0"/>
    <x v="0"/>
    <x v="0"/>
    <x v="100"/>
    <x v="0"/>
    <x v="77"/>
    <x v="81"/>
    <x v="140"/>
    <x v="0"/>
    <x v="0"/>
    <x v="41"/>
    <x v="13"/>
    <x v="80"/>
  </r>
  <r>
    <x v="0"/>
    <x v="0"/>
    <x v="0"/>
    <x v="0"/>
    <x v="6"/>
    <x v="1"/>
    <x v="83"/>
    <x v="80"/>
    <x v="57"/>
    <x v="0"/>
    <x v="0"/>
    <x v="102"/>
    <x v="104"/>
    <x v="81"/>
  </r>
  <r>
    <x v="0"/>
    <x v="0"/>
    <x v="0"/>
    <x v="0"/>
    <x v="113"/>
    <x v="0"/>
    <x v="79"/>
    <x v="79"/>
    <x v="58"/>
    <x v="0"/>
    <x v="0"/>
    <x v="98"/>
    <x v="101"/>
    <x v="82"/>
  </r>
  <r>
    <x v="0"/>
    <x v="0"/>
    <x v="0"/>
    <x v="0"/>
    <x v="87"/>
    <x v="1"/>
    <x v="85"/>
    <x v="78"/>
    <x v="59"/>
    <x v="0"/>
    <x v="0"/>
    <x v="103"/>
    <x v="103"/>
    <x v="83"/>
  </r>
  <r>
    <x v="0"/>
    <x v="0"/>
    <x v="0"/>
    <x v="0"/>
    <x v="74"/>
    <x v="0"/>
    <x v="80"/>
    <x v="77"/>
    <x v="60"/>
    <x v="0"/>
    <x v="0"/>
    <x v="99"/>
    <x v="100"/>
    <x v="84"/>
  </r>
  <r>
    <x v="0"/>
    <x v="0"/>
    <x v="0"/>
    <x v="0"/>
    <x v="20"/>
    <x v="0"/>
    <x v="81"/>
    <x v="76"/>
    <x v="61"/>
    <x v="0"/>
    <x v="0"/>
    <x v="100"/>
    <x v="99"/>
    <x v="85"/>
  </r>
  <r>
    <x v="0"/>
    <x v="0"/>
    <x v="0"/>
    <x v="0"/>
    <x v="155"/>
    <x v="1"/>
    <x v="89"/>
    <x v="75"/>
    <x v="62"/>
    <x v="0"/>
    <x v="0"/>
    <x v="104"/>
    <x v="102"/>
    <x v="86"/>
  </r>
  <r>
    <x v="0"/>
    <x v="0"/>
    <x v="0"/>
    <x v="0"/>
    <x v="141"/>
    <x v="0"/>
    <x v="84"/>
    <x v="74"/>
    <x v="63"/>
    <x v="0"/>
    <x v="0"/>
    <x v="101"/>
    <x v="98"/>
    <x v="87"/>
  </r>
  <r>
    <x v="0"/>
    <x v="0"/>
    <x v="0"/>
    <x v="0"/>
    <x v="127"/>
    <x v="1"/>
    <x v="91"/>
    <x v="73"/>
    <x v="121"/>
    <x v="0"/>
    <x v="0"/>
    <x v="65"/>
    <x v="38"/>
    <x v="88"/>
  </r>
  <r>
    <x v="0"/>
    <x v="0"/>
    <x v="0"/>
    <x v="0"/>
    <x v="34"/>
    <x v="0"/>
    <x v="86"/>
    <x v="72"/>
    <x v="122"/>
    <x v="0"/>
    <x v="0"/>
    <x v="58"/>
    <x v="36"/>
    <x v="89"/>
  </r>
  <r>
    <x v="0"/>
    <x v="0"/>
    <x v="0"/>
    <x v="0"/>
    <x v="61"/>
    <x v="0"/>
    <x v="87"/>
    <x v="71"/>
    <x v="123"/>
    <x v="0"/>
    <x v="0"/>
    <x v="60"/>
    <x v="35"/>
    <x v="90"/>
  </r>
  <r>
    <x v="0"/>
    <x v="0"/>
    <x v="0"/>
    <x v="0"/>
    <x v="48"/>
    <x v="3"/>
    <x v="105"/>
    <x v="70"/>
    <x v="124"/>
    <x v="0"/>
    <x v="0"/>
    <x v="74"/>
    <x v="44"/>
    <x v="91"/>
  </r>
  <r>
    <x v="0"/>
    <x v="0"/>
    <x v="0"/>
    <x v="0"/>
    <x v="101"/>
    <x v="0"/>
    <x v="90"/>
    <x v="69"/>
    <x v="125"/>
    <x v="0"/>
    <x v="0"/>
    <x v="62"/>
    <x v="34"/>
    <x v="92"/>
  </r>
  <r>
    <x v="0"/>
    <x v="0"/>
    <x v="0"/>
    <x v="0"/>
    <x v="7"/>
    <x v="1"/>
    <x v="95"/>
    <x v="68"/>
    <x v="45"/>
    <x v="0"/>
    <x v="0"/>
    <x v="108"/>
    <x v="115"/>
    <x v="93"/>
  </r>
  <r>
    <x v="0"/>
    <x v="0"/>
    <x v="0"/>
    <x v="0"/>
    <x v="114"/>
    <x v="0"/>
    <x v="92"/>
    <x v="67"/>
    <x v="46"/>
    <x v="0"/>
    <x v="0"/>
    <x v="105"/>
    <x v="112"/>
    <x v="94"/>
  </r>
  <r>
    <x v="0"/>
    <x v="0"/>
    <x v="0"/>
    <x v="0"/>
    <x v="88"/>
    <x v="1"/>
    <x v="97"/>
    <x v="66"/>
    <x v="47"/>
    <x v="0"/>
    <x v="0"/>
    <x v="110"/>
    <x v="114"/>
    <x v="95"/>
  </r>
  <r>
    <x v="0"/>
    <x v="0"/>
    <x v="0"/>
    <x v="0"/>
    <x v="75"/>
    <x v="0"/>
    <x v="93"/>
    <x v="65"/>
    <x v="48"/>
    <x v="0"/>
    <x v="0"/>
    <x v="106"/>
    <x v="111"/>
    <x v="96"/>
  </r>
  <r>
    <x v="0"/>
    <x v="0"/>
    <x v="0"/>
    <x v="0"/>
    <x v="21"/>
    <x v="0"/>
    <x v="94"/>
    <x v="64"/>
    <x v="49"/>
    <x v="0"/>
    <x v="0"/>
    <x v="107"/>
    <x v="110"/>
    <x v="97"/>
  </r>
  <r>
    <x v="0"/>
    <x v="0"/>
    <x v="0"/>
    <x v="0"/>
    <x v="156"/>
    <x v="1"/>
    <x v="100"/>
    <x v="63"/>
    <x v="50"/>
    <x v="0"/>
    <x v="0"/>
    <x v="111"/>
    <x v="113"/>
    <x v="98"/>
  </r>
  <r>
    <x v="0"/>
    <x v="0"/>
    <x v="0"/>
    <x v="0"/>
    <x v="142"/>
    <x v="0"/>
    <x v="96"/>
    <x v="62"/>
    <x v="51"/>
    <x v="0"/>
    <x v="0"/>
    <x v="109"/>
    <x v="109"/>
    <x v="99"/>
  </r>
  <r>
    <x v="0"/>
    <x v="0"/>
    <x v="0"/>
    <x v="0"/>
    <x v="128"/>
    <x v="1"/>
    <x v="102"/>
    <x v="61"/>
    <x v="64"/>
    <x v="0"/>
    <x v="0"/>
    <x v="91"/>
    <x v="95"/>
    <x v="100"/>
  </r>
  <r>
    <x v="0"/>
    <x v="0"/>
    <x v="0"/>
    <x v="0"/>
    <x v="35"/>
    <x v="0"/>
    <x v="98"/>
    <x v="60"/>
    <x v="65"/>
    <x v="0"/>
    <x v="0"/>
    <x v="88"/>
    <x v="93"/>
    <x v="101"/>
  </r>
  <r>
    <x v="0"/>
    <x v="0"/>
    <x v="0"/>
    <x v="0"/>
    <x v="62"/>
    <x v="0"/>
    <x v="99"/>
    <x v="59"/>
    <x v="66"/>
    <x v="0"/>
    <x v="0"/>
    <x v="89"/>
    <x v="92"/>
    <x v="102"/>
  </r>
  <r>
    <x v="0"/>
    <x v="0"/>
    <x v="0"/>
    <x v="0"/>
    <x v="49"/>
    <x v="3"/>
    <x v="117"/>
    <x v="58"/>
    <x v="67"/>
    <x v="0"/>
    <x v="0"/>
    <x v="93"/>
    <x v="97"/>
    <x v="103"/>
  </r>
  <r>
    <x v="0"/>
    <x v="0"/>
    <x v="0"/>
    <x v="0"/>
    <x v="102"/>
    <x v="0"/>
    <x v="101"/>
    <x v="57"/>
    <x v="68"/>
    <x v="0"/>
    <x v="0"/>
    <x v="90"/>
    <x v="91"/>
    <x v="104"/>
  </r>
  <r>
    <x v="0"/>
    <x v="0"/>
    <x v="0"/>
    <x v="0"/>
    <x v="8"/>
    <x v="1"/>
    <x v="107"/>
    <x v="56"/>
    <x v="31"/>
    <x v="0"/>
    <x v="0"/>
    <x v="128"/>
    <x v="130"/>
    <x v="105"/>
  </r>
  <r>
    <x v="0"/>
    <x v="0"/>
    <x v="0"/>
    <x v="0"/>
    <x v="115"/>
    <x v="0"/>
    <x v="103"/>
    <x v="55"/>
    <x v="32"/>
    <x v="0"/>
    <x v="0"/>
    <x v="124"/>
    <x v="127"/>
    <x v="106"/>
  </r>
  <r>
    <x v="0"/>
    <x v="0"/>
    <x v="0"/>
    <x v="0"/>
    <x v="89"/>
    <x v="1"/>
    <x v="109"/>
    <x v="54"/>
    <x v="33"/>
    <x v="0"/>
    <x v="0"/>
    <x v="129"/>
    <x v="129"/>
    <x v="107"/>
  </r>
  <r>
    <x v="0"/>
    <x v="0"/>
    <x v="0"/>
    <x v="0"/>
    <x v="76"/>
    <x v="0"/>
    <x v="104"/>
    <x v="53"/>
    <x v="34"/>
    <x v="0"/>
    <x v="0"/>
    <x v="125"/>
    <x v="126"/>
    <x v="108"/>
  </r>
  <r>
    <x v="0"/>
    <x v="0"/>
    <x v="0"/>
    <x v="0"/>
    <x v="22"/>
    <x v="0"/>
    <x v="106"/>
    <x v="52"/>
    <x v="35"/>
    <x v="0"/>
    <x v="0"/>
    <x v="126"/>
    <x v="125"/>
    <x v="109"/>
  </r>
  <r>
    <x v="0"/>
    <x v="0"/>
    <x v="0"/>
    <x v="0"/>
    <x v="157"/>
    <x v="1"/>
    <x v="112"/>
    <x v="51"/>
    <x v="36"/>
    <x v="0"/>
    <x v="0"/>
    <x v="130"/>
    <x v="128"/>
    <x v="110"/>
  </r>
  <r>
    <x v="0"/>
    <x v="0"/>
    <x v="0"/>
    <x v="0"/>
    <x v="143"/>
    <x v="0"/>
    <x v="108"/>
    <x v="50"/>
    <x v="37"/>
    <x v="0"/>
    <x v="0"/>
    <x v="127"/>
    <x v="124"/>
    <x v="111"/>
  </r>
  <r>
    <x v="0"/>
    <x v="0"/>
    <x v="0"/>
    <x v="0"/>
    <x v="129"/>
    <x v="1"/>
    <x v="114"/>
    <x v="49"/>
    <x v="74"/>
    <x v="0"/>
    <x v="0"/>
    <x v="86"/>
    <x v="86"/>
    <x v="112"/>
  </r>
  <r>
    <x v="0"/>
    <x v="0"/>
    <x v="0"/>
    <x v="0"/>
    <x v="36"/>
    <x v="0"/>
    <x v="110"/>
    <x v="48"/>
    <x v="75"/>
    <x v="0"/>
    <x v="0"/>
    <x v="83"/>
    <x v="85"/>
    <x v="113"/>
  </r>
  <r>
    <x v="0"/>
    <x v="0"/>
    <x v="0"/>
    <x v="0"/>
    <x v="63"/>
    <x v="0"/>
    <x v="111"/>
    <x v="47"/>
    <x v="76"/>
    <x v="0"/>
    <x v="0"/>
    <x v="84"/>
    <x v="84"/>
    <x v="114"/>
  </r>
  <r>
    <x v="0"/>
    <x v="0"/>
    <x v="0"/>
    <x v="0"/>
    <x v="50"/>
    <x v="3"/>
    <x v="130"/>
    <x v="46"/>
    <x v="77"/>
    <x v="0"/>
    <x v="0"/>
    <x v="87"/>
    <x v="87"/>
    <x v="115"/>
  </r>
  <r>
    <x v="0"/>
    <x v="0"/>
    <x v="0"/>
    <x v="0"/>
    <x v="103"/>
    <x v="0"/>
    <x v="113"/>
    <x v="45"/>
    <x v="78"/>
    <x v="0"/>
    <x v="0"/>
    <x v="85"/>
    <x v="83"/>
    <x v="116"/>
  </r>
  <r>
    <x v="0"/>
    <x v="0"/>
    <x v="0"/>
    <x v="0"/>
    <x v="9"/>
    <x v="1"/>
    <x v="119"/>
    <x v="44"/>
    <x v="40"/>
    <x v="0"/>
    <x v="0"/>
    <x v="120"/>
    <x v="122"/>
    <x v="117"/>
  </r>
  <r>
    <x v="0"/>
    <x v="0"/>
    <x v="0"/>
    <x v="0"/>
    <x v="116"/>
    <x v="0"/>
    <x v="115"/>
    <x v="43"/>
    <x v="41"/>
    <x v="0"/>
    <x v="0"/>
    <x v="117"/>
    <x v="119"/>
    <x v="118"/>
  </r>
  <r>
    <x v="0"/>
    <x v="0"/>
    <x v="0"/>
    <x v="0"/>
    <x v="90"/>
    <x v="1"/>
    <x v="121"/>
    <x v="42"/>
    <x v="43"/>
    <x v="0"/>
    <x v="0"/>
    <x v="122"/>
    <x v="121"/>
    <x v="119"/>
  </r>
  <r>
    <x v="0"/>
    <x v="0"/>
    <x v="0"/>
    <x v="0"/>
    <x v="77"/>
    <x v="0"/>
    <x v="116"/>
    <x v="41"/>
    <x v="44"/>
    <x v="0"/>
    <x v="0"/>
    <x v="118"/>
    <x v="117"/>
    <x v="120"/>
  </r>
  <r>
    <x v="0"/>
    <x v="0"/>
    <x v="0"/>
    <x v="0"/>
    <x v="23"/>
    <x v="0"/>
    <x v="118"/>
    <x v="40"/>
    <x v="42"/>
    <x v="0"/>
    <x v="0"/>
    <x v="119"/>
    <x v="118"/>
    <x v="121"/>
  </r>
  <r>
    <x v="0"/>
    <x v="0"/>
    <x v="0"/>
    <x v="0"/>
    <x v="158"/>
    <x v="1"/>
    <x v="124"/>
    <x v="39"/>
    <x v="39"/>
    <x v="0"/>
    <x v="0"/>
    <x v="123"/>
    <x v="123"/>
    <x v="122"/>
  </r>
  <r>
    <x v="0"/>
    <x v="0"/>
    <x v="0"/>
    <x v="0"/>
    <x v="144"/>
    <x v="0"/>
    <x v="120"/>
    <x v="38"/>
    <x v="38"/>
    <x v="0"/>
    <x v="0"/>
    <x v="121"/>
    <x v="120"/>
    <x v="123"/>
  </r>
  <r>
    <x v="0"/>
    <x v="0"/>
    <x v="0"/>
    <x v="0"/>
    <x v="130"/>
    <x v="1"/>
    <x v="126"/>
    <x v="37"/>
    <x v="73"/>
    <x v="0"/>
    <x v="0"/>
    <x v="96"/>
    <x v="94"/>
    <x v="124"/>
  </r>
  <r>
    <x v="0"/>
    <x v="0"/>
    <x v="0"/>
    <x v="0"/>
    <x v="37"/>
    <x v="0"/>
    <x v="122"/>
    <x v="36"/>
    <x v="72"/>
    <x v="0"/>
    <x v="0"/>
    <x v="92"/>
    <x v="88"/>
    <x v="125"/>
  </r>
  <r>
    <x v="0"/>
    <x v="0"/>
    <x v="0"/>
    <x v="0"/>
    <x v="64"/>
    <x v="0"/>
    <x v="123"/>
    <x v="35"/>
    <x v="71"/>
    <x v="0"/>
    <x v="0"/>
    <x v="94"/>
    <x v="89"/>
    <x v="126"/>
  </r>
  <r>
    <x v="0"/>
    <x v="0"/>
    <x v="0"/>
    <x v="0"/>
    <x v="51"/>
    <x v="2"/>
    <x v="136"/>
    <x v="34"/>
    <x v="70"/>
    <x v="0"/>
    <x v="0"/>
    <x v="97"/>
    <x v="96"/>
    <x v="127"/>
  </r>
  <r>
    <x v="0"/>
    <x v="0"/>
    <x v="0"/>
    <x v="0"/>
    <x v="104"/>
    <x v="0"/>
    <x v="125"/>
    <x v="33"/>
    <x v="69"/>
    <x v="0"/>
    <x v="0"/>
    <x v="95"/>
    <x v="90"/>
    <x v="128"/>
  </r>
  <r>
    <x v="0"/>
    <x v="0"/>
    <x v="0"/>
    <x v="0"/>
    <x v="10"/>
    <x v="1"/>
    <x v="131"/>
    <x v="32"/>
    <x v="24"/>
    <x v="0"/>
    <x v="0"/>
    <x v="139"/>
    <x v="137"/>
    <x v="129"/>
  </r>
  <r>
    <x v="0"/>
    <x v="0"/>
    <x v="0"/>
    <x v="0"/>
    <x v="117"/>
    <x v="0"/>
    <x v="127"/>
    <x v="31"/>
    <x v="23"/>
    <x v="0"/>
    <x v="0"/>
    <x v="143"/>
    <x v="140"/>
    <x v="130"/>
  </r>
  <r>
    <x v="0"/>
    <x v="0"/>
    <x v="0"/>
    <x v="0"/>
    <x v="91"/>
    <x v="1"/>
    <x v="133"/>
    <x v="30"/>
    <x v="22"/>
    <x v="0"/>
    <x v="0"/>
    <x v="138"/>
    <x v="138"/>
    <x v="131"/>
  </r>
  <r>
    <x v="0"/>
    <x v="0"/>
    <x v="0"/>
    <x v="0"/>
    <x v="78"/>
    <x v="0"/>
    <x v="128"/>
    <x v="29"/>
    <x v="21"/>
    <x v="0"/>
    <x v="0"/>
    <x v="142"/>
    <x v="141"/>
    <x v="132"/>
  </r>
  <r>
    <x v="0"/>
    <x v="0"/>
    <x v="0"/>
    <x v="0"/>
    <x v="24"/>
    <x v="0"/>
    <x v="129"/>
    <x v="28"/>
    <x v="20"/>
    <x v="0"/>
    <x v="0"/>
    <x v="141"/>
    <x v="142"/>
    <x v="133"/>
  </r>
  <r>
    <x v="0"/>
    <x v="0"/>
    <x v="0"/>
    <x v="0"/>
    <x v="159"/>
    <x v="1"/>
    <x v="137"/>
    <x v="27"/>
    <x v="19"/>
    <x v="0"/>
    <x v="0"/>
    <x v="137"/>
    <x v="139"/>
    <x v="134"/>
  </r>
  <r>
    <x v="0"/>
    <x v="0"/>
    <x v="0"/>
    <x v="0"/>
    <x v="145"/>
    <x v="0"/>
    <x v="132"/>
    <x v="26"/>
    <x v="18"/>
    <x v="0"/>
    <x v="0"/>
    <x v="140"/>
    <x v="143"/>
    <x v="135"/>
  </r>
  <r>
    <x v="0"/>
    <x v="0"/>
    <x v="0"/>
    <x v="0"/>
    <x v="131"/>
    <x v="1"/>
    <x v="139"/>
    <x v="25"/>
    <x v="56"/>
    <x v="0"/>
    <x v="0"/>
    <x v="115"/>
    <x v="108"/>
    <x v="136"/>
  </r>
  <r>
    <x v="0"/>
    <x v="0"/>
    <x v="0"/>
    <x v="0"/>
    <x v="38"/>
    <x v="0"/>
    <x v="134"/>
    <x v="24"/>
    <x v="55"/>
    <x v="0"/>
    <x v="0"/>
    <x v="112"/>
    <x v="105"/>
    <x v="137"/>
  </r>
  <r>
    <x v="0"/>
    <x v="0"/>
    <x v="0"/>
    <x v="0"/>
    <x v="65"/>
    <x v="0"/>
    <x v="135"/>
    <x v="23"/>
    <x v="54"/>
    <x v="0"/>
    <x v="0"/>
    <x v="113"/>
    <x v="106"/>
    <x v="138"/>
  </r>
  <r>
    <x v="0"/>
    <x v="0"/>
    <x v="0"/>
    <x v="0"/>
    <x v="52"/>
    <x v="3"/>
    <x v="154"/>
    <x v="22"/>
    <x v="53"/>
    <x v="0"/>
    <x v="0"/>
    <x v="116"/>
    <x v="116"/>
    <x v="139"/>
  </r>
  <r>
    <x v="0"/>
    <x v="0"/>
    <x v="0"/>
    <x v="0"/>
    <x v="105"/>
    <x v="0"/>
    <x v="138"/>
    <x v="21"/>
    <x v="52"/>
    <x v="0"/>
    <x v="0"/>
    <x v="114"/>
    <x v="107"/>
    <x v="140"/>
  </r>
  <r>
    <x v="0"/>
    <x v="0"/>
    <x v="0"/>
    <x v="0"/>
    <x v="11"/>
    <x v="1"/>
    <x v="143"/>
    <x v="20"/>
    <x v="13"/>
    <x v="0"/>
    <x v="0"/>
    <x v="148"/>
    <x v="148"/>
    <x v="141"/>
  </r>
  <r>
    <x v="0"/>
    <x v="0"/>
    <x v="0"/>
    <x v="0"/>
    <x v="118"/>
    <x v="0"/>
    <x v="140"/>
    <x v="19"/>
    <x v="12"/>
    <x v="0"/>
    <x v="0"/>
    <x v="152"/>
    <x v="151"/>
    <x v="142"/>
  </r>
  <r>
    <x v="0"/>
    <x v="0"/>
    <x v="0"/>
    <x v="0"/>
    <x v="92"/>
    <x v="1"/>
    <x v="145"/>
    <x v="18"/>
    <x v="11"/>
    <x v="0"/>
    <x v="0"/>
    <x v="147"/>
    <x v="149"/>
    <x v="143"/>
  </r>
  <r>
    <x v="0"/>
    <x v="0"/>
    <x v="0"/>
    <x v="0"/>
    <x v="79"/>
    <x v="0"/>
    <x v="141"/>
    <x v="17"/>
    <x v="10"/>
    <x v="0"/>
    <x v="0"/>
    <x v="151"/>
    <x v="152"/>
    <x v="144"/>
  </r>
  <r>
    <x v="0"/>
    <x v="0"/>
    <x v="0"/>
    <x v="0"/>
    <x v="25"/>
    <x v="0"/>
    <x v="142"/>
    <x v="16"/>
    <x v="9"/>
    <x v="0"/>
    <x v="0"/>
    <x v="150"/>
    <x v="153"/>
    <x v="145"/>
  </r>
  <r>
    <x v="0"/>
    <x v="0"/>
    <x v="0"/>
    <x v="0"/>
    <x v="160"/>
    <x v="1"/>
    <x v="148"/>
    <x v="15"/>
    <x v="8"/>
    <x v="0"/>
    <x v="0"/>
    <x v="146"/>
    <x v="150"/>
    <x v="146"/>
  </r>
  <r>
    <x v="0"/>
    <x v="0"/>
    <x v="0"/>
    <x v="0"/>
    <x v="146"/>
    <x v="0"/>
    <x v="144"/>
    <x v="14"/>
    <x v="7"/>
    <x v="0"/>
    <x v="0"/>
    <x v="149"/>
    <x v="154"/>
    <x v="147"/>
  </r>
  <r>
    <x v="0"/>
    <x v="0"/>
    <x v="0"/>
    <x v="0"/>
    <x v="132"/>
    <x v="1"/>
    <x v="150"/>
    <x v="13"/>
    <x v="30"/>
    <x v="0"/>
    <x v="0"/>
    <x v="132"/>
    <x v="132"/>
    <x v="148"/>
  </r>
  <r>
    <x v="0"/>
    <x v="0"/>
    <x v="0"/>
    <x v="0"/>
    <x v="39"/>
    <x v="0"/>
    <x v="146"/>
    <x v="12"/>
    <x v="29"/>
    <x v="0"/>
    <x v="0"/>
    <x v="135"/>
    <x v="133"/>
    <x v="149"/>
  </r>
  <r>
    <x v="0"/>
    <x v="0"/>
    <x v="0"/>
    <x v="0"/>
    <x v="66"/>
    <x v="0"/>
    <x v="147"/>
    <x v="11"/>
    <x v="28"/>
    <x v="0"/>
    <x v="0"/>
    <x v="134"/>
    <x v="134"/>
    <x v="150"/>
  </r>
  <r>
    <x v="0"/>
    <x v="0"/>
    <x v="0"/>
    <x v="0"/>
    <x v="53"/>
    <x v="3"/>
    <x v="161"/>
    <x v="10"/>
    <x v="27"/>
    <x v="0"/>
    <x v="0"/>
    <x v="131"/>
    <x v="131"/>
    <x v="151"/>
  </r>
  <r>
    <x v="0"/>
    <x v="0"/>
    <x v="0"/>
    <x v="0"/>
    <x v="106"/>
    <x v="0"/>
    <x v="149"/>
    <x v="9"/>
    <x v="26"/>
    <x v="0"/>
    <x v="0"/>
    <x v="133"/>
    <x v="135"/>
    <x v="152"/>
  </r>
  <r>
    <x v="0"/>
    <x v="0"/>
    <x v="0"/>
    <x v="0"/>
    <x v="12"/>
    <x v="1"/>
    <x v="155"/>
    <x v="8"/>
    <x v="6"/>
    <x v="0"/>
    <x v="0"/>
    <x v="158"/>
    <x v="155"/>
    <x v="153"/>
  </r>
  <r>
    <x v="0"/>
    <x v="0"/>
    <x v="0"/>
    <x v="0"/>
    <x v="119"/>
    <x v="0"/>
    <x v="151"/>
    <x v="7"/>
    <x v="5"/>
    <x v="0"/>
    <x v="0"/>
    <x v="161"/>
    <x v="158"/>
    <x v="154"/>
  </r>
  <r>
    <x v="0"/>
    <x v="0"/>
    <x v="0"/>
    <x v="0"/>
    <x v="93"/>
    <x v="1"/>
    <x v="157"/>
    <x v="6"/>
    <x v="4"/>
    <x v="0"/>
    <x v="0"/>
    <x v="156"/>
    <x v="156"/>
    <x v="155"/>
  </r>
  <r>
    <x v="0"/>
    <x v="0"/>
    <x v="0"/>
    <x v="0"/>
    <x v="80"/>
    <x v="0"/>
    <x v="152"/>
    <x v="5"/>
    <x v="3"/>
    <x v="0"/>
    <x v="0"/>
    <x v="160"/>
    <x v="159"/>
    <x v="156"/>
  </r>
  <r>
    <x v="0"/>
    <x v="0"/>
    <x v="0"/>
    <x v="0"/>
    <x v="26"/>
    <x v="0"/>
    <x v="153"/>
    <x v="4"/>
    <x v="2"/>
    <x v="0"/>
    <x v="0"/>
    <x v="159"/>
    <x v="160"/>
    <x v="157"/>
  </r>
  <r>
    <x v="0"/>
    <x v="0"/>
    <x v="0"/>
    <x v="0"/>
    <x v="161"/>
    <x v="1"/>
    <x v="159"/>
    <x v="3"/>
    <x v="1"/>
    <x v="0"/>
    <x v="0"/>
    <x v="155"/>
    <x v="157"/>
    <x v="158"/>
  </r>
  <r>
    <x v="0"/>
    <x v="0"/>
    <x v="0"/>
    <x v="0"/>
    <x v="147"/>
    <x v="0"/>
    <x v="156"/>
    <x v="2"/>
    <x v="0"/>
    <x v="0"/>
    <x v="0"/>
    <x v="157"/>
    <x v="161"/>
    <x v="159"/>
  </r>
  <r>
    <x v="0"/>
    <x v="0"/>
    <x v="0"/>
    <x v="0"/>
    <x v="133"/>
    <x v="1"/>
    <x v="160"/>
    <x v="1"/>
    <x v="15"/>
    <x v="0"/>
    <x v="0"/>
    <x v="144"/>
    <x v="146"/>
    <x v="160"/>
  </r>
  <r>
    <x v="0"/>
    <x v="0"/>
    <x v="0"/>
    <x v="0"/>
    <x v="40"/>
    <x v="0"/>
    <x v="158"/>
    <x v="0"/>
    <x v="14"/>
    <x v="0"/>
    <x v="0"/>
    <x v="145"/>
    <x v="147"/>
    <x v="16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4">
  <r>
    <x v="306"/>
    <x v="0"/>
  </r>
  <r>
    <x v="118"/>
    <x v="1"/>
  </r>
  <r>
    <x v="124"/>
    <x v="2"/>
  </r>
  <r>
    <x v="147"/>
    <x v="3"/>
  </r>
  <r>
    <x v="289"/>
    <x v="4"/>
  </r>
  <r>
    <x v="292"/>
    <x v="5"/>
  </r>
  <r>
    <x v="291"/>
    <x v="6"/>
  </r>
  <r>
    <x v="288"/>
    <x v="7"/>
  </r>
  <r>
    <x v="290"/>
    <x v="8"/>
  </r>
  <r>
    <x v="262"/>
    <x v="9"/>
  </r>
  <r>
    <x v="259"/>
    <x v="10"/>
  </r>
  <r>
    <x v="261"/>
    <x v="11"/>
  </r>
  <r>
    <x v="258"/>
    <x v="12"/>
  </r>
  <r>
    <x v="257"/>
    <x v="13"/>
  </r>
  <r>
    <x v="260"/>
    <x v="14"/>
  </r>
  <r>
    <x v="256"/>
    <x v="15"/>
  </r>
  <r>
    <x v="278"/>
    <x v="16"/>
  </r>
  <r>
    <x v="282"/>
    <x v="17"/>
  </r>
  <r>
    <x v="281"/>
    <x v="18"/>
  </r>
  <r>
    <x v="277"/>
    <x v="19"/>
  </r>
  <r>
    <x v="280"/>
    <x v="20"/>
  </r>
  <r>
    <x v="243"/>
    <x v="21"/>
  </r>
  <r>
    <x v="236"/>
    <x v="22"/>
  </r>
  <r>
    <x v="240"/>
    <x v="23"/>
  </r>
  <r>
    <x v="230"/>
    <x v="24"/>
  </r>
  <r>
    <x v="232"/>
    <x v="25"/>
  </r>
  <r>
    <x v="238"/>
    <x v="26"/>
  </r>
  <r>
    <x v="233"/>
    <x v="27"/>
  </r>
  <r>
    <x v="294"/>
    <x v="28"/>
  </r>
  <r>
    <x v="295"/>
    <x v="29"/>
  </r>
  <r>
    <x v="296"/>
    <x v="30"/>
  </r>
  <r>
    <x v="293"/>
    <x v="31"/>
  </r>
  <r>
    <x v="297"/>
    <x v="32"/>
  </r>
  <r>
    <x v="241"/>
    <x v="33"/>
  </r>
  <r>
    <x v="234"/>
    <x v="34"/>
  </r>
  <r>
    <x v="239"/>
    <x v="35"/>
  </r>
  <r>
    <x v="231"/>
    <x v="36"/>
  </r>
  <r>
    <x v="235"/>
    <x v="37"/>
  </r>
  <r>
    <x v="242"/>
    <x v="38"/>
  </r>
  <r>
    <x v="237"/>
    <x v="39"/>
  </r>
  <r>
    <x v="115"/>
    <x v="40"/>
  </r>
  <r>
    <x v="105"/>
    <x v="41"/>
  </r>
  <r>
    <x v="108"/>
    <x v="42"/>
  </r>
  <r>
    <x v="122"/>
    <x v="43"/>
  </r>
  <r>
    <x v="111"/>
    <x v="44"/>
  </r>
  <r>
    <x v="92"/>
    <x v="45"/>
  </r>
  <r>
    <x v="82"/>
    <x v="46"/>
  </r>
  <r>
    <x v="94"/>
    <x v="47"/>
  </r>
  <r>
    <x v="83"/>
    <x v="48"/>
  </r>
  <r>
    <x v="81"/>
    <x v="49"/>
  </r>
  <r>
    <x v="91"/>
    <x v="50"/>
  </r>
  <r>
    <x v="80"/>
    <x v="51"/>
  </r>
  <r>
    <x v="117"/>
    <x v="52"/>
  </r>
  <r>
    <x v="109"/>
    <x v="53"/>
  </r>
  <r>
    <x v="107"/>
    <x v="54"/>
  </r>
  <r>
    <x v="121"/>
    <x v="55"/>
  </r>
  <r>
    <x v="104"/>
    <x v="56"/>
  </r>
  <r>
    <x v="90"/>
    <x v="57"/>
  </r>
  <r>
    <x v="78"/>
    <x v="58"/>
  </r>
  <r>
    <x v="88"/>
    <x v="59"/>
  </r>
  <r>
    <x v="76"/>
    <x v="60"/>
  </r>
  <r>
    <x v="77"/>
    <x v="61"/>
  </r>
  <r>
    <x v="89"/>
    <x v="62"/>
  </r>
  <r>
    <x v="79"/>
    <x v="63"/>
  </r>
  <r>
    <x v="116"/>
    <x v="64"/>
  </r>
  <r>
    <x v="106"/>
    <x v="65"/>
  </r>
  <r>
    <x v="110"/>
    <x v="66"/>
  </r>
  <r>
    <x v="123"/>
    <x v="67"/>
  </r>
  <r>
    <x v="112"/>
    <x v="68"/>
  </r>
  <r>
    <x v="93"/>
    <x v="69"/>
  </r>
  <r>
    <x v="84"/>
    <x v="70"/>
  </r>
  <r>
    <x v="95"/>
    <x v="71"/>
  </r>
  <r>
    <x v="85"/>
    <x v="72"/>
  </r>
  <r>
    <x v="86"/>
    <x v="73"/>
  </r>
  <r>
    <x v="96"/>
    <x v="74"/>
  </r>
  <r>
    <x v="87"/>
    <x v="75"/>
  </r>
  <r>
    <x v="114"/>
    <x v="76"/>
  </r>
  <r>
    <x v="101"/>
    <x v="77"/>
  </r>
  <r>
    <x v="102"/>
    <x v="78"/>
  </r>
  <r>
    <x v="119"/>
    <x v="79"/>
  </r>
  <r>
    <x v="103"/>
    <x v="80"/>
  </r>
  <r>
    <x v="57"/>
    <x v="81"/>
  </r>
  <r>
    <x v="53"/>
    <x v="82"/>
  </r>
  <r>
    <x v="58"/>
    <x v="83"/>
  </r>
  <r>
    <x v="54"/>
    <x v="84"/>
  </r>
  <r>
    <x v="55"/>
    <x v="85"/>
  </r>
  <r>
    <x v="59"/>
    <x v="86"/>
  </r>
  <r>
    <x v="56"/>
    <x v="87"/>
  </r>
  <r>
    <x v="100"/>
    <x v="88"/>
  </r>
  <r>
    <x v="97"/>
    <x v="89"/>
  </r>
  <r>
    <x v="98"/>
    <x v="90"/>
  </r>
  <r>
    <x v="113"/>
    <x v="91"/>
  </r>
  <r>
    <x v="99"/>
    <x v="92"/>
  </r>
  <r>
    <x v="49"/>
    <x v="93"/>
  </r>
  <r>
    <x v="41"/>
    <x v="94"/>
  </r>
  <r>
    <x v="50"/>
    <x v="95"/>
  </r>
  <r>
    <x v="42"/>
    <x v="96"/>
  </r>
  <r>
    <x v="43"/>
    <x v="97"/>
  </r>
  <r>
    <x v="51"/>
    <x v="98"/>
  </r>
  <r>
    <x v="44"/>
    <x v="99"/>
  </r>
  <r>
    <x v="67"/>
    <x v="100"/>
  </r>
  <r>
    <x v="60"/>
    <x v="101"/>
  </r>
  <r>
    <x v="61"/>
    <x v="102"/>
  </r>
  <r>
    <x v="74"/>
    <x v="103"/>
  </r>
  <r>
    <x v="62"/>
    <x v="104"/>
  </r>
  <r>
    <x v="35"/>
    <x v="105"/>
  </r>
  <r>
    <x v="26"/>
    <x v="106"/>
  </r>
  <r>
    <x v="36"/>
    <x v="107"/>
  </r>
  <r>
    <x v="27"/>
    <x v="108"/>
  </r>
  <r>
    <x v="28"/>
    <x v="109"/>
  </r>
  <r>
    <x v="37"/>
    <x v="110"/>
  </r>
  <r>
    <x v="29"/>
    <x v="111"/>
  </r>
  <r>
    <x v="73"/>
    <x v="112"/>
  </r>
  <r>
    <x v="69"/>
    <x v="113"/>
  </r>
  <r>
    <x v="70"/>
    <x v="114"/>
  </r>
  <r>
    <x v="75"/>
    <x v="115"/>
  </r>
  <r>
    <x v="71"/>
    <x v="116"/>
  </r>
  <r>
    <x v="39"/>
    <x v="117"/>
  </r>
  <r>
    <x v="32"/>
    <x v="118"/>
  </r>
  <r>
    <x v="40"/>
    <x v="119"/>
  </r>
  <r>
    <x v="34"/>
    <x v="120"/>
  </r>
  <r>
    <x v="33"/>
    <x v="121"/>
  </r>
  <r>
    <x v="38"/>
    <x v="122"/>
  </r>
  <r>
    <x v="31"/>
    <x v="123"/>
  </r>
  <r>
    <x v="68"/>
    <x v="124"/>
  </r>
  <r>
    <x v="65"/>
    <x v="125"/>
  </r>
  <r>
    <x v="64"/>
    <x v="126"/>
  </r>
  <r>
    <x v="72"/>
    <x v="127"/>
  </r>
  <r>
    <x v="63"/>
    <x v="128"/>
  </r>
  <r>
    <x v="22"/>
    <x v="129"/>
  </r>
  <r>
    <x v="19"/>
    <x v="130"/>
  </r>
  <r>
    <x v="21"/>
    <x v="131"/>
  </r>
  <r>
    <x v="18"/>
    <x v="132"/>
  </r>
  <r>
    <x v="17"/>
    <x v="133"/>
  </r>
  <r>
    <x v="20"/>
    <x v="134"/>
  </r>
  <r>
    <x v="16"/>
    <x v="135"/>
  </r>
  <r>
    <x v="52"/>
    <x v="136"/>
  </r>
  <r>
    <x v="47"/>
    <x v="137"/>
  </r>
  <r>
    <x v="46"/>
    <x v="138"/>
  </r>
  <r>
    <x v="66"/>
    <x v="139"/>
  </r>
  <r>
    <x v="45"/>
    <x v="140"/>
  </r>
  <r>
    <x v="13"/>
    <x v="141"/>
  </r>
  <r>
    <x v="10"/>
    <x v="142"/>
  </r>
  <r>
    <x v="12"/>
    <x v="143"/>
  </r>
  <r>
    <x v="9"/>
    <x v="144"/>
  </r>
  <r>
    <x v="8"/>
    <x v="145"/>
  </r>
  <r>
    <x v="11"/>
    <x v="146"/>
  </r>
  <r>
    <x v="7"/>
    <x v="147"/>
  </r>
  <r>
    <x v="30"/>
    <x v="148"/>
  </r>
  <r>
    <x v="25"/>
    <x v="149"/>
  </r>
  <r>
    <x v="24"/>
    <x v="150"/>
  </r>
  <r>
    <x v="48"/>
    <x v="151"/>
  </r>
  <r>
    <x v="23"/>
    <x v="152"/>
  </r>
  <r>
    <x v="6"/>
    <x v="153"/>
  </r>
  <r>
    <x v="3"/>
    <x v="154"/>
  </r>
  <r>
    <x v="5"/>
    <x v="155"/>
  </r>
  <r>
    <x v="2"/>
    <x v="156"/>
  </r>
  <r>
    <x v="1"/>
    <x v="157"/>
  </r>
  <r>
    <x v="4"/>
    <x v="158"/>
  </r>
  <r>
    <x v="0"/>
    <x v="159"/>
  </r>
  <r>
    <x v="15"/>
    <x v="160"/>
  </r>
  <r>
    <x v="14"/>
    <x v="161"/>
  </r>
  <r>
    <x v="120"/>
    <x v="0"/>
  </r>
  <r>
    <x v="307"/>
    <x v="1"/>
  </r>
  <r>
    <x v="305"/>
    <x v="2"/>
  </r>
  <r>
    <x v="287"/>
    <x v="3"/>
  </r>
  <r>
    <x v="153"/>
    <x v="4"/>
  </r>
  <r>
    <x v="141"/>
    <x v="5"/>
  </r>
  <r>
    <x v="142"/>
    <x v="6"/>
  </r>
  <r>
    <x v="162"/>
    <x v="7"/>
  </r>
  <r>
    <x v="143"/>
    <x v="8"/>
  </r>
  <r>
    <x v="170"/>
    <x v="9"/>
  </r>
  <r>
    <x v="165"/>
    <x v="10"/>
  </r>
  <r>
    <x v="171"/>
    <x v="11"/>
  </r>
  <r>
    <x v="166"/>
    <x v="12"/>
  </r>
  <r>
    <x v="167"/>
    <x v="13"/>
  </r>
  <r>
    <x v="172"/>
    <x v="14"/>
  </r>
  <r>
    <x v="168"/>
    <x v="15"/>
  </r>
  <r>
    <x v="155"/>
    <x v="16"/>
  </r>
  <r>
    <x v="150"/>
    <x v="17"/>
  </r>
  <r>
    <x v="151"/>
    <x v="18"/>
  </r>
  <r>
    <x v="164"/>
    <x v="19"/>
  </r>
  <r>
    <x v="152"/>
    <x v="20"/>
  </r>
  <r>
    <x v="189"/>
    <x v="21"/>
  </r>
  <r>
    <x v="174"/>
    <x v="22"/>
  </r>
  <r>
    <x v="192"/>
    <x v="23"/>
  </r>
  <r>
    <x v="180"/>
    <x v="24"/>
  </r>
  <r>
    <x v="178"/>
    <x v="25"/>
  </r>
  <r>
    <x v="194"/>
    <x v="26"/>
  </r>
  <r>
    <x v="177"/>
    <x v="27"/>
  </r>
  <r>
    <x v="140"/>
    <x v="28"/>
  </r>
  <r>
    <x v="127"/>
    <x v="29"/>
  </r>
  <r>
    <x v="126"/>
    <x v="30"/>
  </r>
  <r>
    <x v="149"/>
    <x v="31"/>
  </r>
  <r>
    <x v="125"/>
    <x v="32"/>
  </r>
  <r>
    <x v="191"/>
    <x v="33"/>
  </r>
  <r>
    <x v="176"/>
    <x v="34"/>
  </r>
  <r>
    <x v="193"/>
    <x v="35"/>
  </r>
  <r>
    <x v="179"/>
    <x v="36"/>
  </r>
  <r>
    <x v="175"/>
    <x v="37"/>
  </r>
  <r>
    <x v="190"/>
    <x v="38"/>
  </r>
  <r>
    <x v="173"/>
    <x v="39"/>
  </r>
  <r>
    <x v="146"/>
    <x v="40"/>
  </r>
  <r>
    <x v="135"/>
    <x v="41"/>
  </r>
  <r>
    <x v="132"/>
    <x v="42"/>
  </r>
  <r>
    <x v="157"/>
    <x v="43"/>
  </r>
  <r>
    <x v="129"/>
    <x v="44"/>
  </r>
  <r>
    <x v="203"/>
    <x v="45"/>
  </r>
  <r>
    <x v="186"/>
    <x v="46"/>
  </r>
  <r>
    <x v="201"/>
    <x v="47"/>
  </r>
  <r>
    <x v="185"/>
    <x v="48"/>
  </r>
  <r>
    <x v="187"/>
    <x v="49"/>
  </r>
  <r>
    <x v="204"/>
    <x v="50"/>
  </r>
  <r>
    <x v="188"/>
    <x v="51"/>
  </r>
  <r>
    <x v="144"/>
    <x v="52"/>
  </r>
  <r>
    <x v="131"/>
    <x v="53"/>
  </r>
  <r>
    <x v="133"/>
    <x v="54"/>
  </r>
  <r>
    <x v="158"/>
    <x v="55"/>
  </r>
  <r>
    <x v="136"/>
    <x v="56"/>
  </r>
  <r>
    <x v="205"/>
    <x v="57"/>
  </r>
  <r>
    <x v="196"/>
    <x v="58"/>
  </r>
  <r>
    <x v="207"/>
    <x v="59"/>
  </r>
  <r>
    <x v="198"/>
    <x v="60"/>
  </r>
  <r>
    <x v="197"/>
    <x v="61"/>
  </r>
  <r>
    <x v="206"/>
    <x v="62"/>
  </r>
  <r>
    <x v="195"/>
    <x v="63"/>
  </r>
  <r>
    <x v="145"/>
    <x v="64"/>
  </r>
  <r>
    <x v="134"/>
    <x v="65"/>
  </r>
  <r>
    <x v="130"/>
    <x v="66"/>
  </r>
  <r>
    <x v="156"/>
    <x v="67"/>
  </r>
  <r>
    <x v="128"/>
    <x v="68"/>
  </r>
  <r>
    <x v="202"/>
    <x v="69"/>
  </r>
  <r>
    <x v="184"/>
    <x v="70"/>
  </r>
  <r>
    <x v="200"/>
    <x v="71"/>
  </r>
  <r>
    <x v="183"/>
    <x v="72"/>
  </r>
  <r>
    <x v="182"/>
    <x v="73"/>
  </r>
  <r>
    <x v="199"/>
    <x v="74"/>
  </r>
  <r>
    <x v="181"/>
    <x v="75"/>
  </r>
  <r>
    <x v="148"/>
    <x v="76"/>
  </r>
  <r>
    <x v="139"/>
    <x v="77"/>
  </r>
  <r>
    <x v="138"/>
    <x v="78"/>
  </r>
  <r>
    <x v="154"/>
    <x v="79"/>
  </r>
  <r>
    <x v="137"/>
    <x v="80"/>
  </r>
  <r>
    <x v="229"/>
    <x v="81"/>
  </r>
  <r>
    <x v="226"/>
    <x v="82"/>
  </r>
  <r>
    <x v="228"/>
    <x v="83"/>
  </r>
  <r>
    <x v="225"/>
    <x v="84"/>
  </r>
  <r>
    <x v="224"/>
    <x v="85"/>
  </r>
  <r>
    <x v="227"/>
    <x v="86"/>
  </r>
  <r>
    <x v="223"/>
    <x v="87"/>
  </r>
  <r>
    <x v="163"/>
    <x v="88"/>
  </r>
  <r>
    <x v="161"/>
    <x v="89"/>
  </r>
  <r>
    <x v="160"/>
    <x v="90"/>
  </r>
  <r>
    <x v="169"/>
    <x v="91"/>
  </r>
  <r>
    <x v="159"/>
    <x v="92"/>
  </r>
  <r>
    <x v="254"/>
    <x v="93"/>
  </r>
  <r>
    <x v="251"/>
    <x v="94"/>
  </r>
  <r>
    <x v="253"/>
    <x v="95"/>
  </r>
  <r>
    <x v="250"/>
    <x v="96"/>
  </r>
  <r>
    <x v="249"/>
    <x v="97"/>
  </r>
  <r>
    <x v="252"/>
    <x v="98"/>
  </r>
  <r>
    <x v="248"/>
    <x v="99"/>
  </r>
  <r>
    <x v="220"/>
    <x v="100"/>
  </r>
  <r>
    <x v="218"/>
    <x v="101"/>
  </r>
  <r>
    <x v="217"/>
    <x v="102"/>
  </r>
  <r>
    <x v="222"/>
    <x v="103"/>
  </r>
  <r>
    <x v="216"/>
    <x v="104"/>
  </r>
  <r>
    <x v="276"/>
    <x v="105"/>
  </r>
  <r>
    <x v="273"/>
    <x v="106"/>
  </r>
  <r>
    <x v="275"/>
    <x v="107"/>
  </r>
  <r>
    <x v="272"/>
    <x v="108"/>
  </r>
  <r>
    <x v="271"/>
    <x v="109"/>
  </r>
  <r>
    <x v="274"/>
    <x v="110"/>
  </r>
  <r>
    <x v="270"/>
    <x v="111"/>
  </r>
  <r>
    <x v="211"/>
    <x v="112"/>
  </r>
  <r>
    <x v="210"/>
    <x v="113"/>
  </r>
  <r>
    <x v="209"/>
    <x v="114"/>
  </r>
  <r>
    <x v="212"/>
    <x v="115"/>
  </r>
  <r>
    <x v="208"/>
    <x v="116"/>
  </r>
  <r>
    <x v="268"/>
    <x v="117"/>
  </r>
  <r>
    <x v="265"/>
    <x v="118"/>
  </r>
  <r>
    <x v="267"/>
    <x v="119"/>
  </r>
  <r>
    <x v="263"/>
    <x v="120"/>
  </r>
  <r>
    <x v="264"/>
    <x v="121"/>
  </r>
  <r>
    <x v="269"/>
    <x v="122"/>
  </r>
  <r>
    <x v="266"/>
    <x v="123"/>
  </r>
  <r>
    <x v="219"/>
    <x v="124"/>
  </r>
  <r>
    <x v="213"/>
    <x v="125"/>
  </r>
  <r>
    <x v="214"/>
    <x v="126"/>
  </r>
  <r>
    <x v="221"/>
    <x v="127"/>
  </r>
  <r>
    <x v="215"/>
    <x v="128"/>
  </r>
  <r>
    <x v="298"/>
    <x v="129"/>
  </r>
  <r>
    <x v="301"/>
    <x v="130"/>
  </r>
  <r>
    <x v="299"/>
    <x v="131"/>
  </r>
  <r>
    <x v="302"/>
    <x v="132"/>
  </r>
  <r>
    <x v="303"/>
    <x v="133"/>
  </r>
  <r>
    <x v="300"/>
    <x v="134"/>
  </r>
  <r>
    <x v="304"/>
    <x v="135"/>
  </r>
  <r>
    <x v="247"/>
    <x v="136"/>
  </r>
  <r>
    <x v="244"/>
    <x v="137"/>
  </r>
  <r>
    <x v="245"/>
    <x v="138"/>
  </r>
  <r>
    <x v="255"/>
    <x v="139"/>
  </r>
  <r>
    <x v="246"/>
    <x v="140"/>
  </r>
  <r>
    <x v="310"/>
    <x v="141"/>
  </r>
  <r>
    <x v="313"/>
    <x v="142"/>
  </r>
  <r>
    <x v="311"/>
    <x v="143"/>
  </r>
  <r>
    <x v="314"/>
    <x v="144"/>
  </r>
  <r>
    <x v="315"/>
    <x v="145"/>
  </r>
  <r>
    <x v="312"/>
    <x v="146"/>
  </r>
  <r>
    <x v="316"/>
    <x v="147"/>
  </r>
  <r>
    <x v="283"/>
    <x v="148"/>
  </r>
  <r>
    <x v="284"/>
    <x v="149"/>
  </r>
  <r>
    <x v="285"/>
    <x v="150"/>
  </r>
  <r>
    <x v="279"/>
    <x v="151"/>
  </r>
  <r>
    <x v="286"/>
    <x v="152"/>
  </r>
  <r>
    <x v="317"/>
    <x v="153"/>
  </r>
  <r>
    <x v="320"/>
    <x v="154"/>
  </r>
  <r>
    <x v="318"/>
    <x v="155"/>
  </r>
  <r>
    <x v="321"/>
    <x v="156"/>
  </r>
  <r>
    <x v="322"/>
    <x v="157"/>
  </r>
  <r>
    <x v="319"/>
    <x v="158"/>
  </r>
  <r>
    <x v="323"/>
    <x v="159"/>
  </r>
  <r>
    <x v="308"/>
    <x v="160"/>
  </r>
  <r>
    <x v="309"/>
    <x v="16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7:F9" firstHeaderRow="2" firstDataRow="2" firstDataCol="0"/>
  <pivotFields count="14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B170" firstHeaderRow="2" firstDataRow="2" firstDataCol="1"/>
  <pivotFields count="2">
    <pivotField dataField="1" compact="0" showAll="0"/>
    <pivotField axis="axisRow" compact="0" showAll="0" outline="0">
      <items count="1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t="default"/>
      </items>
    </pivotField>
  </pivotFields>
  <rowFields count="1">
    <field x="1"/>
  </rowFields>
  <rowItems count="16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 t="grand">
      <x v="162"/>
    </i>
  </rowItems>
  <colItems count="1">
    <i t="grand">
      <x v="0"/>
    </i>
  </colItems>
  <dataFields count="1">
    <dataField name="Sum of Value" fld="0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  <col collapsed="false" customWidth="true" hidden="false" outlineLevel="0" max="5" min="5" style="0" width="11.7"/>
    <col collapsed="false" customWidth="true" hidden="false" outlineLevel="0" max="12" min="12" style="0" width="12.7"/>
  </cols>
  <sheetData>
    <row r="1" customFormat="false" ht="15.75" hidden="false" customHeight="false" outlineLevel="0" collapsed="false">
      <c r="A1" s="1" t="s">
        <v>0</v>
      </c>
    </row>
    <row r="2" customFormat="false" ht="16.5" hidden="false" customHeight="false" outlineLevel="0" collapsed="false">
      <c r="A2" s="1" t="s">
        <v>1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-1837857.5445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19</v>
      </c>
      <c r="B6" s="25" t="s">
        <v>20</v>
      </c>
      <c r="C6" s="25" t="s">
        <v>21</v>
      </c>
      <c r="D6" s="25" t="s">
        <v>22</v>
      </c>
      <c r="E6" s="3" t="s">
        <v>23</v>
      </c>
      <c r="F6" s="5" t="n">
        <v>961000</v>
      </c>
      <c r="G6" s="5" t="n">
        <v>960786.5037</v>
      </c>
      <c r="H6" s="6" t="n">
        <v>0.999777839487889</v>
      </c>
      <c r="I6" s="26" t="n">
        <v>0</v>
      </c>
      <c r="J6" s="26" t="n">
        <v>0.0175</v>
      </c>
      <c r="K6" s="27" t="n">
        <v>0</v>
      </c>
      <c r="L6" s="27" t="n">
        <v>-16813.7638</v>
      </c>
    </row>
    <row r="7" customFormat="false" ht="12.75" hidden="false" customHeight="false" outlineLevel="0" collapsed="false">
      <c r="A7" s="25" t="s">
        <v>19</v>
      </c>
      <c r="B7" s="25" t="s">
        <v>20</v>
      </c>
      <c r="C7" s="25" t="s">
        <v>21</v>
      </c>
      <c r="D7" s="25" t="s">
        <v>22</v>
      </c>
      <c r="E7" s="3" t="s">
        <v>24</v>
      </c>
      <c r="F7" s="5" t="n">
        <v>961000</v>
      </c>
      <c r="G7" s="5" t="n">
        <v>957591.0605</v>
      </c>
      <c r="H7" s="6" t="n">
        <v>0.996452716491075</v>
      </c>
      <c r="I7" s="26" t="n">
        <v>0</v>
      </c>
      <c r="J7" s="26" t="n">
        <v>0.0175</v>
      </c>
      <c r="K7" s="27" t="n">
        <v>0</v>
      </c>
      <c r="L7" s="27" t="n">
        <v>-16757.8436</v>
      </c>
    </row>
    <row r="8" customFormat="false" ht="12.75" hidden="false" customHeight="false" outlineLevel="0" collapsed="false">
      <c r="A8" s="25" t="s">
        <v>19</v>
      </c>
      <c r="B8" s="25" t="s">
        <v>20</v>
      </c>
      <c r="C8" s="25" t="s">
        <v>21</v>
      </c>
      <c r="D8" s="25" t="s">
        <v>22</v>
      </c>
      <c r="E8" s="3" t="s">
        <v>25</v>
      </c>
      <c r="F8" s="5" t="n">
        <v>930000</v>
      </c>
      <c r="G8" s="5" t="n">
        <v>923667.2793</v>
      </c>
      <c r="H8" s="6" t="n">
        <v>0.993190622886601</v>
      </c>
      <c r="I8" s="26" t="n">
        <v>0</v>
      </c>
      <c r="J8" s="26" t="n">
        <v>0.0175</v>
      </c>
      <c r="K8" s="27" t="n">
        <v>0</v>
      </c>
      <c r="L8" s="27" t="n">
        <v>-16164.1774</v>
      </c>
    </row>
    <row r="9" customFormat="false" ht="12.75" hidden="false" customHeight="false" outlineLevel="0" collapsed="false">
      <c r="A9" s="25" t="s">
        <v>19</v>
      </c>
      <c r="B9" s="25" t="s">
        <v>20</v>
      </c>
      <c r="C9" s="25" t="s">
        <v>21</v>
      </c>
      <c r="D9" s="25" t="s">
        <v>22</v>
      </c>
      <c r="E9" s="3" t="s">
        <v>26</v>
      </c>
      <c r="F9" s="5" t="n">
        <v>961000</v>
      </c>
      <c r="G9" s="5" t="n">
        <v>951447.3342</v>
      </c>
      <c r="H9" s="6" t="n">
        <v>0.990059661003893</v>
      </c>
      <c r="I9" s="26" t="n">
        <v>0</v>
      </c>
      <c r="J9" s="26" t="n">
        <v>0.0175</v>
      </c>
      <c r="K9" s="27" t="n">
        <v>0</v>
      </c>
      <c r="L9" s="27" t="n">
        <v>-16650.3283</v>
      </c>
    </row>
    <row r="10" customFormat="false" ht="12.75" hidden="false" customHeight="false" outlineLevel="0" collapsed="false">
      <c r="A10" s="25" t="s">
        <v>19</v>
      </c>
      <c r="B10" s="25" t="s">
        <v>20</v>
      </c>
      <c r="C10" s="25" t="s">
        <v>21</v>
      </c>
      <c r="D10" s="25" t="s">
        <v>22</v>
      </c>
      <c r="E10" s="3" t="s">
        <v>27</v>
      </c>
      <c r="F10" s="5" t="n">
        <v>930000</v>
      </c>
      <c r="G10" s="5" t="n">
        <v>917747.357</v>
      </c>
      <c r="H10" s="6" t="n">
        <v>0.986825115027482</v>
      </c>
      <c r="I10" s="26" t="n">
        <v>0</v>
      </c>
      <c r="J10" s="26" t="n">
        <v>0.0175</v>
      </c>
      <c r="K10" s="27" t="n">
        <v>0</v>
      </c>
      <c r="L10" s="27" t="n">
        <v>-16060.5787</v>
      </c>
    </row>
    <row r="11" customFormat="false" ht="12.75" hidden="false" customHeight="false" outlineLevel="0" collapsed="false">
      <c r="A11" s="25" t="s">
        <v>19</v>
      </c>
      <c r="B11" s="25" t="s">
        <v>20</v>
      </c>
      <c r="C11" s="25" t="s">
        <v>21</v>
      </c>
      <c r="D11" s="25" t="s">
        <v>22</v>
      </c>
      <c r="E11" s="3" t="s">
        <v>28</v>
      </c>
      <c r="F11" s="5" t="n">
        <v>961000</v>
      </c>
      <c r="G11" s="5" t="n">
        <v>945348.6027</v>
      </c>
      <c r="H11" s="6" t="n">
        <v>0.983713426300513</v>
      </c>
      <c r="I11" s="26" t="n">
        <v>0</v>
      </c>
      <c r="J11" s="26" t="n">
        <v>0.0175</v>
      </c>
      <c r="K11" s="27" t="n">
        <v>0</v>
      </c>
      <c r="L11" s="27" t="n">
        <v>-16543.6005</v>
      </c>
    </row>
    <row r="12" customFormat="false" ht="12.75" hidden="false" customHeight="false" outlineLevel="0" collapsed="false">
      <c r="A12" s="25" t="s">
        <v>19</v>
      </c>
      <c r="B12" s="25" t="s">
        <v>20</v>
      </c>
      <c r="C12" s="25" t="s">
        <v>21</v>
      </c>
      <c r="D12" s="25" t="s">
        <v>22</v>
      </c>
      <c r="E12" s="3" t="s">
        <v>29</v>
      </c>
      <c r="F12" s="5" t="n">
        <v>961000</v>
      </c>
      <c r="G12" s="5" t="n">
        <v>942181.631</v>
      </c>
      <c r="H12" s="6" t="n">
        <v>0.980417930236414</v>
      </c>
      <c r="I12" s="26" t="n">
        <v>0</v>
      </c>
      <c r="J12" s="26" t="n">
        <v>0.0175</v>
      </c>
      <c r="K12" s="27" t="n">
        <v>0</v>
      </c>
      <c r="L12" s="27" t="n">
        <v>-16488.1785</v>
      </c>
    </row>
    <row r="13" customFormat="false" ht="12.75" hidden="false" customHeight="false" outlineLevel="0" collapsed="false">
      <c r="A13" s="25" t="s">
        <v>19</v>
      </c>
      <c r="B13" s="25" t="s">
        <v>20</v>
      </c>
      <c r="C13" s="25" t="s">
        <v>21</v>
      </c>
      <c r="D13" s="25" t="s">
        <v>22</v>
      </c>
      <c r="E13" s="3" t="s">
        <v>30</v>
      </c>
      <c r="F13" s="5" t="n">
        <v>868000</v>
      </c>
      <c r="G13" s="5" t="n">
        <v>847991.5574</v>
      </c>
      <c r="H13" s="6" t="n">
        <v>0.976948798899099</v>
      </c>
      <c r="I13" s="26" t="n">
        <v>0</v>
      </c>
      <c r="J13" s="26" t="n">
        <v>0.0175</v>
      </c>
      <c r="K13" s="27" t="n">
        <v>0</v>
      </c>
      <c r="L13" s="27" t="n">
        <v>-14839.8523</v>
      </c>
    </row>
    <row r="14" customFormat="false" ht="12.75" hidden="false" customHeight="false" outlineLevel="0" collapsed="false">
      <c r="A14" s="25" t="s">
        <v>19</v>
      </c>
      <c r="B14" s="25" t="s">
        <v>20</v>
      </c>
      <c r="C14" s="25" t="s">
        <v>21</v>
      </c>
      <c r="D14" s="25" t="s">
        <v>22</v>
      </c>
      <c r="E14" s="3" t="s">
        <v>31</v>
      </c>
      <c r="F14" s="5" t="n">
        <v>961000</v>
      </c>
      <c r="G14" s="5" t="n">
        <v>935789.6361</v>
      </c>
      <c r="H14" s="6" t="n">
        <v>0.973766530852541</v>
      </c>
      <c r="I14" s="26" t="n">
        <v>0</v>
      </c>
      <c r="J14" s="26" t="n">
        <v>0.0175</v>
      </c>
      <c r="K14" s="27" t="n">
        <v>0</v>
      </c>
      <c r="L14" s="27" t="n">
        <v>-16376.3186</v>
      </c>
    </row>
    <row r="15" customFormat="false" ht="12.75" hidden="false" customHeight="false" outlineLevel="0" collapsed="false">
      <c r="A15" s="25" t="s">
        <v>19</v>
      </c>
      <c r="B15" s="25" t="s">
        <v>20</v>
      </c>
      <c r="C15" s="25" t="s">
        <v>21</v>
      </c>
      <c r="D15" s="25" t="s">
        <v>22</v>
      </c>
      <c r="E15" s="3" t="s">
        <v>32</v>
      </c>
      <c r="F15" s="5" t="n">
        <v>930000</v>
      </c>
      <c r="G15" s="5" t="n">
        <v>902258.118</v>
      </c>
      <c r="H15" s="6" t="n">
        <v>0.970170019400673</v>
      </c>
      <c r="I15" s="26" t="n">
        <v>0</v>
      </c>
      <c r="J15" s="26" t="n">
        <v>0.0175</v>
      </c>
      <c r="K15" s="27" t="n">
        <v>0</v>
      </c>
      <c r="L15" s="27" t="n">
        <v>-15789.5171</v>
      </c>
    </row>
    <row r="16" customFormat="false" ht="12.75" hidden="false" customHeight="false" outlineLevel="0" collapsed="false">
      <c r="A16" s="25" t="s">
        <v>19</v>
      </c>
      <c r="B16" s="25" t="s">
        <v>20</v>
      </c>
      <c r="C16" s="25" t="s">
        <v>21</v>
      </c>
      <c r="D16" s="25" t="s">
        <v>22</v>
      </c>
      <c r="E16" s="3" t="s">
        <v>33</v>
      </c>
      <c r="F16" s="5" t="n">
        <v>961000</v>
      </c>
      <c r="G16" s="5" t="n">
        <v>928916.9388</v>
      </c>
      <c r="H16" s="6" t="n">
        <v>0.966614920695059</v>
      </c>
      <c r="I16" s="26" t="n">
        <v>0</v>
      </c>
      <c r="J16" s="26" t="n">
        <v>0.0175</v>
      </c>
      <c r="K16" s="27" t="n">
        <v>0</v>
      </c>
      <c r="L16" s="27" t="n">
        <v>-16256.0464</v>
      </c>
    </row>
    <row r="17" customFormat="false" ht="12.75" hidden="false" customHeight="false" outlineLevel="0" collapsed="false">
      <c r="A17" s="25" t="s">
        <v>19</v>
      </c>
      <c r="B17" s="25" t="s">
        <v>20</v>
      </c>
      <c r="C17" s="25" t="s">
        <v>21</v>
      </c>
      <c r="D17" s="25" t="s">
        <v>22</v>
      </c>
      <c r="E17" s="3" t="s">
        <v>34</v>
      </c>
      <c r="F17" s="5" t="n">
        <v>930000</v>
      </c>
      <c r="G17" s="5" t="n">
        <v>895478.2546</v>
      </c>
      <c r="H17" s="6" t="n">
        <v>0.962879843703985</v>
      </c>
      <c r="I17" s="26" t="n">
        <v>0</v>
      </c>
      <c r="J17" s="26" t="n">
        <v>0.0175</v>
      </c>
      <c r="K17" s="27" t="n">
        <v>0</v>
      </c>
      <c r="L17" s="27" t="n">
        <v>-15670.8695</v>
      </c>
    </row>
    <row r="18" customFormat="false" ht="12.75" hidden="false" customHeight="false" outlineLevel="0" collapsed="false">
      <c r="A18" s="25" t="s">
        <v>19</v>
      </c>
      <c r="B18" s="25" t="s">
        <v>20</v>
      </c>
      <c r="C18" s="25" t="s">
        <v>21</v>
      </c>
      <c r="D18" s="25" t="s">
        <v>22</v>
      </c>
      <c r="E18" s="3" t="s">
        <v>35</v>
      </c>
      <c r="F18" s="5" t="n">
        <v>961000</v>
      </c>
      <c r="G18" s="5" t="n">
        <v>921769.0751</v>
      </c>
      <c r="H18" s="6" t="n">
        <v>0.959176977256914</v>
      </c>
      <c r="I18" s="26" t="n">
        <v>0</v>
      </c>
      <c r="J18" s="26" t="n">
        <v>0.0175</v>
      </c>
      <c r="K18" s="27" t="n">
        <v>0</v>
      </c>
      <c r="L18" s="27" t="n">
        <v>-16130.9588</v>
      </c>
    </row>
    <row r="19" customFormat="false" ht="12.75" hidden="false" customHeight="false" outlineLevel="0" collapsed="false">
      <c r="A19" s="25" t="s">
        <v>19</v>
      </c>
      <c r="B19" s="25" t="s">
        <v>20</v>
      </c>
      <c r="C19" s="25" t="s">
        <v>21</v>
      </c>
      <c r="D19" s="25" t="s">
        <v>22</v>
      </c>
      <c r="E19" s="3" t="s">
        <v>36</v>
      </c>
      <c r="F19" s="5" t="n">
        <v>961000</v>
      </c>
      <c r="G19" s="5" t="n">
        <v>917979.8002</v>
      </c>
      <c r="H19" s="6" t="n">
        <v>0.955233923154042</v>
      </c>
      <c r="I19" s="26" t="n">
        <v>0</v>
      </c>
      <c r="J19" s="26" t="n">
        <v>0.0175</v>
      </c>
      <c r="K19" s="27" t="n">
        <v>0</v>
      </c>
      <c r="L19" s="27" t="n">
        <v>-16064.6465</v>
      </c>
    </row>
    <row r="20" customFormat="false" ht="12.75" hidden="false" customHeight="false" outlineLevel="0" collapsed="false">
      <c r="A20" s="25" t="s">
        <v>19</v>
      </c>
      <c r="B20" s="25" t="s">
        <v>20</v>
      </c>
      <c r="C20" s="25" t="s">
        <v>21</v>
      </c>
      <c r="D20" s="25" t="s">
        <v>22</v>
      </c>
      <c r="E20" s="3" t="s">
        <v>37</v>
      </c>
      <c r="F20" s="5" t="n">
        <v>930000</v>
      </c>
      <c r="G20" s="5" t="n">
        <v>884633.2281</v>
      </c>
      <c r="H20" s="6" t="n">
        <v>0.951218524838645</v>
      </c>
      <c r="I20" s="26" t="n">
        <v>0</v>
      </c>
      <c r="J20" s="26" t="n">
        <v>0.0175</v>
      </c>
      <c r="K20" s="27" t="n">
        <v>0</v>
      </c>
      <c r="L20" s="27" t="n">
        <v>-15481.0815</v>
      </c>
    </row>
    <row r="21" customFormat="false" ht="12.75" hidden="false" customHeight="false" outlineLevel="0" collapsed="false">
      <c r="A21" s="25" t="s">
        <v>19</v>
      </c>
      <c r="B21" s="25" t="s">
        <v>20</v>
      </c>
      <c r="C21" s="25" t="s">
        <v>21</v>
      </c>
      <c r="D21" s="25" t="s">
        <v>22</v>
      </c>
      <c r="E21" s="3" t="s">
        <v>38</v>
      </c>
      <c r="F21" s="5" t="n">
        <v>961000</v>
      </c>
      <c r="G21" s="5" t="n">
        <v>910323.499</v>
      </c>
      <c r="H21" s="6" t="n">
        <v>0.947266908418935</v>
      </c>
      <c r="I21" s="26" t="n">
        <v>0</v>
      </c>
      <c r="J21" s="26" t="n">
        <v>0.0175</v>
      </c>
      <c r="K21" s="27" t="n">
        <v>0</v>
      </c>
      <c r="L21" s="27" t="n">
        <v>-15930.6612</v>
      </c>
    </row>
    <row r="22" customFormat="false" ht="12.75" hidden="false" customHeight="false" outlineLevel="0" collapsed="false">
      <c r="A22" s="25" t="s">
        <v>19</v>
      </c>
      <c r="B22" s="25" t="s">
        <v>20</v>
      </c>
      <c r="C22" s="25" t="s">
        <v>21</v>
      </c>
      <c r="D22" s="25" t="s">
        <v>22</v>
      </c>
      <c r="E22" s="3" t="s">
        <v>39</v>
      </c>
      <c r="F22" s="5" t="n">
        <v>930000</v>
      </c>
      <c r="G22" s="5" t="n">
        <v>877099.7284</v>
      </c>
      <c r="H22" s="6" t="n">
        <v>0.943117987519303</v>
      </c>
      <c r="I22" s="26" t="n">
        <v>0</v>
      </c>
      <c r="J22" s="26" t="n">
        <v>0.0175</v>
      </c>
      <c r="K22" s="27" t="n">
        <v>0</v>
      </c>
      <c r="L22" s="27" t="n">
        <v>-15349.2452</v>
      </c>
    </row>
    <row r="23" customFormat="false" ht="12.75" hidden="false" customHeight="false" outlineLevel="0" collapsed="false">
      <c r="A23" s="25" t="s">
        <v>19</v>
      </c>
      <c r="B23" s="25" t="s">
        <v>20</v>
      </c>
      <c r="C23" s="25" t="s">
        <v>21</v>
      </c>
      <c r="D23" s="25" t="s">
        <v>22</v>
      </c>
      <c r="E23" s="3" t="s">
        <v>40</v>
      </c>
      <c r="F23" s="5" t="n">
        <v>961000</v>
      </c>
      <c r="G23" s="5" t="n">
        <v>902415.2587</v>
      </c>
      <c r="H23" s="6" t="n">
        <v>0.939037730188708</v>
      </c>
      <c r="I23" s="26" t="n">
        <v>0</v>
      </c>
      <c r="J23" s="26" t="n">
        <v>0.0175</v>
      </c>
      <c r="K23" s="27" t="n">
        <v>0</v>
      </c>
      <c r="L23" s="27" t="n">
        <v>-15792.267</v>
      </c>
    </row>
    <row r="24" customFormat="false" ht="12.75" hidden="false" customHeight="false" outlineLevel="0" collapsed="false">
      <c r="A24" s="25" t="s">
        <v>19</v>
      </c>
      <c r="B24" s="25" t="s">
        <v>20</v>
      </c>
      <c r="C24" s="25" t="s">
        <v>21</v>
      </c>
      <c r="D24" s="25" t="s">
        <v>22</v>
      </c>
      <c r="E24" s="3" t="s">
        <v>41</v>
      </c>
      <c r="F24" s="5" t="n">
        <v>961000</v>
      </c>
      <c r="G24" s="5" t="n">
        <v>898290.452</v>
      </c>
      <c r="H24" s="6" t="n">
        <v>0.934745527567354</v>
      </c>
      <c r="I24" s="26" t="n">
        <v>0</v>
      </c>
      <c r="J24" s="26" t="n">
        <v>0.0175</v>
      </c>
      <c r="K24" s="27" t="n">
        <v>0</v>
      </c>
      <c r="L24" s="27" t="n">
        <v>-15720.0829</v>
      </c>
    </row>
    <row r="25" customFormat="false" ht="12.75" hidden="false" customHeight="false" outlineLevel="0" collapsed="false">
      <c r="A25" s="25" t="s">
        <v>19</v>
      </c>
      <c r="B25" s="25" t="s">
        <v>20</v>
      </c>
      <c r="C25" s="25" t="s">
        <v>21</v>
      </c>
      <c r="D25" s="25" t="s">
        <v>22</v>
      </c>
      <c r="E25" s="3" t="s">
        <v>42</v>
      </c>
      <c r="F25" s="5" t="n">
        <v>868000</v>
      </c>
      <c r="G25" s="5" t="n">
        <v>807564.4218</v>
      </c>
      <c r="H25" s="6" t="n">
        <v>0.930373757886791</v>
      </c>
      <c r="I25" s="26" t="n">
        <v>0</v>
      </c>
      <c r="J25" s="26" t="n">
        <v>0.0175</v>
      </c>
      <c r="K25" s="27" t="n">
        <v>0</v>
      </c>
      <c r="L25" s="27" t="n">
        <v>-14132.3774</v>
      </c>
    </row>
    <row r="26" customFormat="false" ht="12.75" hidden="false" customHeight="false" outlineLevel="0" collapsed="false">
      <c r="A26" s="25" t="s">
        <v>19</v>
      </c>
      <c r="B26" s="25" t="s">
        <v>20</v>
      </c>
      <c r="C26" s="25" t="s">
        <v>21</v>
      </c>
      <c r="D26" s="25" t="s">
        <v>22</v>
      </c>
      <c r="E26" s="3" t="s">
        <v>43</v>
      </c>
      <c r="F26" s="5" t="n">
        <v>961000</v>
      </c>
      <c r="G26" s="5" t="n">
        <v>890238.9148</v>
      </c>
      <c r="H26" s="6" t="n">
        <v>0.926367237087188</v>
      </c>
      <c r="I26" s="26" t="n">
        <v>0</v>
      </c>
      <c r="J26" s="26" t="n">
        <v>0.0175</v>
      </c>
      <c r="K26" s="27" t="n">
        <v>0</v>
      </c>
      <c r="L26" s="27" t="n">
        <v>-15579.181</v>
      </c>
    </row>
    <row r="27" customFormat="false" ht="12.75" hidden="false" customHeight="false" outlineLevel="0" collapsed="false">
      <c r="A27" s="25" t="s">
        <v>19</v>
      </c>
      <c r="B27" s="25" t="s">
        <v>20</v>
      </c>
      <c r="C27" s="25" t="s">
        <v>21</v>
      </c>
      <c r="D27" s="25" t="s">
        <v>22</v>
      </c>
      <c r="E27" s="3" t="s">
        <v>44</v>
      </c>
      <c r="F27" s="5" t="n">
        <v>930000</v>
      </c>
      <c r="G27" s="5" t="n">
        <v>857379.6463</v>
      </c>
      <c r="H27" s="6" t="n">
        <v>0.921913598127098</v>
      </c>
      <c r="I27" s="26" t="n">
        <v>0</v>
      </c>
      <c r="J27" s="26" t="n">
        <v>0.0175</v>
      </c>
      <c r="K27" s="27" t="n">
        <v>0</v>
      </c>
      <c r="L27" s="27" t="n">
        <v>-15004.1438</v>
      </c>
    </row>
    <row r="28" customFormat="false" ht="12.75" hidden="false" customHeight="false" outlineLevel="0" collapsed="false">
      <c r="A28" s="25" t="s">
        <v>19</v>
      </c>
      <c r="B28" s="25" t="s">
        <v>20</v>
      </c>
      <c r="C28" s="25" t="s">
        <v>21</v>
      </c>
      <c r="D28" s="25" t="s">
        <v>22</v>
      </c>
      <c r="E28" s="3" t="s">
        <v>45</v>
      </c>
      <c r="F28" s="5" t="n">
        <v>961000</v>
      </c>
      <c r="G28" s="5" t="n">
        <v>881824.5053</v>
      </c>
      <c r="H28" s="6" t="n">
        <v>0.917611347874613</v>
      </c>
      <c r="I28" s="26" t="n">
        <v>0</v>
      </c>
      <c r="J28" s="26" t="n">
        <v>0.0175</v>
      </c>
      <c r="K28" s="27" t="n">
        <v>0</v>
      </c>
      <c r="L28" s="27" t="n">
        <v>-15431.9288</v>
      </c>
    </row>
    <row r="29" customFormat="false" ht="12.75" hidden="false" customHeight="false" outlineLevel="0" collapsed="false">
      <c r="A29" s="25" t="s">
        <v>19</v>
      </c>
      <c r="B29" s="25" t="s">
        <v>20</v>
      </c>
      <c r="C29" s="25" t="s">
        <v>21</v>
      </c>
      <c r="D29" s="25" t="s">
        <v>22</v>
      </c>
      <c r="E29" s="3" t="s">
        <v>46</v>
      </c>
      <c r="F29" s="5" t="n">
        <v>930000</v>
      </c>
      <c r="G29" s="5" t="n">
        <v>849194.3017</v>
      </c>
      <c r="H29" s="6" t="n">
        <v>0.913112152363118</v>
      </c>
      <c r="I29" s="26" t="n">
        <v>0</v>
      </c>
      <c r="J29" s="26" t="n">
        <v>0.0175</v>
      </c>
      <c r="K29" s="27" t="n">
        <v>0</v>
      </c>
      <c r="L29" s="27" t="n">
        <v>-14860.9003</v>
      </c>
    </row>
    <row r="30" customFormat="false" ht="12.75" hidden="false" customHeight="false" outlineLevel="0" collapsed="false">
      <c r="A30" s="25" t="s">
        <v>19</v>
      </c>
      <c r="B30" s="25" t="s">
        <v>20</v>
      </c>
      <c r="C30" s="25" t="s">
        <v>21</v>
      </c>
      <c r="D30" s="25" t="s">
        <v>22</v>
      </c>
      <c r="E30" s="3" t="s">
        <v>47</v>
      </c>
      <c r="F30" s="5" t="n">
        <v>961000</v>
      </c>
      <c r="G30" s="5" t="n">
        <v>873285.3738</v>
      </c>
      <c r="H30" s="6" t="n">
        <v>0.908725675079892</v>
      </c>
      <c r="I30" s="26" t="n">
        <v>0</v>
      </c>
      <c r="J30" s="26" t="n">
        <v>0.0175</v>
      </c>
      <c r="K30" s="27" t="n">
        <v>0</v>
      </c>
      <c r="L30" s="27" t="n">
        <v>-15282.494</v>
      </c>
    </row>
    <row r="31" customFormat="false" ht="12.75" hidden="false" customHeight="false" outlineLevel="0" collapsed="false">
      <c r="A31" s="25" t="s">
        <v>19</v>
      </c>
      <c r="B31" s="25" t="s">
        <v>20</v>
      </c>
      <c r="C31" s="25" t="s">
        <v>21</v>
      </c>
      <c r="D31" s="25" t="s">
        <v>22</v>
      </c>
      <c r="E31" s="3" t="s">
        <v>48</v>
      </c>
      <c r="F31" s="5" t="n">
        <v>961000</v>
      </c>
      <c r="G31" s="5" t="n">
        <v>868907.5809</v>
      </c>
      <c r="H31" s="6" t="n">
        <v>0.904170219468999</v>
      </c>
      <c r="I31" s="26" t="n">
        <v>0</v>
      </c>
      <c r="J31" s="26" t="n">
        <v>0.0175</v>
      </c>
      <c r="K31" s="27" t="n">
        <v>0</v>
      </c>
      <c r="L31" s="27" t="n">
        <v>-15205.8827</v>
      </c>
    </row>
    <row r="32" customFormat="false" ht="12.75" hidden="false" customHeight="false" outlineLevel="0" collapsed="false">
      <c r="A32" s="25" t="s">
        <v>19</v>
      </c>
      <c r="B32" s="25" t="s">
        <v>20</v>
      </c>
      <c r="C32" s="25" t="s">
        <v>21</v>
      </c>
      <c r="D32" s="25" t="s">
        <v>22</v>
      </c>
      <c r="E32" s="3" t="s">
        <v>49</v>
      </c>
      <c r="F32" s="5" t="n">
        <v>930000</v>
      </c>
      <c r="G32" s="5" t="n">
        <v>836597.069</v>
      </c>
      <c r="H32" s="6" t="n">
        <v>0.899566740904738</v>
      </c>
      <c r="I32" s="26" t="n">
        <v>0</v>
      </c>
      <c r="J32" s="26" t="n">
        <v>0.0175</v>
      </c>
      <c r="K32" s="27" t="n">
        <v>0</v>
      </c>
      <c r="L32" s="27" t="n">
        <v>-14640.4487</v>
      </c>
    </row>
    <row r="33" customFormat="false" ht="12.75" hidden="false" customHeight="false" outlineLevel="0" collapsed="false">
      <c r="A33" s="25" t="s">
        <v>19</v>
      </c>
      <c r="B33" s="25" t="s">
        <v>20</v>
      </c>
      <c r="C33" s="25" t="s">
        <v>21</v>
      </c>
      <c r="D33" s="25" t="s">
        <v>22</v>
      </c>
      <c r="E33" s="3" t="s">
        <v>50</v>
      </c>
      <c r="F33" s="5" t="n">
        <v>961000</v>
      </c>
      <c r="G33" s="5" t="n">
        <v>860193.0472</v>
      </c>
      <c r="H33" s="6" t="n">
        <v>0.895102026238224</v>
      </c>
      <c r="I33" s="26" t="n">
        <v>0</v>
      </c>
      <c r="J33" s="26" t="n">
        <v>0.0175</v>
      </c>
      <c r="K33" s="27" t="n">
        <v>0</v>
      </c>
      <c r="L33" s="27" t="n">
        <v>-15053.3783</v>
      </c>
    </row>
    <row r="34" customFormat="false" ht="12.75" hidden="false" customHeight="false" outlineLevel="0" collapsed="false">
      <c r="A34" s="25" t="s">
        <v>19</v>
      </c>
      <c r="B34" s="25" t="s">
        <v>20</v>
      </c>
      <c r="C34" s="25" t="s">
        <v>21</v>
      </c>
      <c r="D34" s="25" t="s">
        <v>22</v>
      </c>
      <c r="E34" s="3" t="s">
        <v>51</v>
      </c>
      <c r="F34" s="5" t="n">
        <v>930000</v>
      </c>
      <c r="G34" s="5" t="n">
        <v>828156.447</v>
      </c>
      <c r="H34" s="6" t="n">
        <v>0.890490803197494</v>
      </c>
      <c r="I34" s="26" t="n">
        <v>0</v>
      </c>
      <c r="J34" s="26" t="n">
        <v>0.0175</v>
      </c>
      <c r="K34" s="27" t="n">
        <v>0</v>
      </c>
      <c r="L34" s="27" t="n">
        <v>-14492.7378</v>
      </c>
    </row>
    <row r="35" customFormat="false" ht="12.75" hidden="false" customHeight="false" outlineLevel="0" collapsed="false">
      <c r="A35" s="25" t="s">
        <v>19</v>
      </c>
      <c r="B35" s="25" t="s">
        <v>20</v>
      </c>
      <c r="C35" s="25" t="s">
        <v>21</v>
      </c>
      <c r="D35" s="25" t="s">
        <v>22</v>
      </c>
      <c r="E35" s="3" t="s">
        <v>52</v>
      </c>
      <c r="F35" s="5" t="n">
        <v>961000</v>
      </c>
      <c r="G35" s="5" t="n">
        <v>851436.5965</v>
      </c>
      <c r="H35" s="6" t="n">
        <v>0.885990214881508</v>
      </c>
      <c r="I35" s="26" t="n">
        <v>0</v>
      </c>
      <c r="J35" s="26" t="n">
        <v>0.0175</v>
      </c>
      <c r="K35" s="27" t="n">
        <v>0</v>
      </c>
      <c r="L35" s="27" t="n">
        <v>-14900.1404</v>
      </c>
    </row>
    <row r="36" customFormat="false" ht="12.75" hidden="false" customHeight="false" outlineLevel="0" collapsed="false">
      <c r="A36" s="25" t="s">
        <v>19</v>
      </c>
      <c r="B36" s="25" t="s">
        <v>20</v>
      </c>
      <c r="C36" s="25" t="s">
        <v>21</v>
      </c>
      <c r="D36" s="25" t="s">
        <v>22</v>
      </c>
      <c r="E36" s="3" t="s">
        <v>53</v>
      </c>
      <c r="F36" s="5" t="n">
        <v>961000</v>
      </c>
      <c r="G36" s="5" t="n">
        <v>846955.2709</v>
      </c>
      <c r="H36" s="6" t="n">
        <v>0.881327024829985</v>
      </c>
      <c r="I36" s="26" t="n">
        <v>0</v>
      </c>
      <c r="J36" s="26" t="n">
        <v>0.0175</v>
      </c>
      <c r="K36" s="27" t="n">
        <v>0</v>
      </c>
      <c r="L36" s="27" t="n">
        <v>-14821.7172</v>
      </c>
    </row>
    <row r="37" customFormat="false" ht="12.75" hidden="false" customHeight="false" outlineLevel="0" collapsed="false">
      <c r="A37" s="25" t="s">
        <v>19</v>
      </c>
      <c r="B37" s="25" t="s">
        <v>20</v>
      </c>
      <c r="C37" s="25" t="s">
        <v>21</v>
      </c>
      <c r="D37" s="25" t="s">
        <v>22</v>
      </c>
      <c r="E37" s="3" t="s">
        <v>54</v>
      </c>
      <c r="F37" s="5" t="n">
        <v>899000</v>
      </c>
      <c r="G37" s="5" t="n">
        <v>788113.2735</v>
      </c>
      <c r="H37" s="6" t="n">
        <v>0.876655476598414</v>
      </c>
      <c r="I37" s="26" t="n">
        <v>0</v>
      </c>
      <c r="J37" s="26" t="n">
        <v>0.0175</v>
      </c>
      <c r="K37" s="27" t="n">
        <v>0</v>
      </c>
      <c r="L37" s="27" t="n">
        <v>-13791.9823</v>
      </c>
    </row>
    <row r="38" customFormat="false" ht="12.75" hidden="false" customHeight="false" outlineLevel="0" collapsed="false">
      <c r="A38" s="25" t="s">
        <v>19</v>
      </c>
      <c r="B38" s="25" t="s">
        <v>20</v>
      </c>
      <c r="C38" s="25" t="s">
        <v>21</v>
      </c>
      <c r="D38" s="25" t="s">
        <v>22</v>
      </c>
      <c r="E38" s="3" t="s">
        <v>55</v>
      </c>
      <c r="F38" s="5" t="n">
        <v>961000</v>
      </c>
      <c r="G38" s="5" t="n">
        <v>838236.2557</v>
      </c>
      <c r="H38" s="6" t="n">
        <v>0.872254168260464</v>
      </c>
      <c r="I38" s="26" t="n">
        <v>0</v>
      </c>
      <c r="J38" s="26" t="n">
        <v>0.0175</v>
      </c>
      <c r="K38" s="27" t="n">
        <v>0</v>
      </c>
      <c r="L38" s="27" t="n">
        <v>-14669.1345</v>
      </c>
    </row>
    <row r="39" customFormat="false" ht="12.75" hidden="false" customHeight="false" outlineLevel="0" collapsed="false">
      <c r="A39" s="25" t="s">
        <v>19</v>
      </c>
      <c r="B39" s="25" t="s">
        <v>20</v>
      </c>
      <c r="C39" s="25" t="s">
        <v>21</v>
      </c>
      <c r="D39" s="25" t="s">
        <v>22</v>
      </c>
      <c r="E39" s="3" t="s">
        <v>56</v>
      </c>
      <c r="F39" s="5" t="n">
        <v>930000</v>
      </c>
      <c r="G39" s="5" t="n">
        <v>806860.1582</v>
      </c>
      <c r="H39" s="6" t="n">
        <v>0.867591567967761</v>
      </c>
      <c r="I39" s="26" t="n">
        <v>0</v>
      </c>
      <c r="J39" s="26" t="n">
        <v>0.0175</v>
      </c>
      <c r="K39" s="27" t="n">
        <v>0</v>
      </c>
      <c r="L39" s="27" t="n">
        <v>-14120.0528</v>
      </c>
    </row>
    <row r="40" customFormat="false" ht="12.75" hidden="false" customHeight="false" outlineLevel="0" collapsed="false">
      <c r="A40" s="25" t="s">
        <v>19</v>
      </c>
      <c r="B40" s="25" t="s">
        <v>20</v>
      </c>
      <c r="C40" s="25" t="s">
        <v>21</v>
      </c>
      <c r="D40" s="25" t="s">
        <v>22</v>
      </c>
      <c r="E40" s="3" t="s">
        <v>57</v>
      </c>
      <c r="F40" s="5" t="n">
        <v>961000</v>
      </c>
      <c r="G40" s="5" t="n">
        <v>829468.6632</v>
      </c>
      <c r="H40" s="6" t="n">
        <v>0.863130762909902</v>
      </c>
      <c r="I40" s="26" t="n">
        <v>0</v>
      </c>
      <c r="J40" s="26" t="n">
        <v>0.0175</v>
      </c>
      <c r="K40" s="27" t="n">
        <v>0</v>
      </c>
      <c r="L40" s="27" t="n">
        <v>-14515.7016</v>
      </c>
    </row>
    <row r="41" customFormat="false" ht="12.75" hidden="false" customHeight="false" outlineLevel="0" collapsed="false">
      <c r="A41" s="25" t="s">
        <v>19</v>
      </c>
      <c r="B41" s="25" t="s">
        <v>20</v>
      </c>
      <c r="C41" s="25" t="s">
        <v>21</v>
      </c>
      <c r="D41" s="25" t="s">
        <v>22</v>
      </c>
      <c r="E41" s="3" t="s">
        <v>58</v>
      </c>
      <c r="F41" s="5" t="n">
        <v>930000</v>
      </c>
      <c r="G41" s="5" t="n">
        <v>798402.496</v>
      </c>
      <c r="H41" s="6" t="n">
        <v>0.858497307509455</v>
      </c>
      <c r="I41" s="26" t="n">
        <v>0</v>
      </c>
      <c r="J41" s="26" t="n">
        <v>0.0175</v>
      </c>
      <c r="K41" s="27" t="n">
        <v>0</v>
      </c>
      <c r="L41" s="27" t="n">
        <v>-13972.0437</v>
      </c>
    </row>
    <row r="42" customFormat="false" ht="12.75" hidden="false" customHeight="false" outlineLevel="0" collapsed="false">
      <c r="A42" s="25" t="s">
        <v>19</v>
      </c>
      <c r="B42" s="25" t="s">
        <v>20</v>
      </c>
      <c r="C42" s="25" t="s">
        <v>21</v>
      </c>
      <c r="D42" s="25" t="s">
        <v>22</v>
      </c>
      <c r="E42" s="3" t="s">
        <v>59</v>
      </c>
      <c r="F42" s="5" t="n">
        <v>961000</v>
      </c>
      <c r="G42" s="5" t="n">
        <v>820719.7474</v>
      </c>
      <c r="H42" s="6" t="n">
        <v>0.854026792301747</v>
      </c>
      <c r="I42" s="26" t="n">
        <v>0</v>
      </c>
      <c r="J42" s="26" t="n">
        <v>0.0175</v>
      </c>
      <c r="K42" s="27" t="n">
        <v>0</v>
      </c>
      <c r="L42" s="27" t="n">
        <v>-14362.5956</v>
      </c>
    </row>
    <row r="43" customFormat="false" ht="12.75" hidden="false" customHeight="false" outlineLevel="0" collapsed="false">
      <c r="A43" s="25" t="s">
        <v>19</v>
      </c>
      <c r="B43" s="25" t="s">
        <v>20</v>
      </c>
      <c r="C43" s="25" t="s">
        <v>21</v>
      </c>
      <c r="D43" s="25" t="s">
        <v>22</v>
      </c>
      <c r="E43" s="3" t="s">
        <v>60</v>
      </c>
      <c r="F43" s="5" t="n">
        <v>961000</v>
      </c>
      <c r="G43" s="5" t="n">
        <v>816299.0576</v>
      </c>
      <c r="H43" s="6" t="n">
        <v>0.849426698840854</v>
      </c>
      <c r="I43" s="26" t="n">
        <v>0</v>
      </c>
      <c r="J43" s="26" t="n">
        <v>0.0175</v>
      </c>
      <c r="K43" s="27" t="n">
        <v>0</v>
      </c>
      <c r="L43" s="27" t="n">
        <v>-14285.2335</v>
      </c>
    </row>
    <row r="44" customFormat="false" ht="12.75" hidden="false" customHeight="false" outlineLevel="0" collapsed="false">
      <c r="A44" s="25" t="s">
        <v>19</v>
      </c>
      <c r="B44" s="25" t="s">
        <v>20</v>
      </c>
      <c r="C44" s="25" t="s">
        <v>21</v>
      </c>
      <c r="D44" s="25" t="s">
        <v>22</v>
      </c>
      <c r="E44" s="3" t="s">
        <v>61</v>
      </c>
      <c r="F44" s="5" t="n">
        <v>930000</v>
      </c>
      <c r="G44" s="5" t="n">
        <v>785671.0891</v>
      </c>
      <c r="H44" s="6" t="n">
        <v>0.844807622653011</v>
      </c>
      <c r="I44" s="26" t="n">
        <v>0</v>
      </c>
      <c r="J44" s="26" t="n">
        <v>0.0175</v>
      </c>
      <c r="K44" s="27" t="n">
        <v>0</v>
      </c>
      <c r="L44" s="27" t="n">
        <v>-13749.2441</v>
      </c>
    </row>
    <row r="45" customFormat="false" ht="12.75" hidden="false" customHeight="false" outlineLevel="0" collapsed="false">
      <c r="A45" s="25" t="s">
        <v>19</v>
      </c>
      <c r="B45" s="25" t="s">
        <v>20</v>
      </c>
      <c r="C45" s="25" t="s">
        <v>21</v>
      </c>
      <c r="D45" s="25" t="s">
        <v>22</v>
      </c>
      <c r="E45" s="3" t="s">
        <v>62</v>
      </c>
      <c r="F45" s="5" t="n">
        <v>961000</v>
      </c>
      <c r="G45" s="5" t="n">
        <v>807585.8189</v>
      </c>
      <c r="H45" s="6" t="n">
        <v>0.840359853218691</v>
      </c>
      <c r="I45" s="26" t="n">
        <v>0</v>
      </c>
      <c r="J45" s="26" t="n">
        <v>0.0175</v>
      </c>
      <c r="K45" s="27" t="n">
        <v>0</v>
      </c>
      <c r="L45" s="27" t="n">
        <v>-14132.7518</v>
      </c>
    </row>
    <row r="46" customFormat="false" ht="12.75" hidden="false" customHeight="false" outlineLevel="0" collapsed="false">
      <c r="A46" s="25" t="s">
        <v>19</v>
      </c>
      <c r="B46" s="25" t="s">
        <v>20</v>
      </c>
      <c r="C46" s="25" t="s">
        <v>21</v>
      </c>
      <c r="D46" s="25" t="s">
        <v>22</v>
      </c>
      <c r="E46" s="3" t="s">
        <v>63</v>
      </c>
      <c r="F46" s="5" t="n">
        <v>930000</v>
      </c>
      <c r="G46" s="5" t="n">
        <v>777281.9212</v>
      </c>
      <c r="H46" s="6" t="n">
        <v>0.835787012048193</v>
      </c>
      <c r="I46" s="26" t="n">
        <v>0</v>
      </c>
      <c r="J46" s="26" t="n">
        <v>0.0175</v>
      </c>
      <c r="K46" s="27" t="n">
        <v>0</v>
      </c>
      <c r="L46" s="27" t="n">
        <v>-13602.4336</v>
      </c>
    </row>
    <row r="47" customFormat="false" ht="12.75" hidden="false" customHeight="false" outlineLevel="0" collapsed="false">
      <c r="A47" s="25" t="s">
        <v>19</v>
      </c>
      <c r="B47" s="25" t="s">
        <v>20</v>
      </c>
      <c r="C47" s="25" t="s">
        <v>21</v>
      </c>
      <c r="D47" s="25" t="s">
        <v>22</v>
      </c>
      <c r="E47" s="3" t="s">
        <v>64</v>
      </c>
      <c r="F47" s="5" t="n">
        <v>961000</v>
      </c>
      <c r="G47" s="5" t="n">
        <v>798925.6939</v>
      </c>
      <c r="H47" s="6" t="n">
        <v>0.831348276659905</v>
      </c>
      <c r="I47" s="26" t="n">
        <v>0</v>
      </c>
      <c r="J47" s="26" t="n">
        <v>0.0175</v>
      </c>
      <c r="K47" s="27" t="n">
        <v>0</v>
      </c>
      <c r="L47" s="27" t="n">
        <v>-13981.1996</v>
      </c>
    </row>
    <row r="48" customFormat="false" ht="12.75" hidden="false" customHeight="false" outlineLevel="0" collapsed="false">
      <c r="A48" s="25" t="s">
        <v>19</v>
      </c>
      <c r="B48" s="25" t="s">
        <v>20</v>
      </c>
      <c r="C48" s="25" t="s">
        <v>21</v>
      </c>
      <c r="D48" s="25" t="s">
        <v>22</v>
      </c>
      <c r="E48" s="3" t="s">
        <v>65</v>
      </c>
      <c r="F48" s="5" t="n">
        <v>961000</v>
      </c>
      <c r="G48" s="5" t="n">
        <v>794523.321</v>
      </c>
      <c r="H48" s="6" t="n">
        <v>0.826767243499718</v>
      </c>
      <c r="I48" s="26" t="n">
        <v>0</v>
      </c>
      <c r="J48" s="26" t="n">
        <v>0.0175</v>
      </c>
      <c r="K48" s="27" t="n">
        <v>0</v>
      </c>
      <c r="L48" s="27" t="n">
        <v>-13904.1581</v>
      </c>
    </row>
    <row r="49" customFormat="false" ht="12.75" hidden="false" customHeight="false" outlineLevel="0" collapsed="false">
      <c r="A49" s="25" t="s">
        <v>19</v>
      </c>
      <c r="B49" s="25" t="s">
        <v>20</v>
      </c>
      <c r="C49" s="25" t="s">
        <v>21</v>
      </c>
      <c r="D49" s="25" t="s">
        <v>22</v>
      </c>
      <c r="E49" s="3" t="s">
        <v>66</v>
      </c>
      <c r="F49" s="5" t="n">
        <v>868000</v>
      </c>
      <c r="G49" s="5" t="n">
        <v>713660.7369</v>
      </c>
      <c r="H49" s="6" t="n">
        <v>0.822189789043514</v>
      </c>
      <c r="I49" s="26" t="n">
        <v>0</v>
      </c>
      <c r="J49" s="26" t="n">
        <v>0.0175</v>
      </c>
      <c r="K49" s="27" t="n">
        <v>0</v>
      </c>
      <c r="L49" s="27" t="n">
        <v>-12489.0629</v>
      </c>
    </row>
    <row r="50" customFormat="false" ht="12.75" hidden="false" customHeight="false" outlineLevel="0" collapsed="false">
      <c r="A50" s="25" t="s">
        <v>19</v>
      </c>
      <c r="B50" s="25" t="s">
        <v>20</v>
      </c>
      <c r="C50" s="25" t="s">
        <v>21</v>
      </c>
      <c r="D50" s="25" t="s">
        <v>22</v>
      </c>
      <c r="E50" s="3" t="s">
        <v>67</v>
      </c>
      <c r="F50" s="5" t="n">
        <v>961000</v>
      </c>
      <c r="G50" s="5" t="n">
        <v>786141.8065</v>
      </c>
      <c r="H50" s="6" t="n">
        <v>0.818045584295761</v>
      </c>
      <c r="I50" s="26" t="n">
        <v>0</v>
      </c>
      <c r="J50" s="26" t="n">
        <v>0.0175</v>
      </c>
      <c r="K50" s="27" t="n">
        <v>0</v>
      </c>
      <c r="L50" s="27" t="n">
        <v>-13757.4816</v>
      </c>
    </row>
    <row r="51" customFormat="false" ht="12.75" hidden="false" customHeight="false" outlineLevel="0" collapsed="false">
      <c r="A51" s="25" t="s">
        <v>19</v>
      </c>
      <c r="B51" s="25" t="s">
        <v>20</v>
      </c>
      <c r="C51" s="25" t="s">
        <v>21</v>
      </c>
      <c r="D51" s="25" t="s">
        <v>22</v>
      </c>
      <c r="E51" s="3" t="s">
        <v>68</v>
      </c>
      <c r="F51" s="5" t="n">
        <v>930000</v>
      </c>
      <c r="G51" s="5" t="n">
        <v>756564.8649</v>
      </c>
      <c r="H51" s="6" t="n">
        <v>0.813510607388044</v>
      </c>
      <c r="I51" s="26" t="n">
        <v>0</v>
      </c>
      <c r="J51" s="26" t="n">
        <v>0.0175</v>
      </c>
      <c r="K51" s="27" t="n">
        <v>0</v>
      </c>
      <c r="L51" s="27" t="n">
        <v>-13239.8851</v>
      </c>
    </row>
    <row r="52" customFormat="false" ht="12.75" hidden="false" customHeight="false" outlineLevel="0" collapsed="false">
      <c r="A52" s="25" t="s">
        <v>19</v>
      </c>
      <c r="B52" s="25" t="s">
        <v>20</v>
      </c>
      <c r="C52" s="25" t="s">
        <v>21</v>
      </c>
      <c r="D52" s="25" t="s">
        <v>22</v>
      </c>
      <c r="E52" s="3" t="s">
        <v>69</v>
      </c>
      <c r="F52" s="5" t="n">
        <v>961000</v>
      </c>
      <c r="G52" s="5" t="n">
        <v>777612.7833</v>
      </c>
      <c r="H52" s="6" t="n">
        <v>0.809170430118983</v>
      </c>
      <c r="I52" s="26" t="n">
        <v>0</v>
      </c>
      <c r="J52" s="26" t="n">
        <v>0.0175</v>
      </c>
      <c r="K52" s="27" t="n">
        <v>0</v>
      </c>
      <c r="L52" s="27" t="n">
        <v>-13608.2237</v>
      </c>
    </row>
    <row r="53" customFormat="false" ht="12.75" hidden="false" customHeight="false" outlineLevel="0" collapsed="false">
      <c r="A53" s="25" t="s">
        <v>19</v>
      </c>
      <c r="B53" s="25" t="s">
        <v>20</v>
      </c>
      <c r="C53" s="25" t="s">
        <v>21</v>
      </c>
      <c r="D53" s="25" t="s">
        <v>22</v>
      </c>
      <c r="E53" s="3" t="s">
        <v>70</v>
      </c>
      <c r="F53" s="5" t="n">
        <v>930000</v>
      </c>
      <c r="G53" s="5" t="n">
        <v>748352.1441</v>
      </c>
      <c r="H53" s="6" t="n">
        <v>0.804679724891932</v>
      </c>
      <c r="I53" s="26" t="n">
        <v>0</v>
      </c>
      <c r="J53" s="26" t="n">
        <v>0.0175</v>
      </c>
      <c r="K53" s="27" t="n">
        <v>0</v>
      </c>
      <c r="L53" s="27" t="n">
        <v>-13096.1625</v>
      </c>
    </row>
    <row r="54" customFormat="false" ht="12.75" hidden="false" customHeight="false" outlineLevel="0" collapsed="false">
      <c r="A54" s="25" t="s">
        <v>19</v>
      </c>
      <c r="B54" s="25" t="s">
        <v>20</v>
      </c>
      <c r="C54" s="25" t="s">
        <v>21</v>
      </c>
      <c r="D54" s="25" t="s">
        <v>22</v>
      </c>
      <c r="E54" s="3" t="s">
        <v>71</v>
      </c>
      <c r="F54" s="5" t="n">
        <v>961000</v>
      </c>
      <c r="G54" s="5" t="n">
        <v>769202.7444</v>
      </c>
      <c r="H54" s="6" t="n">
        <v>0.800419088888752</v>
      </c>
      <c r="I54" s="26" t="n">
        <v>0</v>
      </c>
      <c r="J54" s="26" t="n">
        <v>0.0175</v>
      </c>
      <c r="K54" s="27" t="n">
        <v>0</v>
      </c>
      <c r="L54" s="27" t="n">
        <v>-13461.048</v>
      </c>
    </row>
    <row r="55" customFormat="false" ht="12.75" hidden="false" customHeight="false" outlineLevel="0" collapsed="false">
      <c r="A55" s="25" t="s">
        <v>19</v>
      </c>
      <c r="B55" s="25" t="s">
        <v>20</v>
      </c>
      <c r="C55" s="25" t="s">
        <v>21</v>
      </c>
      <c r="D55" s="25" t="s">
        <v>22</v>
      </c>
      <c r="E55" s="3" t="s">
        <v>72</v>
      </c>
      <c r="F55" s="5" t="n">
        <v>961000</v>
      </c>
      <c r="G55" s="5" t="n">
        <v>765060.8852</v>
      </c>
      <c r="H55" s="6" t="n">
        <v>0.796109141767277</v>
      </c>
      <c r="I55" s="26" t="n">
        <v>0</v>
      </c>
      <c r="J55" s="26" t="n">
        <v>0.0175</v>
      </c>
      <c r="K55" s="27" t="n">
        <v>0</v>
      </c>
      <c r="L55" s="27" t="n">
        <v>-13388.5655</v>
      </c>
    </row>
    <row r="56" customFormat="false" ht="12.75" hidden="false" customHeight="false" outlineLevel="0" collapsed="false">
      <c r="A56" s="25" t="s">
        <v>19</v>
      </c>
      <c r="B56" s="25" t="s">
        <v>20</v>
      </c>
      <c r="C56" s="25" t="s">
        <v>21</v>
      </c>
      <c r="D56" s="25" t="s">
        <v>22</v>
      </c>
      <c r="E56" s="3" t="s">
        <v>73</v>
      </c>
      <c r="F56" s="5" t="n">
        <v>930000</v>
      </c>
      <c r="G56" s="5" t="n">
        <v>736374.0352</v>
      </c>
      <c r="H56" s="6" t="n">
        <v>0.791800037826089</v>
      </c>
      <c r="I56" s="26" t="n">
        <v>0</v>
      </c>
      <c r="J56" s="26" t="n">
        <v>0.0175</v>
      </c>
      <c r="K56" s="27" t="n">
        <v>0</v>
      </c>
      <c r="L56" s="27" t="n">
        <v>-12886.5456</v>
      </c>
    </row>
    <row r="57" customFormat="false" ht="12.75" hidden="false" customHeight="false" outlineLevel="0" collapsed="false">
      <c r="A57" s="25" t="s">
        <v>19</v>
      </c>
      <c r="B57" s="25" t="s">
        <v>20</v>
      </c>
      <c r="C57" s="25" t="s">
        <v>21</v>
      </c>
      <c r="D57" s="25" t="s">
        <v>22</v>
      </c>
      <c r="E57" s="3" t="s">
        <v>74</v>
      </c>
      <c r="F57" s="5" t="n">
        <v>961000</v>
      </c>
      <c r="G57" s="5" t="n">
        <v>756913.3593</v>
      </c>
      <c r="H57" s="6" t="n">
        <v>0.787630967034445</v>
      </c>
      <c r="I57" s="26" t="n">
        <v>0</v>
      </c>
      <c r="J57" s="26" t="n">
        <v>0.0175</v>
      </c>
      <c r="K57" s="27" t="n">
        <v>0</v>
      </c>
      <c r="L57" s="27" t="n">
        <v>-13245.9838</v>
      </c>
    </row>
    <row r="58" customFormat="false" ht="12.75" hidden="false" customHeight="false" outlineLevel="0" collapsed="false">
      <c r="A58" s="25" t="s">
        <v>19</v>
      </c>
      <c r="B58" s="25" t="s">
        <v>20</v>
      </c>
      <c r="C58" s="25" t="s">
        <v>21</v>
      </c>
      <c r="D58" s="25" t="s">
        <v>22</v>
      </c>
      <c r="E58" s="3" t="s">
        <v>75</v>
      </c>
      <c r="F58" s="5" t="n">
        <v>930000</v>
      </c>
      <c r="G58" s="5" t="n">
        <v>728491.5288</v>
      </c>
      <c r="H58" s="6" t="n">
        <v>0.78332422448697</v>
      </c>
      <c r="I58" s="26" t="n">
        <v>0</v>
      </c>
      <c r="J58" s="26" t="n">
        <v>0.0175</v>
      </c>
      <c r="K58" s="27" t="n">
        <v>0</v>
      </c>
      <c r="L58" s="27" t="n">
        <v>-12748.6018</v>
      </c>
    </row>
    <row r="59" customFormat="false" ht="12.75" hidden="false" customHeight="false" outlineLevel="0" collapsed="false">
      <c r="A59" s="25" t="s">
        <v>19</v>
      </c>
      <c r="B59" s="25" t="s">
        <v>20</v>
      </c>
      <c r="C59" s="25" t="s">
        <v>21</v>
      </c>
      <c r="D59" s="25" t="s">
        <v>22</v>
      </c>
      <c r="E59" s="3" t="s">
        <v>76</v>
      </c>
      <c r="F59" s="5" t="n">
        <v>961000</v>
      </c>
      <c r="G59" s="5" t="n">
        <v>748770.7288</v>
      </c>
      <c r="H59" s="6" t="n">
        <v>0.779157886373743</v>
      </c>
      <c r="I59" s="26" t="n">
        <v>0</v>
      </c>
      <c r="J59" s="26" t="n">
        <v>0.0175</v>
      </c>
      <c r="K59" s="27" t="n">
        <v>0</v>
      </c>
      <c r="L59" s="27" t="n">
        <v>-13103.4878</v>
      </c>
    </row>
    <row r="60" customFormat="false" ht="12.75" hidden="false" customHeight="false" outlineLevel="0" collapsed="false">
      <c r="A60" s="25" t="s">
        <v>19</v>
      </c>
      <c r="B60" s="25" t="s">
        <v>20</v>
      </c>
      <c r="C60" s="25" t="s">
        <v>21</v>
      </c>
      <c r="D60" s="25" t="s">
        <v>22</v>
      </c>
      <c r="E60" s="3" t="s">
        <v>77</v>
      </c>
      <c r="F60" s="5" t="n">
        <v>961000</v>
      </c>
      <c r="G60" s="5" t="n">
        <v>744635.1045</v>
      </c>
      <c r="H60" s="6" t="n">
        <v>0.774854427146523</v>
      </c>
      <c r="I60" s="26" t="n">
        <v>0</v>
      </c>
      <c r="J60" s="26" t="n">
        <v>0.0175</v>
      </c>
      <c r="K60" s="27" t="n">
        <v>0</v>
      </c>
      <c r="L60" s="27" t="n">
        <v>-13031.1143</v>
      </c>
    </row>
    <row r="61" customFormat="false" ht="12.75" hidden="false" customHeight="false" outlineLevel="0" collapsed="false">
      <c r="A61" s="25" t="s">
        <v>19</v>
      </c>
      <c r="B61" s="25" t="s">
        <v>20</v>
      </c>
      <c r="C61" s="25" t="s">
        <v>21</v>
      </c>
      <c r="D61" s="25" t="s">
        <v>22</v>
      </c>
      <c r="E61" s="3" t="s">
        <v>78</v>
      </c>
      <c r="F61" s="5" t="n">
        <v>868000</v>
      </c>
      <c r="G61" s="5" t="n">
        <v>668839.992</v>
      </c>
      <c r="H61" s="6" t="n">
        <v>0.77055298617205</v>
      </c>
      <c r="I61" s="26" t="n">
        <v>0</v>
      </c>
      <c r="J61" s="26" t="n">
        <v>0.0175</v>
      </c>
      <c r="K61" s="27" t="n">
        <v>0</v>
      </c>
      <c r="L61" s="27" t="n">
        <v>-11704.6999</v>
      </c>
    </row>
    <row r="62" customFormat="false" ht="12.75" hidden="false" customHeight="false" outlineLevel="0" collapsed="false">
      <c r="A62" s="25" t="s">
        <v>19</v>
      </c>
      <c r="B62" s="25" t="s">
        <v>20</v>
      </c>
      <c r="C62" s="25" t="s">
        <v>21</v>
      </c>
      <c r="D62" s="25" t="s">
        <v>22</v>
      </c>
      <c r="E62" s="3" t="s">
        <v>79</v>
      </c>
      <c r="F62" s="5" t="n">
        <v>961000</v>
      </c>
      <c r="G62" s="5" t="n">
        <v>736769.6228</v>
      </c>
      <c r="H62" s="6" t="n">
        <v>0.766669742791124</v>
      </c>
      <c r="I62" s="26" t="n">
        <v>0</v>
      </c>
      <c r="J62" s="26" t="n">
        <v>0.0175</v>
      </c>
      <c r="K62" s="27" t="n">
        <v>0</v>
      </c>
      <c r="L62" s="27" t="n">
        <v>-12893.4684</v>
      </c>
    </row>
    <row r="63" customFormat="false" ht="12.75" hidden="false" customHeight="false" outlineLevel="0" collapsed="false">
      <c r="A63" s="25" t="s">
        <v>19</v>
      </c>
      <c r="B63" s="25" t="s">
        <v>20</v>
      </c>
      <c r="C63" s="25" t="s">
        <v>21</v>
      </c>
      <c r="D63" s="25" t="s">
        <v>22</v>
      </c>
      <c r="E63" s="3" t="s">
        <v>80</v>
      </c>
      <c r="F63" s="5" t="n">
        <v>930000</v>
      </c>
      <c r="G63" s="5" t="n">
        <v>709006.6921</v>
      </c>
      <c r="H63" s="6" t="n">
        <v>0.762372787249462</v>
      </c>
      <c r="I63" s="26" t="n">
        <v>0</v>
      </c>
      <c r="J63" s="26" t="n">
        <v>0.0175</v>
      </c>
      <c r="K63" s="27" t="n">
        <v>0</v>
      </c>
      <c r="L63" s="27" t="n">
        <v>-12407.6171</v>
      </c>
    </row>
    <row r="64" customFormat="false" ht="12.75" hidden="false" customHeight="false" outlineLevel="0" collapsed="false">
      <c r="A64" s="25" t="s">
        <v>19</v>
      </c>
      <c r="B64" s="25" t="s">
        <v>20</v>
      </c>
      <c r="C64" s="25" t="s">
        <v>21</v>
      </c>
      <c r="D64" s="25" t="s">
        <v>22</v>
      </c>
      <c r="E64" s="3" t="s">
        <v>81</v>
      </c>
      <c r="F64" s="5" t="n">
        <v>961000</v>
      </c>
      <c r="G64" s="5" t="n">
        <v>728646.5411</v>
      </c>
      <c r="H64" s="6" t="n">
        <v>0.758217004289505</v>
      </c>
      <c r="I64" s="26" t="n">
        <v>0</v>
      </c>
      <c r="J64" s="26" t="n">
        <v>0.0175</v>
      </c>
      <c r="K64" s="27" t="n">
        <v>0</v>
      </c>
      <c r="L64" s="27" t="n">
        <v>-12751.3145</v>
      </c>
    </row>
    <row r="65" customFormat="false" ht="12.75" hidden="false" customHeight="false" outlineLevel="0" collapsed="false">
      <c r="A65" s="25" t="s">
        <v>19</v>
      </c>
      <c r="B65" s="25" t="s">
        <v>20</v>
      </c>
      <c r="C65" s="25" t="s">
        <v>21</v>
      </c>
      <c r="D65" s="25" t="s">
        <v>22</v>
      </c>
      <c r="E65" s="3" t="s">
        <v>82</v>
      </c>
      <c r="F65" s="5" t="n">
        <v>930000</v>
      </c>
      <c r="G65" s="5" t="n">
        <v>701150.7752</v>
      </c>
      <c r="H65" s="6" t="n">
        <v>0.753925564761581</v>
      </c>
      <c r="I65" s="26" t="n">
        <v>0</v>
      </c>
      <c r="J65" s="26" t="n">
        <v>0.0175</v>
      </c>
      <c r="K65" s="27" t="n">
        <v>0</v>
      </c>
      <c r="L65" s="27" t="n">
        <v>-12270.1386</v>
      </c>
    </row>
    <row r="66" customFormat="false" ht="12.75" hidden="false" customHeight="false" outlineLevel="0" collapsed="false">
      <c r="A66" s="25" t="s">
        <v>19</v>
      </c>
      <c r="B66" s="25" t="s">
        <v>20</v>
      </c>
      <c r="C66" s="25" t="s">
        <v>21</v>
      </c>
      <c r="D66" s="25" t="s">
        <v>22</v>
      </c>
      <c r="E66" s="3" t="s">
        <v>83</v>
      </c>
      <c r="F66" s="5" t="n">
        <v>961000</v>
      </c>
      <c r="G66" s="5" t="n">
        <v>720534.3014</v>
      </c>
      <c r="H66" s="6" t="n">
        <v>0.749775547784723</v>
      </c>
      <c r="I66" s="26" t="n">
        <v>0</v>
      </c>
      <c r="J66" s="26" t="n">
        <v>0.0175</v>
      </c>
      <c r="K66" s="27" t="n">
        <v>0</v>
      </c>
      <c r="L66" s="27" t="n">
        <v>-12609.3503</v>
      </c>
    </row>
    <row r="67" customFormat="false" ht="12.75" hidden="false" customHeight="false" outlineLevel="0" collapsed="false">
      <c r="A67" s="25" t="s">
        <v>19</v>
      </c>
      <c r="B67" s="25" t="s">
        <v>20</v>
      </c>
      <c r="C67" s="25" t="s">
        <v>21</v>
      </c>
      <c r="D67" s="25" t="s">
        <v>22</v>
      </c>
      <c r="E67" s="3" t="s">
        <v>84</v>
      </c>
      <c r="F67" s="5" t="n">
        <v>961000</v>
      </c>
      <c r="G67" s="5" t="n">
        <v>716599.1763</v>
      </c>
      <c r="H67" s="6" t="n">
        <v>0.745680724604404</v>
      </c>
      <c r="I67" s="26" t="n">
        <v>0</v>
      </c>
      <c r="J67" s="26" t="n">
        <v>0.0175</v>
      </c>
      <c r="K67" s="27" t="n">
        <v>0</v>
      </c>
      <c r="L67" s="27" t="n">
        <v>-12540.4856</v>
      </c>
    </row>
    <row r="68" customFormat="false" ht="12.75" hidden="false" customHeight="false" outlineLevel="0" collapsed="false">
      <c r="A68" s="25" t="s">
        <v>19</v>
      </c>
      <c r="B68" s="25" t="s">
        <v>20</v>
      </c>
      <c r="C68" s="25" t="s">
        <v>21</v>
      </c>
      <c r="D68" s="25" t="s">
        <v>22</v>
      </c>
      <c r="E68" s="3" t="s">
        <v>85</v>
      </c>
      <c r="F68" s="5" t="n">
        <v>930000</v>
      </c>
      <c r="G68" s="5" t="n">
        <v>689694.4151</v>
      </c>
      <c r="H68" s="6" t="n">
        <v>0.74160689795585</v>
      </c>
      <c r="I68" s="26" t="n">
        <v>0</v>
      </c>
      <c r="J68" s="26" t="n">
        <v>0.0175</v>
      </c>
      <c r="K68" s="27" t="n">
        <v>0</v>
      </c>
      <c r="L68" s="27" t="n">
        <v>-12069.6523</v>
      </c>
    </row>
    <row r="69" customFormat="false" ht="12.75" hidden="false" customHeight="false" outlineLevel="0" collapsed="false">
      <c r="A69" s="25" t="s">
        <v>19</v>
      </c>
      <c r="B69" s="25" t="s">
        <v>20</v>
      </c>
      <c r="C69" s="25" t="s">
        <v>21</v>
      </c>
      <c r="D69" s="25" t="s">
        <v>22</v>
      </c>
      <c r="E69" s="3" t="s">
        <v>86</v>
      </c>
      <c r="F69" s="5" t="n">
        <v>961000</v>
      </c>
      <c r="G69" s="5" t="n">
        <v>708903.0138</v>
      </c>
      <c r="H69" s="6" t="n">
        <v>0.737672230838644</v>
      </c>
      <c r="I69" s="26" t="n">
        <v>0</v>
      </c>
      <c r="J69" s="26" t="n">
        <v>0.0175</v>
      </c>
      <c r="K69" s="27" t="n">
        <v>0</v>
      </c>
      <c r="L69" s="27" t="n">
        <v>-12405.8027</v>
      </c>
    </row>
    <row r="70" customFormat="false" ht="12.75" hidden="false" customHeight="false" outlineLevel="0" collapsed="false">
      <c r="A70" s="25" t="s">
        <v>19</v>
      </c>
      <c r="B70" s="25" t="s">
        <v>20</v>
      </c>
      <c r="C70" s="25" t="s">
        <v>21</v>
      </c>
      <c r="D70" s="25" t="s">
        <v>22</v>
      </c>
      <c r="E70" s="3" t="s">
        <v>87</v>
      </c>
      <c r="F70" s="5" t="n">
        <v>930000</v>
      </c>
      <c r="G70" s="5" t="n">
        <v>682261.5045</v>
      </c>
      <c r="H70" s="6" t="n">
        <v>0.733614520966535</v>
      </c>
      <c r="I70" s="26" t="n">
        <v>0</v>
      </c>
      <c r="J70" s="26" t="n">
        <v>0.0175</v>
      </c>
      <c r="K70" s="27" t="n">
        <v>0</v>
      </c>
      <c r="L70" s="27" t="n">
        <v>-11939.5763</v>
      </c>
    </row>
    <row r="71" customFormat="false" ht="12.75" hidden="false" customHeight="false" outlineLevel="0" collapsed="false">
      <c r="A71" s="25" t="s">
        <v>19</v>
      </c>
      <c r="B71" s="25" t="s">
        <v>20</v>
      </c>
      <c r="C71" s="25" t="s">
        <v>21</v>
      </c>
      <c r="D71" s="25" t="s">
        <v>22</v>
      </c>
      <c r="E71" s="3" t="s">
        <v>88</v>
      </c>
      <c r="F71" s="5" t="n">
        <v>961000</v>
      </c>
      <c r="G71" s="5" t="n">
        <v>701237.5285</v>
      </c>
      <c r="H71" s="6" t="n">
        <v>0.729695659257559</v>
      </c>
      <c r="I71" s="26" t="n">
        <v>0</v>
      </c>
      <c r="J71" s="26" t="n">
        <v>0.0175</v>
      </c>
      <c r="K71" s="27" t="n">
        <v>0</v>
      </c>
      <c r="L71" s="27" t="n">
        <v>-12271.6567</v>
      </c>
    </row>
    <row r="72" customFormat="false" ht="12.75" hidden="false" customHeight="false" outlineLevel="0" collapsed="false">
      <c r="A72" s="25" t="s">
        <v>19</v>
      </c>
      <c r="B72" s="25" t="s">
        <v>20</v>
      </c>
      <c r="C72" s="25" t="s">
        <v>21</v>
      </c>
      <c r="D72" s="25" t="s">
        <v>22</v>
      </c>
      <c r="E72" s="3" t="s">
        <v>89</v>
      </c>
      <c r="F72" s="5" t="n">
        <v>961000</v>
      </c>
      <c r="G72" s="5" t="n">
        <v>697353.9697</v>
      </c>
      <c r="H72" s="6" t="n">
        <v>0.725654494998439</v>
      </c>
      <c r="I72" s="26" t="n">
        <v>0</v>
      </c>
      <c r="J72" s="26" t="n">
        <v>0.0175</v>
      </c>
      <c r="K72" s="27" t="n">
        <v>0</v>
      </c>
      <c r="L72" s="27" t="n">
        <v>-12203.6945</v>
      </c>
    </row>
    <row r="73" customFormat="false" ht="12.75" hidden="false" customHeight="false" outlineLevel="0" collapsed="false">
      <c r="A73" s="25" t="s">
        <v>19</v>
      </c>
      <c r="B73" s="25" t="s">
        <v>20</v>
      </c>
      <c r="C73" s="25" t="s">
        <v>21</v>
      </c>
      <c r="D73" s="25" t="s">
        <v>22</v>
      </c>
      <c r="E73" s="3" t="s">
        <v>90</v>
      </c>
      <c r="F73" s="5" t="n">
        <v>868000</v>
      </c>
      <c r="G73" s="5" t="n">
        <v>626367.8099</v>
      </c>
      <c r="H73" s="6" t="n">
        <v>0.7216219008013</v>
      </c>
      <c r="I73" s="26" t="n">
        <v>0</v>
      </c>
      <c r="J73" s="26" t="n">
        <v>0.0175</v>
      </c>
      <c r="K73" s="27" t="n">
        <v>0</v>
      </c>
      <c r="L73" s="27" t="n">
        <v>-10961.4367</v>
      </c>
    </row>
    <row r="74" customFormat="false" ht="12.75" hidden="false" customHeight="false" outlineLevel="0" collapsed="false">
      <c r="A74" s="25" t="s">
        <v>19</v>
      </c>
      <c r="B74" s="25" t="s">
        <v>20</v>
      </c>
      <c r="C74" s="25" t="s">
        <v>21</v>
      </c>
      <c r="D74" s="25" t="s">
        <v>22</v>
      </c>
      <c r="E74" s="3" t="s">
        <v>91</v>
      </c>
      <c r="F74" s="5" t="n">
        <v>961000</v>
      </c>
      <c r="G74" s="5" t="n">
        <v>689985.5197</v>
      </c>
      <c r="H74" s="6" t="n">
        <v>0.717987013211539</v>
      </c>
      <c r="I74" s="26" t="n">
        <v>0</v>
      </c>
      <c r="J74" s="26" t="n">
        <v>0.0175</v>
      </c>
      <c r="K74" s="27" t="n">
        <v>0</v>
      </c>
      <c r="L74" s="27" t="n">
        <v>-12074.7466</v>
      </c>
    </row>
    <row r="75" customFormat="false" ht="12.75" hidden="false" customHeight="false" outlineLevel="0" collapsed="false">
      <c r="A75" s="25" t="s">
        <v>19</v>
      </c>
      <c r="B75" s="25" t="s">
        <v>20</v>
      </c>
      <c r="C75" s="25" t="s">
        <v>21</v>
      </c>
      <c r="D75" s="25" t="s">
        <v>22</v>
      </c>
      <c r="E75" s="3" t="s">
        <v>92</v>
      </c>
      <c r="F75" s="5" t="n">
        <v>930000</v>
      </c>
      <c r="G75" s="5" t="n">
        <v>663993.0539</v>
      </c>
      <c r="H75" s="6" t="n">
        <v>0.713971025728098</v>
      </c>
      <c r="I75" s="26" t="n">
        <v>0</v>
      </c>
      <c r="J75" s="26" t="n">
        <v>0.0175</v>
      </c>
      <c r="K75" s="27" t="n">
        <v>0</v>
      </c>
      <c r="L75" s="27" t="n">
        <v>-11619.8784</v>
      </c>
    </row>
    <row r="76" customFormat="false" ht="12.75" hidden="false" customHeight="false" outlineLevel="0" collapsed="false">
      <c r="A76" s="25" t="s">
        <v>19</v>
      </c>
      <c r="B76" s="25" t="s">
        <v>20</v>
      </c>
      <c r="C76" s="25" t="s">
        <v>21</v>
      </c>
      <c r="D76" s="25" t="s">
        <v>22</v>
      </c>
      <c r="E76" s="3" t="s">
        <v>93</v>
      </c>
      <c r="F76" s="5" t="n">
        <v>961000</v>
      </c>
      <c r="G76" s="5" t="n">
        <v>682399.4106</v>
      </c>
      <c r="H76" s="6" t="n">
        <v>0.710093039105062</v>
      </c>
      <c r="I76" s="26" t="n">
        <v>0</v>
      </c>
      <c r="J76" s="26" t="n">
        <v>0.0175</v>
      </c>
      <c r="K76" s="27" t="n">
        <v>0</v>
      </c>
      <c r="L76" s="27" t="n">
        <v>-11941.9897</v>
      </c>
    </row>
    <row r="77" customFormat="false" ht="12.75" hidden="false" customHeight="false" outlineLevel="0" collapsed="false">
      <c r="A77" s="25" t="s">
        <v>19</v>
      </c>
      <c r="B77" s="25" t="s">
        <v>20</v>
      </c>
      <c r="C77" s="25" t="s">
        <v>21</v>
      </c>
      <c r="D77" s="25" t="s">
        <v>22</v>
      </c>
      <c r="E77" s="3" t="s">
        <v>94</v>
      </c>
      <c r="F77" s="5" t="n">
        <v>930000</v>
      </c>
      <c r="G77" s="5" t="n">
        <v>656667.9988</v>
      </c>
      <c r="H77" s="6" t="n">
        <v>0.706094622351486</v>
      </c>
      <c r="I77" s="26" t="n">
        <v>0</v>
      </c>
      <c r="J77" s="26" t="n">
        <v>0.0175</v>
      </c>
      <c r="K77" s="27" t="n">
        <v>0</v>
      </c>
      <c r="L77" s="27" t="n">
        <v>-11491.69</v>
      </c>
    </row>
    <row r="78" customFormat="false" ht="12.75" hidden="false" customHeight="false" outlineLevel="0" collapsed="false">
      <c r="A78" s="25" t="s">
        <v>19</v>
      </c>
      <c r="B78" s="25" t="s">
        <v>20</v>
      </c>
      <c r="C78" s="25" t="s">
        <v>21</v>
      </c>
      <c r="D78" s="25" t="s">
        <v>22</v>
      </c>
      <c r="E78" s="3" t="s">
        <v>95</v>
      </c>
      <c r="F78" s="5" t="n">
        <v>961000</v>
      </c>
      <c r="G78" s="5" t="n">
        <v>674846.7144</v>
      </c>
      <c r="H78" s="6" t="n">
        <v>0.7022338339232</v>
      </c>
      <c r="I78" s="26" t="n">
        <v>0</v>
      </c>
      <c r="J78" s="26" t="n">
        <v>0.0175</v>
      </c>
      <c r="K78" s="27" t="n">
        <v>0</v>
      </c>
      <c r="L78" s="27" t="n">
        <v>-11809.8175</v>
      </c>
    </row>
    <row r="79" customFormat="false" ht="12.75" hidden="false" customHeight="false" outlineLevel="0" collapsed="false">
      <c r="A79" s="25" t="s">
        <v>19</v>
      </c>
      <c r="B79" s="25" t="s">
        <v>20</v>
      </c>
      <c r="C79" s="25" t="s">
        <v>21</v>
      </c>
      <c r="D79" s="25" t="s">
        <v>22</v>
      </c>
      <c r="E79" s="3" t="s">
        <v>96</v>
      </c>
      <c r="F79" s="5" t="n">
        <v>961000</v>
      </c>
      <c r="G79" s="5" t="n">
        <v>671021.5051</v>
      </c>
      <c r="H79" s="6" t="n">
        <v>0.698253387230057</v>
      </c>
      <c r="I79" s="26" t="n">
        <v>0</v>
      </c>
      <c r="J79" s="26" t="n">
        <v>0.0175</v>
      </c>
      <c r="K79" s="27" t="n">
        <v>0</v>
      </c>
      <c r="L79" s="27" t="n">
        <v>-11742.8763</v>
      </c>
    </row>
    <row r="80" customFormat="false" ht="12.75" hidden="false" customHeight="false" outlineLevel="0" collapsed="false">
      <c r="A80" s="25" t="s">
        <v>19</v>
      </c>
      <c r="B80" s="25" t="s">
        <v>20</v>
      </c>
      <c r="C80" s="25" t="s">
        <v>21</v>
      </c>
      <c r="D80" s="25" t="s">
        <v>22</v>
      </c>
      <c r="E80" s="3" t="s">
        <v>97</v>
      </c>
      <c r="F80" s="5" t="n">
        <v>930000</v>
      </c>
      <c r="G80" s="5" t="n">
        <v>645682.4675</v>
      </c>
      <c r="H80" s="6" t="n">
        <v>0.694282223160926</v>
      </c>
      <c r="I80" s="26" t="n">
        <v>0</v>
      </c>
      <c r="J80" s="26" t="n">
        <v>0.0175</v>
      </c>
      <c r="K80" s="27" t="n">
        <v>0</v>
      </c>
      <c r="L80" s="27" t="n">
        <v>-11299.4432</v>
      </c>
    </row>
    <row r="81" customFormat="false" ht="12.75" hidden="false" customHeight="false" outlineLevel="0" collapsed="false">
      <c r="A81" s="25" t="s">
        <v>19</v>
      </c>
      <c r="B81" s="25" t="s">
        <v>20</v>
      </c>
      <c r="C81" s="25" t="s">
        <v>21</v>
      </c>
      <c r="D81" s="25" t="s">
        <v>22</v>
      </c>
      <c r="E81" s="3" t="s">
        <v>98</v>
      </c>
      <c r="F81" s="5" t="n">
        <v>961000</v>
      </c>
      <c r="G81" s="5" t="n">
        <v>663520.6178</v>
      </c>
      <c r="H81" s="6" t="n">
        <v>0.690448093464871</v>
      </c>
      <c r="I81" s="26" t="n">
        <v>0</v>
      </c>
      <c r="J81" s="26" t="n">
        <v>0.0175</v>
      </c>
      <c r="K81" s="27" t="n">
        <v>0</v>
      </c>
      <c r="L81" s="27" t="n">
        <v>-11611.6108</v>
      </c>
    </row>
    <row r="82" customFormat="false" ht="12.75" hidden="false" customHeight="false" outlineLevel="0" collapsed="false">
      <c r="A82" s="25" t="s">
        <v>19</v>
      </c>
      <c r="B82" s="25" t="s">
        <v>20</v>
      </c>
      <c r="C82" s="25" t="s">
        <v>21</v>
      </c>
      <c r="D82" s="25" t="s">
        <v>22</v>
      </c>
      <c r="E82" s="3" t="s">
        <v>99</v>
      </c>
      <c r="F82" s="5" t="n">
        <v>930000</v>
      </c>
      <c r="G82" s="5" t="n">
        <v>638440.8016</v>
      </c>
      <c r="H82" s="6" t="n">
        <v>0.686495485555282</v>
      </c>
      <c r="I82" s="26" t="n">
        <v>0</v>
      </c>
      <c r="J82" s="26" t="n">
        <v>0.0175</v>
      </c>
      <c r="K82" s="27" t="n">
        <v>0</v>
      </c>
      <c r="L82" s="27" t="n">
        <v>-11172.714</v>
      </c>
    </row>
    <row r="83" customFormat="false" ht="12.75" hidden="false" customHeight="false" outlineLevel="0" collapsed="false">
      <c r="A83" s="25" t="s">
        <v>19</v>
      </c>
      <c r="B83" s="25" t="s">
        <v>20</v>
      </c>
      <c r="C83" s="25" t="s">
        <v>21</v>
      </c>
      <c r="D83" s="25" t="s">
        <v>22</v>
      </c>
      <c r="E83" s="3" t="s">
        <v>100</v>
      </c>
      <c r="F83" s="5" t="n">
        <v>961000</v>
      </c>
      <c r="G83" s="5" t="n">
        <v>656054.9969</v>
      </c>
      <c r="H83" s="6" t="n">
        <v>0.682679497312879</v>
      </c>
      <c r="I83" s="26" t="n">
        <v>0</v>
      </c>
      <c r="J83" s="26" t="n">
        <v>0.0175</v>
      </c>
      <c r="K83" s="27" t="n">
        <v>0</v>
      </c>
      <c r="L83" s="27" t="n">
        <v>-11480.9624</v>
      </c>
    </row>
    <row r="84" customFormat="false" ht="12.75" hidden="false" customHeight="false" outlineLevel="0" collapsed="false">
      <c r="A84" s="25" t="s">
        <v>19</v>
      </c>
      <c r="B84" s="25" t="s">
        <v>20</v>
      </c>
      <c r="C84" s="25" t="s">
        <v>21</v>
      </c>
      <c r="D84" s="25" t="s">
        <v>22</v>
      </c>
      <c r="E84" s="3" t="s">
        <v>101</v>
      </c>
      <c r="F84" s="5" t="n">
        <v>961000</v>
      </c>
      <c r="G84" s="5" t="n">
        <v>652274.7363</v>
      </c>
      <c r="H84" s="6" t="n">
        <v>0.678745823424547</v>
      </c>
      <c r="I84" s="26" t="n">
        <v>0</v>
      </c>
      <c r="J84" s="26" t="n">
        <v>0.0175</v>
      </c>
      <c r="K84" s="27" t="n">
        <v>0</v>
      </c>
      <c r="L84" s="27" t="n">
        <v>-11414.8079</v>
      </c>
    </row>
    <row r="85" customFormat="false" ht="12.75" hidden="false" customHeight="false" outlineLevel="0" collapsed="false">
      <c r="A85" s="25" t="s">
        <v>19</v>
      </c>
      <c r="B85" s="25" t="s">
        <v>20</v>
      </c>
      <c r="C85" s="25" t="s">
        <v>21</v>
      </c>
      <c r="D85" s="25" t="s">
        <v>22</v>
      </c>
      <c r="E85" s="3" t="s">
        <v>102</v>
      </c>
      <c r="F85" s="5" t="n">
        <v>899000</v>
      </c>
      <c r="G85" s="5" t="n">
        <v>606664.9005</v>
      </c>
      <c r="H85" s="6" t="n">
        <v>0.674821913801165</v>
      </c>
      <c r="I85" s="26" t="n">
        <v>0</v>
      </c>
      <c r="J85" s="26" t="n">
        <v>0.0175</v>
      </c>
      <c r="K85" s="27" t="n">
        <v>0</v>
      </c>
      <c r="L85" s="27" t="n">
        <v>-10616.6358</v>
      </c>
    </row>
    <row r="86" customFormat="false" ht="12.75" hidden="false" customHeight="false" outlineLevel="0" collapsed="false">
      <c r="A86" s="25" t="s">
        <v>19</v>
      </c>
      <c r="B86" s="25" t="s">
        <v>20</v>
      </c>
      <c r="C86" s="25" t="s">
        <v>21</v>
      </c>
      <c r="D86" s="25" t="s">
        <v>22</v>
      </c>
      <c r="E86" s="3" t="s">
        <v>103</v>
      </c>
      <c r="F86" s="5" t="n">
        <v>961000</v>
      </c>
      <c r="G86" s="5" t="n">
        <v>644984.8396</v>
      </c>
      <c r="H86" s="6" t="n">
        <v>0.67116008279435</v>
      </c>
      <c r="I86" s="26" t="n">
        <v>0</v>
      </c>
      <c r="J86" s="26" t="n">
        <v>0.0175</v>
      </c>
      <c r="K86" s="27" t="n">
        <v>0</v>
      </c>
      <c r="L86" s="27" t="n">
        <v>-11287.2347</v>
      </c>
    </row>
    <row r="87" customFormat="false" ht="12.75" hidden="false" customHeight="false" outlineLevel="0" collapsed="false">
      <c r="A87" s="25" t="s">
        <v>19</v>
      </c>
      <c r="B87" s="25" t="s">
        <v>20</v>
      </c>
      <c r="C87" s="25" t="s">
        <v>21</v>
      </c>
      <c r="D87" s="25" t="s">
        <v>22</v>
      </c>
      <c r="E87" s="3" t="s">
        <v>104</v>
      </c>
      <c r="F87" s="5" t="n">
        <v>930000</v>
      </c>
      <c r="G87" s="5" t="n">
        <v>620547.4648</v>
      </c>
      <c r="H87" s="6" t="n">
        <v>0.667255338472265</v>
      </c>
      <c r="I87" s="26" t="n">
        <v>0</v>
      </c>
      <c r="J87" s="26" t="n">
        <v>0.0175</v>
      </c>
      <c r="K87" s="27" t="n">
        <v>0</v>
      </c>
      <c r="L87" s="27" t="n">
        <v>-10859.5806</v>
      </c>
    </row>
    <row r="88" customFormat="false" ht="12.75" hidden="false" customHeight="false" outlineLevel="0" collapsed="false">
      <c r="A88" s="25" t="s">
        <v>19</v>
      </c>
      <c r="B88" s="25" t="s">
        <v>20</v>
      </c>
      <c r="C88" s="25" t="s">
        <v>21</v>
      </c>
      <c r="D88" s="25" t="s">
        <v>22</v>
      </c>
      <c r="E88" s="3" t="s">
        <v>105</v>
      </c>
      <c r="F88" s="5" t="n">
        <v>961000</v>
      </c>
      <c r="G88" s="5" t="n">
        <v>637610.1517</v>
      </c>
      <c r="H88" s="6" t="n">
        <v>0.663486109943896</v>
      </c>
      <c r="I88" s="26" t="n">
        <v>0</v>
      </c>
      <c r="J88" s="26" t="n">
        <v>0.0175</v>
      </c>
      <c r="K88" s="27" t="n">
        <v>0</v>
      </c>
      <c r="L88" s="27" t="n">
        <v>-11158.1777</v>
      </c>
    </row>
    <row r="89" customFormat="false" ht="12.75" hidden="false" customHeight="false" outlineLevel="0" collapsed="false">
      <c r="A89" s="25" t="s">
        <v>19</v>
      </c>
      <c r="B89" s="25" t="s">
        <v>20</v>
      </c>
      <c r="C89" s="25" t="s">
        <v>21</v>
      </c>
      <c r="D89" s="25" t="s">
        <v>22</v>
      </c>
      <c r="E89" s="3" t="s">
        <v>106</v>
      </c>
      <c r="F89" s="5" t="n">
        <v>930000</v>
      </c>
      <c r="G89" s="5" t="n">
        <v>613429.1196</v>
      </c>
      <c r="H89" s="6" t="n">
        <v>0.659601203825067</v>
      </c>
      <c r="I89" s="26" t="n">
        <v>0</v>
      </c>
      <c r="J89" s="26" t="n">
        <v>0.0175</v>
      </c>
      <c r="K89" s="27" t="n">
        <v>0</v>
      </c>
      <c r="L89" s="27" t="n">
        <v>-10735.0096</v>
      </c>
    </row>
    <row r="90" customFormat="false" ht="12.75" hidden="false" customHeight="false" outlineLevel="0" collapsed="false">
      <c r="A90" s="25" t="s">
        <v>19</v>
      </c>
      <c r="B90" s="25" t="s">
        <v>20</v>
      </c>
      <c r="C90" s="25" t="s">
        <v>21</v>
      </c>
      <c r="D90" s="25" t="s">
        <v>22</v>
      </c>
      <c r="E90" s="3" t="s">
        <v>107</v>
      </c>
      <c r="F90" s="5" t="n">
        <v>961000</v>
      </c>
      <c r="G90" s="5" t="n">
        <v>630273.1405</v>
      </c>
      <c r="H90" s="6" t="n">
        <v>0.655851342915983</v>
      </c>
      <c r="I90" s="26" t="n">
        <v>0</v>
      </c>
      <c r="J90" s="26" t="n">
        <v>0.0175</v>
      </c>
      <c r="K90" s="27" t="n">
        <v>0</v>
      </c>
      <c r="L90" s="27" t="n">
        <v>-11029.78</v>
      </c>
    </row>
    <row r="91" customFormat="false" ht="12.75" hidden="false" customHeight="false" outlineLevel="0" collapsed="false">
      <c r="A91" s="25" t="s">
        <v>19</v>
      </c>
      <c r="B91" s="25" t="s">
        <v>20</v>
      </c>
      <c r="C91" s="25" t="s">
        <v>21</v>
      </c>
      <c r="D91" s="25" t="s">
        <v>22</v>
      </c>
      <c r="E91" s="3" t="s">
        <v>108</v>
      </c>
      <c r="F91" s="5" t="n">
        <v>961000</v>
      </c>
      <c r="G91" s="5" t="n">
        <v>626734.564</v>
      </c>
      <c r="H91" s="6" t="n">
        <v>0.652169161339447</v>
      </c>
      <c r="I91" s="26" t="n">
        <v>0</v>
      </c>
      <c r="J91" s="26" t="n">
        <v>0.0175</v>
      </c>
      <c r="K91" s="27" t="n">
        <v>0</v>
      </c>
      <c r="L91" s="27" t="n">
        <v>-10967.8549</v>
      </c>
    </row>
    <row r="92" customFormat="false" ht="12.75" hidden="false" customHeight="false" outlineLevel="0" collapsed="false">
      <c r="A92" s="25" t="s">
        <v>19</v>
      </c>
      <c r="B92" s="25" t="s">
        <v>20</v>
      </c>
      <c r="C92" s="25" t="s">
        <v>21</v>
      </c>
      <c r="D92" s="25" t="s">
        <v>22</v>
      </c>
      <c r="E92" s="3" t="s">
        <v>109</v>
      </c>
      <c r="F92" s="5" t="n">
        <v>930000</v>
      </c>
      <c r="G92" s="5" t="n">
        <v>603116.4012</v>
      </c>
      <c r="H92" s="6" t="n">
        <v>0.648512259368028</v>
      </c>
      <c r="I92" s="26" t="n">
        <v>0</v>
      </c>
      <c r="J92" s="26" t="n">
        <v>0.0175</v>
      </c>
      <c r="K92" s="27" t="n">
        <v>0</v>
      </c>
      <c r="L92" s="27" t="n">
        <v>-10554.537</v>
      </c>
    </row>
    <row r="93" customFormat="false" ht="12.75" hidden="false" customHeight="false" outlineLevel="0" collapsed="false">
      <c r="A93" s="25" t="s">
        <v>19</v>
      </c>
      <c r="B93" s="25" t="s">
        <v>20</v>
      </c>
      <c r="C93" s="25" t="s">
        <v>21</v>
      </c>
      <c r="D93" s="25" t="s">
        <v>22</v>
      </c>
      <c r="E93" s="3" t="s">
        <v>110</v>
      </c>
      <c r="F93" s="5" t="n">
        <v>961000</v>
      </c>
      <c r="G93" s="5" t="n">
        <v>619831.0606</v>
      </c>
      <c r="H93" s="6" t="n">
        <v>0.6449854949482</v>
      </c>
      <c r="I93" s="26" t="n">
        <v>0</v>
      </c>
      <c r="J93" s="26" t="n">
        <v>0.0175</v>
      </c>
      <c r="K93" s="27" t="n">
        <v>0</v>
      </c>
      <c r="L93" s="27" t="n">
        <v>-10847.0436</v>
      </c>
    </row>
    <row r="94" customFormat="false" ht="12.75" hidden="false" customHeight="false" outlineLevel="0" collapsed="false">
      <c r="A94" s="25" t="s">
        <v>19</v>
      </c>
      <c r="B94" s="25" t="s">
        <v>20</v>
      </c>
      <c r="C94" s="25" t="s">
        <v>21</v>
      </c>
      <c r="D94" s="25" t="s">
        <v>22</v>
      </c>
      <c r="E94" s="3" t="s">
        <v>111</v>
      </c>
      <c r="F94" s="5" t="n">
        <v>930000</v>
      </c>
      <c r="G94" s="5" t="n">
        <v>596459.002</v>
      </c>
      <c r="H94" s="6" t="n">
        <v>0.641353765615593</v>
      </c>
      <c r="I94" s="26" t="n">
        <v>0</v>
      </c>
      <c r="J94" s="26" t="n">
        <v>0.0175</v>
      </c>
      <c r="K94" s="27" t="n">
        <v>0</v>
      </c>
      <c r="L94" s="27" t="n">
        <v>-10438.0325</v>
      </c>
    </row>
    <row r="95" customFormat="false" ht="12.75" hidden="false" customHeight="false" outlineLevel="0" collapsed="false">
      <c r="A95" s="25" t="s">
        <v>19</v>
      </c>
      <c r="B95" s="25" t="s">
        <v>20</v>
      </c>
      <c r="C95" s="25" t="s">
        <v>21</v>
      </c>
      <c r="D95" s="25" t="s">
        <v>22</v>
      </c>
      <c r="E95" s="3" t="s">
        <v>112</v>
      </c>
      <c r="F95" s="5" t="n">
        <v>961000</v>
      </c>
      <c r="G95" s="5" t="n">
        <v>612975.1863</v>
      </c>
      <c r="H95" s="6" t="n">
        <v>0.637851390496505</v>
      </c>
      <c r="I95" s="26" t="n">
        <v>0</v>
      </c>
      <c r="J95" s="26" t="n">
        <v>0.0175</v>
      </c>
      <c r="K95" s="27" t="n">
        <v>0</v>
      </c>
      <c r="L95" s="27" t="n">
        <v>-10727.0658</v>
      </c>
    </row>
    <row r="96" customFormat="false" ht="12.75" hidden="false" customHeight="false" outlineLevel="0" collapsed="false">
      <c r="A96" s="25" t="s">
        <v>19</v>
      </c>
      <c r="B96" s="25" t="s">
        <v>20</v>
      </c>
      <c r="C96" s="25" t="s">
        <v>21</v>
      </c>
      <c r="D96" s="25" t="s">
        <v>22</v>
      </c>
      <c r="E96" s="3" t="s">
        <v>113</v>
      </c>
      <c r="F96" s="5" t="n">
        <v>961000</v>
      </c>
      <c r="G96" s="5" t="n">
        <v>609509.3412</v>
      </c>
      <c r="H96" s="6" t="n">
        <v>0.63424489202316</v>
      </c>
      <c r="I96" s="26" t="n">
        <v>0</v>
      </c>
      <c r="J96" s="26" t="n">
        <v>0.0175</v>
      </c>
      <c r="K96" s="27" t="n">
        <v>0</v>
      </c>
      <c r="L96" s="27" t="n">
        <v>-10666.4135</v>
      </c>
    </row>
    <row r="97" customFormat="false" ht="12.75" hidden="false" customHeight="false" outlineLevel="0" collapsed="false">
      <c r="A97" s="25" t="s">
        <v>19</v>
      </c>
      <c r="B97" s="25" t="s">
        <v>20</v>
      </c>
      <c r="C97" s="25" t="s">
        <v>21</v>
      </c>
      <c r="D97" s="25" t="s">
        <v>22</v>
      </c>
      <c r="E97" s="3" t="s">
        <v>114</v>
      </c>
      <c r="F97" s="5" t="n">
        <v>868000</v>
      </c>
      <c r="G97" s="5" t="n">
        <v>547405.2735</v>
      </c>
      <c r="H97" s="6" t="n">
        <v>0.630651236759024</v>
      </c>
      <c r="I97" s="26" t="n">
        <v>0</v>
      </c>
      <c r="J97" s="26" t="n">
        <v>0.0175</v>
      </c>
      <c r="K97" s="27" t="n">
        <v>0</v>
      </c>
      <c r="L97" s="27" t="n">
        <v>-9579.5923</v>
      </c>
    </row>
    <row r="98" customFormat="false" ht="12.75" hidden="false" customHeight="false" outlineLevel="0" collapsed="false">
      <c r="A98" s="25" t="s">
        <v>19</v>
      </c>
      <c r="B98" s="25" t="s">
        <v>20</v>
      </c>
      <c r="C98" s="25" t="s">
        <v>21</v>
      </c>
      <c r="D98" s="25" t="s">
        <v>22</v>
      </c>
      <c r="E98" s="3" t="s">
        <v>115</v>
      </c>
      <c r="F98" s="5" t="n">
        <v>961000</v>
      </c>
      <c r="G98" s="5" t="n">
        <v>602947.165</v>
      </c>
      <c r="H98" s="6" t="n">
        <v>0.62741640476167</v>
      </c>
      <c r="I98" s="26" t="n">
        <v>0</v>
      </c>
      <c r="J98" s="26" t="n">
        <v>0.0175</v>
      </c>
      <c r="K98" s="27" t="n">
        <v>0</v>
      </c>
      <c r="L98" s="27" t="n">
        <v>-10551.5754</v>
      </c>
    </row>
    <row r="99" customFormat="false" ht="12.75" hidden="false" customHeight="false" outlineLevel="0" collapsed="false">
      <c r="A99" s="25" t="s">
        <v>19</v>
      </c>
      <c r="B99" s="25" t="s">
        <v>20</v>
      </c>
      <c r="C99" s="25" t="s">
        <v>21</v>
      </c>
      <c r="D99" s="25" t="s">
        <v>22</v>
      </c>
      <c r="E99" s="3" t="s">
        <v>116</v>
      </c>
      <c r="F99" s="5" t="n">
        <v>930000</v>
      </c>
      <c r="G99" s="5" t="n">
        <v>580177.9235</v>
      </c>
      <c r="H99" s="6" t="n">
        <v>0.623847229618336</v>
      </c>
      <c r="I99" s="26" t="n">
        <v>0</v>
      </c>
      <c r="J99" s="26" t="n">
        <v>0.0175</v>
      </c>
      <c r="K99" s="27" t="n">
        <v>0</v>
      </c>
      <c r="L99" s="27" t="n">
        <v>-10153.1137</v>
      </c>
    </row>
    <row r="100" customFormat="false" ht="12.75" hidden="false" customHeight="false" outlineLevel="0" collapsed="false">
      <c r="A100" s="25" t="s">
        <v>19</v>
      </c>
      <c r="B100" s="25" t="s">
        <v>20</v>
      </c>
      <c r="C100" s="25" t="s">
        <v>21</v>
      </c>
      <c r="D100" s="25" t="s">
        <v>22</v>
      </c>
      <c r="E100" s="3" t="s">
        <v>117</v>
      </c>
      <c r="F100" s="5" t="n">
        <v>961000</v>
      </c>
      <c r="G100" s="5" t="n">
        <v>596209.6404</v>
      </c>
      <c r="H100" s="6" t="n">
        <v>0.620405453119074</v>
      </c>
      <c r="I100" s="26" t="n">
        <v>0</v>
      </c>
      <c r="J100" s="26" t="n">
        <v>0.0175</v>
      </c>
      <c r="K100" s="27" t="n">
        <v>0</v>
      </c>
      <c r="L100" s="27" t="n">
        <v>-10433.6687</v>
      </c>
    </row>
    <row r="101" customFormat="false" ht="12.75" hidden="false" customHeight="false" outlineLevel="0" collapsed="false">
      <c r="A101" s="25" t="s">
        <v>19</v>
      </c>
      <c r="B101" s="25" t="s">
        <v>20</v>
      </c>
      <c r="C101" s="25" t="s">
        <v>21</v>
      </c>
      <c r="D101" s="25" t="s">
        <v>22</v>
      </c>
      <c r="E101" s="3" t="s">
        <v>118</v>
      </c>
      <c r="F101" s="5" t="n">
        <v>930000</v>
      </c>
      <c r="G101" s="5" t="n">
        <v>573681.3206</v>
      </c>
      <c r="H101" s="6" t="n">
        <v>0.616861635028374</v>
      </c>
      <c r="I101" s="26" t="n">
        <v>0</v>
      </c>
      <c r="J101" s="26" t="n">
        <v>0.0175</v>
      </c>
      <c r="K101" s="27" t="n">
        <v>0</v>
      </c>
      <c r="L101" s="27" t="n">
        <v>-10039.4231</v>
      </c>
    </row>
    <row r="102" customFormat="false" ht="12.75" hidden="false" customHeight="false" outlineLevel="0" collapsed="false">
      <c r="A102" s="25" t="s">
        <v>19</v>
      </c>
      <c r="B102" s="25" t="s">
        <v>20</v>
      </c>
      <c r="C102" s="25" t="s">
        <v>21</v>
      </c>
      <c r="D102" s="25" t="s">
        <v>22</v>
      </c>
      <c r="E102" s="3" t="s">
        <v>119</v>
      </c>
      <c r="F102" s="5" t="n">
        <v>961000</v>
      </c>
      <c r="G102" s="5" t="n">
        <v>589520.087</v>
      </c>
      <c r="H102" s="6" t="n">
        <v>0.613444419318062</v>
      </c>
      <c r="I102" s="26" t="n">
        <v>0</v>
      </c>
      <c r="J102" s="26" t="n">
        <v>0.0175</v>
      </c>
      <c r="K102" s="27" t="n">
        <v>0</v>
      </c>
      <c r="L102" s="27" t="n">
        <v>-10316.6015</v>
      </c>
    </row>
    <row r="103" customFormat="false" ht="12.75" hidden="false" customHeight="false" outlineLevel="0" collapsed="false">
      <c r="A103" s="25" t="s">
        <v>19</v>
      </c>
      <c r="B103" s="25" t="s">
        <v>20</v>
      </c>
      <c r="C103" s="25" t="s">
        <v>21</v>
      </c>
      <c r="D103" s="25" t="s">
        <v>22</v>
      </c>
      <c r="E103" s="3" t="s">
        <v>120</v>
      </c>
      <c r="F103" s="5" t="n">
        <v>961000</v>
      </c>
      <c r="G103" s="5" t="n">
        <v>586138.888</v>
      </c>
      <c r="H103" s="6" t="n">
        <v>0.609926002114632</v>
      </c>
      <c r="I103" s="26" t="n">
        <v>0</v>
      </c>
      <c r="J103" s="26" t="n">
        <v>0.0175</v>
      </c>
      <c r="K103" s="27" t="n">
        <v>0</v>
      </c>
      <c r="L103" s="27" t="n">
        <v>-10257.4305</v>
      </c>
    </row>
    <row r="104" customFormat="false" ht="12.75" hidden="false" customHeight="false" outlineLevel="0" collapsed="false">
      <c r="A104" s="25" t="s">
        <v>19</v>
      </c>
      <c r="B104" s="25" t="s">
        <v>20</v>
      </c>
      <c r="C104" s="25" t="s">
        <v>21</v>
      </c>
      <c r="D104" s="25" t="s">
        <v>22</v>
      </c>
      <c r="E104" s="3" t="s">
        <v>121</v>
      </c>
      <c r="F104" s="5" t="n">
        <v>930000</v>
      </c>
      <c r="G104" s="5" t="n">
        <v>563971.0734</v>
      </c>
      <c r="H104" s="6" t="n">
        <v>0.606420509057121</v>
      </c>
      <c r="I104" s="26" t="n">
        <v>0</v>
      </c>
      <c r="J104" s="26" t="n">
        <v>0.0175</v>
      </c>
      <c r="K104" s="27" t="n">
        <v>0</v>
      </c>
      <c r="L104" s="27" t="n">
        <v>-9869.4938</v>
      </c>
    </row>
    <row r="105" customFormat="false" ht="12.75" hidden="false" customHeight="false" outlineLevel="0" collapsed="false">
      <c r="A105" s="25" t="s">
        <v>19</v>
      </c>
      <c r="B105" s="25" t="s">
        <v>20</v>
      </c>
      <c r="C105" s="25" t="s">
        <v>21</v>
      </c>
      <c r="D105" s="25" t="s">
        <v>22</v>
      </c>
      <c r="E105" s="3" t="s">
        <v>122</v>
      </c>
      <c r="F105" s="5" t="n">
        <v>961000</v>
      </c>
      <c r="G105" s="5" t="n">
        <v>579521.8351</v>
      </c>
      <c r="H105" s="6" t="n">
        <v>0.603040411111948</v>
      </c>
      <c r="I105" s="26" t="n">
        <v>0</v>
      </c>
      <c r="J105" s="26" t="n">
        <v>0.0175</v>
      </c>
      <c r="K105" s="27" t="n">
        <v>0</v>
      </c>
      <c r="L105" s="27" t="n">
        <v>-10141.6321</v>
      </c>
    </row>
    <row r="106" customFormat="false" ht="12.75" hidden="false" customHeight="false" outlineLevel="0" collapsed="false">
      <c r="A106" s="25" t="s">
        <v>19</v>
      </c>
      <c r="B106" s="25" t="s">
        <v>20</v>
      </c>
      <c r="C106" s="25" t="s">
        <v>21</v>
      </c>
      <c r="D106" s="25" t="s">
        <v>22</v>
      </c>
      <c r="E106" s="3" t="s">
        <v>123</v>
      </c>
      <c r="F106" s="5" t="n">
        <v>930000</v>
      </c>
      <c r="G106" s="5" t="n">
        <v>557591.151</v>
      </c>
      <c r="H106" s="6" t="n">
        <v>0.599560377397502</v>
      </c>
      <c r="I106" s="26" t="n">
        <v>0</v>
      </c>
      <c r="J106" s="26" t="n">
        <v>0.0175</v>
      </c>
      <c r="K106" s="27" t="n">
        <v>0</v>
      </c>
      <c r="L106" s="27" t="n">
        <v>-9757.8451</v>
      </c>
    </row>
    <row r="107" customFormat="false" ht="12.75" hidden="false" customHeight="false" outlineLevel="0" collapsed="false">
      <c r="A107" s="25" t="s">
        <v>19</v>
      </c>
      <c r="B107" s="25" t="s">
        <v>20</v>
      </c>
      <c r="C107" s="25" t="s">
        <v>21</v>
      </c>
      <c r="D107" s="25" t="s">
        <v>22</v>
      </c>
      <c r="E107" s="3" t="s">
        <v>124</v>
      </c>
      <c r="F107" s="5" t="n">
        <v>961000</v>
      </c>
      <c r="G107" s="5" t="n">
        <v>572952.9419</v>
      </c>
      <c r="H107" s="6" t="n">
        <v>0.596204934335705</v>
      </c>
      <c r="I107" s="26" t="n">
        <v>0</v>
      </c>
      <c r="J107" s="26" t="n">
        <v>0.0175</v>
      </c>
      <c r="K107" s="27" t="n">
        <v>0</v>
      </c>
      <c r="L107" s="27" t="n">
        <v>-10026.6765</v>
      </c>
    </row>
    <row r="108" customFormat="false" ht="12.75" hidden="false" customHeight="false" outlineLevel="0" collapsed="false">
      <c r="A108" s="25" t="s">
        <v>19</v>
      </c>
      <c r="B108" s="25" t="s">
        <v>20</v>
      </c>
      <c r="C108" s="25" t="s">
        <v>21</v>
      </c>
      <c r="D108" s="25" t="s">
        <v>22</v>
      </c>
      <c r="E108" s="3" t="s">
        <v>125</v>
      </c>
      <c r="F108" s="5" t="n">
        <v>961000</v>
      </c>
      <c r="G108" s="5" t="n">
        <v>569633.1284</v>
      </c>
      <c r="H108" s="6" t="n">
        <v>0.592750393704605</v>
      </c>
      <c r="I108" s="26" t="n">
        <v>0</v>
      </c>
      <c r="J108" s="26" t="n">
        <v>0.0175</v>
      </c>
      <c r="K108" s="27" t="n">
        <v>0</v>
      </c>
      <c r="L108" s="27" t="n">
        <v>-9968.5797</v>
      </c>
    </row>
    <row r="109" customFormat="false" ht="12.75" hidden="false" customHeight="false" outlineLevel="0" collapsed="false">
      <c r="A109" s="25" t="s">
        <v>19</v>
      </c>
      <c r="B109" s="25" t="s">
        <v>20</v>
      </c>
      <c r="C109" s="25" t="s">
        <v>21</v>
      </c>
      <c r="D109" s="25" t="s">
        <v>22</v>
      </c>
      <c r="E109" s="3" t="s">
        <v>126</v>
      </c>
      <c r="F109" s="5" t="n">
        <v>868000</v>
      </c>
      <c r="G109" s="5" t="n">
        <v>511520.056</v>
      </c>
      <c r="H109" s="6" t="n">
        <v>0.589308820236318</v>
      </c>
      <c r="I109" s="26" t="n">
        <v>0</v>
      </c>
      <c r="J109" s="26" t="n">
        <v>0.0175</v>
      </c>
      <c r="K109" s="27" t="n">
        <v>0</v>
      </c>
      <c r="L109" s="27" t="n">
        <v>-8951.601</v>
      </c>
    </row>
    <row r="110" customFormat="false" ht="12.75" hidden="false" customHeight="false" outlineLevel="0" collapsed="false">
      <c r="A110" s="25" t="s">
        <v>19</v>
      </c>
      <c r="B110" s="25" t="s">
        <v>20</v>
      </c>
      <c r="C110" s="25" t="s">
        <v>21</v>
      </c>
      <c r="D110" s="25" t="s">
        <v>22</v>
      </c>
      <c r="E110" s="3" t="s">
        <v>127</v>
      </c>
      <c r="F110" s="5" t="n">
        <v>961000</v>
      </c>
      <c r="G110" s="5" t="n">
        <v>563349.2071</v>
      </c>
      <c r="H110" s="6" t="n">
        <v>0.586211453797813</v>
      </c>
      <c r="I110" s="26" t="n">
        <v>0</v>
      </c>
      <c r="J110" s="26" t="n">
        <v>0.0175</v>
      </c>
      <c r="K110" s="27" t="n">
        <v>0</v>
      </c>
      <c r="L110" s="27" t="n">
        <v>-9858.6111</v>
      </c>
    </row>
    <row r="111" customFormat="false" ht="12.75" hidden="false" customHeight="false" outlineLevel="0" collapsed="false">
      <c r="A111" s="25" t="s">
        <v>19</v>
      </c>
      <c r="B111" s="25" t="s">
        <v>20</v>
      </c>
      <c r="C111" s="25" t="s">
        <v>21</v>
      </c>
      <c r="D111" s="25" t="s">
        <v>22</v>
      </c>
      <c r="E111" s="3" t="s">
        <v>128</v>
      </c>
      <c r="F111" s="5" t="n">
        <v>930000</v>
      </c>
      <c r="G111" s="5" t="n">
        <v>541998.9586</v>
      </c>
      <c r="H111" s="6" t="n">
        <v>0.582794579169301</v>
      </c>
      <c r="I111" s="26" t="n">
        <v>0</v>
      </c>
      <c r="J111" s="26" t="n">
        <v>0.0175</v>
      </c>
      <c r="K111" s="27" t="n">
        <v>0</v>
      </c>
      <c r="L111" s="27" t="n">
        <v>-9484.9818</v>
      </c>
    </row>
    <row r="112" customFormat="false" ht="12.75" hidden="false" customHeight="false" outlineLevel="0" collapsed="false">
      <c r="A112" s="25" t="s">
        <v>19</v>
      </c>
      <c r="B112" s="25" t="s">
        <v>20</v>
      </c>
      <c r="C112" s="25" t="s">
        <v>21</v>
      </c>
      <c r="D112" s="25" t="s">
        <v>22</v>
      </c>
      <c r="E112" s="3" t="s">
        <v>129</v>
      </c>
      <c r="F112" s="5" t="n">
        <v>961000</v>
      </c>
      <c r="G112" s="5" t="n">
        <v>556899.7798</v>
      </c>
      <c r="H112" s="6" t="n">
        <v>0.579500291201664</v>
      </c>
      <c r="I112" s="26" t="n">
        <v>0</v>
      </c>
      <c r="J112" s="26" t="n">
        <v>0.0175</v>
      </c>
      <c r="K112" s="27" t="n">
        <v>0</v>
      </c>
      <c r="L112" s="27" t="n">
        <v>-9745.7461</v>
      </c>
    </row>
    <row r="113" customFormat="false" ht="12.75" hidden="false" customHeight="false" outlineLevel="0" collapsed="false">
      <c r="A113" s="25" t="s">
        <v>19</v>
      </c>
      <c r="B113" s="25" t="s">
        <v>20</v>
      </c>
      <c r="C113" s="25" t="s">
        <v>21</v>
      </c>
      <c r="D113" s="25" t="s">
        <v>22</v>
      </c>
      <c r="E113" s="3" t="s">
        <v>130</v>
      </c>
      <c r="F113" s="5" t="n">
        <v>930000</v>
      </c>
      <c r="G113" s="5" t="n">
        <v>535781.3479</v>
      </c>
      <c r="H113" s="6" t="n">
        <v>0.576108976249226</v>
      </c>
      <c r="I113" s="26" t="n">
        <v>0</v>
      </c>
      <c r="J113" s="26" t="n">
        <v>0.0175</v>
      </c>
      <c r="K113" s="27" t="n">
        <v>0</v>
      </c>
      <c r="L113" s="27" t="n">
        <v>-9376.1736</v>
      </c>
    </row>
    <row r="114" customFormat="false" ht="12.75" hidden="false" customHeight="false" outlineLevel="0" collapsed="false">
      <c r="A114" s="25" t="s">
        <v>19</v>
      </c>
      <c r="B114" s="25" t="s">
        <v>20</v>
      </c>
      <c r="C114" s="25" t="s">
        <v>21</v>
      </c>
      <c r="D114" s="25" t="s">
        <v>22</v>
      </c>
      <c r="E114" s="3" t="s">
        <v>131</v>
      </c>
      <c r="F114" s="5" t="n">
        <v>961000</v>
      </c>
      <c r="G114" s="28" t="n">
        <v>550498.6958</v>
      </c>
      <c r="H114" s="6" t="n">
        <v>0.572839433677172</v>
      </c>
      <c r="I114" s="26" t="n">
        <v>0</v>
      </c>
      <c r="J114" s="26" t="n">
        <v>0.0175</v>
      </c>
      <c r="K114" s="27" t="n">
        <v>0</v>
      </c>
      <c r="L114" s="27" t="n">
        <v>-9633.7272</v>
      </c>
    </row>
    <row r="115" customFormat="false" ht="12.75" hidden="false" customHeight="false" outlineLevel="0" collapsed="false">
      <c r="A115" s="25" t="s">
        <v>19</v>
      </c>
      <c r="B115" s="25" t="s">
        <v>20</v>
      </c>
      <c r="C115" s="25" t="s">
        <v>21</v>
      </c>
      <c r="D115" s="25" t="s">
        <v>22</v>
      </c>
      <c r="E115" s="3" t="s">
        <v>132</v>
      </c>
      <c r="F115" s="5" t="n">
        <v>961000</v>
      </c>
      <c r="G115" s="5" t="n">
        <v>547264.2243</v>
      </c>
      <c r="H115" s="6" t="n">
        <v>0.569473698569061</v>
      </c>
      <c r="I115" s="26" t="n">
        <v>0</v>
      </c>
      <c r="J115" s="26" t="n">
        <v>0.0175</v>
      </c>
      <c r="K115" s="27" t="n">
        <v>0</v>
      </c>
      <c r="L115" s="27" t="n">
        <v>-9577.1239</v>
      </c>
    </row>
    <row r="116" customFormat="false" ht="12.75" hidden="false" customHeight="false" outlineLevel="0" collapsed="false">
      <c r="A116" s="25" t="s">
        <v>19</v>
      </c>
      <c r="B116" s="25" t="s">
        <v>20</v>
      </c>
      <c r="C116" s="25" t="s">
        <v>21</v>
      </c>
      <c r="D116" s="25" t="s">
        <v>22</v>
      </c>
      <c r="E116" s="3" t="s">
        <v>133</v>
      </c>
      <c r="F116" s="5" t="n">
        <v>930000</v>
      </c>
      <c r="G116" s="5" t="n">
        <v>526492.5017</v>
      </c>
      <c r="H116" s="6" t="n">
        <v>0.566120969559538</v>
      </c>
      <c r="I116" s="26" t="n">
        <v>0</v>
      </c>
      <c r="J116" s="26" t="n">
        <v>0.0175</v>
      </c>
      <c r="K116" s="27" t="n">
        <v>0</v>
      </c>
      <c r="L116" s="27" t="n">
        <v>-9213.6188</v>
      </c>
    </row>
    <row r="117" customFormat="false" ht="12.75" hidden="false" customHeight="false" outlineLevel="0" collapsed="false">
      <c r="A117" s="25" t="s">
        <v>19</v>
      </c>
      <c r="B117" s="25" t="s">
        <v>20</v>
      </c>
      <c r="C117" s="25" t="s">
        <v>21</v>
      </c>
      <c r="D117" s="25" t="s">
        <v>22</v>
      </c>
      <c r="E117" s="3" t="s">
        <v>134</v>
      </c>
      <c r="F117" s="5" t="n">
        <v>961000</v>
      </c>
      <c r="G117" s="5" t="n">
        <v>540936.1177</v>
      </c>
      <c r="H117" s="6" t="n">
        <v>0.562888780150879</v>
      </c>
      <c r="I117" s="26" t="n">
        <v>0</v>
      </c>
      <c r="J117" s="26" t="n">
        <v>0.0175</v>
      </c>
      <c r="K117" s="27" t="n">
        <v>0</v>
      </c>
      <c r="L117" s="27" t="n">
        <v>-9466.3821</v>
      </c>
    </row>
    <row r="118" customFormat="false" ht="12.75" hidden="false" customHeight="false" outlineLevel="0" collapsed="false">
      <c r="A118" s="25" t="s">
        <v>19</v>
      </c>
      <c r="B118" s="25" t="s">
        <v>20</v>
      </c>
      <c r="C118" s="25" t="s">
        <v>21</v>
      </c>
      <c r="D118" s="25" t="s">
        <v>22</v>
      </c>
      <c r="E118" s="3" t="s">
        <v>135</v>
      </c>
      <c r="F118" s="5" t="n">
        <v>930000</v>
      </c>
      <c r="G118" s="5" t="n">
        <v>520392.3384</v>
      </c>
      <c r="H118" s="6" t="n">
        <v>0.559561654203695</v>
      </c>
      <c r="I118" s="26" t="n">
        <v>0</v>
      </c>
      <c r="J118" s="26" t="n">
        <v>0.0175</v>
      </c>
      <c r="K118" s="27" t="n">
        <v>0</v>
      </c>
      <c r="L118" s="27" t="n">
        <v>-9106.8659</v>
      </c>
    </row>
    <row r="119" customFormat="false" ht="12.75" hidden="false" customHeight="false" outlineLevel="0" collapsed="false">
      <c r="A119" s="25" t="s">
        <v>19</v>
      </c>
      <c r="B119" s="25" t="s">
        <v>20</v>
      </c>
      <c r="C119" s="25" t="s">
        <v>21</v>
      </c>
      <c r="D119" s="25" t="s">
        <v>22</v>
      </c>
      <c r="E119" s="3" t="s">
        <v>136</v>
      </c>
      <c r="F119" s="5" t="n">
        <v>961000</v>
      </c>
      <c r="G119" s="5" t="n">
        <v>534656.4319</v>
      </c>
      <c r="H119" s="6" t="n">
        <v>0.556354247574532</v>
      </c>
      <c r="I119" s="26" t="n">
        <v>0</v>
      </c>
      <c r="J119" s="26" t="n">
        <v>0.0175</v>
      </c>
      <c r="K119" s="27" t="n">
        <v>0</v>
      </c>
      <c r="L119" s="27" t="n">
        <v>-9356.4876</v>
      </c>
    </row>
    <row r="120" customFormat="false" ht="12.75" hidden="false" customHeight="false" outlineLevel="0" collapsed="false">
      <c r="A120" s="25" t="s">
        <v>19</v>
      </c>
      <c r="B120" s="25" t="s">
        <v>20</v>
      </c>
      <c r="C120" s="25" t="s">
        <v>21</v>
      </c>
      <c r="D120" s="25" t="s">
        <v>22</v>
      </c>
      <c r="E120" s="3" t="s">
        <v>137</v>
      </c>
      <c r="F120" s="5" t="n">
        <v>961000</v>
      </c>
      <c r="G120" s="5" t="n">
        <v>531483.6787</v>
      </c>
      <c r="H120" s="6" t="n">
        <v>0.553052735371845</v>
      </c>
      <c r="I120" s="26" t="n">
        <v>0</v>
      </c>
      <c r="J120" s="26" t="n">
        <v>0.0175</v>
      </c>
      <c r="K120" s="27" t="n">
        <v>0</v>
      </c>
      <c r="L120" s="27" t="n">
        <v>-9300.9644</v>
      </c>
    </row>
    <row r="121" customFormat="false" ht="12.75" hidden="false" customHeight="false" outlineLevel="0" collapsed="false">
      <c r="A121" s="25" t="s">
        <v>19</v>
      </c>
      <c r="B121" s="25" t="s">
        <v>20</v>
      </c>
      <c r="C121" s="25" t="s">
        <v>21</v>
      </c>
      <c r="D121" s="25" t="s">
        <v>22</v>
      </c>
      <c r="E121" s="3" t="s">
        <v>138</v>
      </c>
      <c r="F121" s="5" t="n">
        <v>868000</v>
      </c>
      <c r="G121" s="5" t="n">
        <v>477195.3628</v>
      </c>
      <c r="H121" s="6" t="n">
        <v>0.54976424289405</v>
      </c>
      <c r="I121" s="26" t="n">
        <v>0</v>
      </c>
      <c r="J121" s="26" t="n">
        <v>0.0175</v>
      </c>
      <c r="K121" s="27" t="n">
        <v>0</v>
      </c>
      <c r="L121" s="27" t="n">
        <v>-8350.9188</v>
      </c>
    </row>
    <row r="122" customFormat="false" ht="12.75" hidden="false" customHeight="false" outlineLevel="0" collapsed="false">
      <c r="A122" s="25" t="s">
        <v>19</v>
      </c>
      <c r="B122" s="25" t="s">
        <v>20</v>
      </c>
      <c r="C122" s="25" t="s">
        <v>21</v>
      </c>
      <c r="D122" s="25" t="s">
        <v>22</v>
      </c>
      <c r="E122" s="3" t="s">
        <v>139</v>
      </c>
      <c r="F122" s="5" t="n">
        <v>961000</v>
      </c>
      <c r="G122" s="5" t="n">
        <v>525479.7813</v>
      </c>
      <c r="H122" s="6" t="n">
        <v>0.546805183460988</v>
      </c>
      <c r="I122" s="26" t="n">
        <v>0</v>
      </c>
      <c r="J122" s="26" t="n">
        <v>0.0175</v>
      </c>
      <c r="K122" s="27" t="n">
        <v>0</v>
      </c>
      <c r="L122" s="27" t="n">
        <v>-9195.8962</v>
      </c>
    </row>
    <row r="123" customFormat="false" ht="12.75" hidden="false" customHeight="false" outlineLevel="0" collapsed="false">
      <c r="A123" s="25" t="s">
        <v>19</v>
      </c>
      <c r="B123" s="25" t="s">
        <v>20</v>
      </c>
      <c r="C123" s="25" t="s">
        <v>21</v>
      </c>
      <c r="D123" s="25" t="s">
        <v>22</v>
      </c>
      <c r="E123" s="3" t="s">
        <v>140</v>
      </c>
      <c r="F123" s="5" t="n">
        <v>930000</v>
      </c>
      <c r="G123" s="5" t="n">
        <v>505493.5705</v>
      </c>
      <c r="H123" s="6" t="n">
        <v>0.543541473701746</v>
      </c>
      <c r="I123" s="26" t="n">
        <v>0</v>
      </c>
      <c r="J123" s="26" t="n">
        <v>0.0175</v>
      </c>
      <c r="K123" s="27" t="n">
        <v>0</v>
      </c>
      <c r="L123" s="27" t="n">
        <v>-8846.1375</v>
      </c>
    </row>
    <row r="124" customFormat="false" ht="12.75" hidden="false" customHeight="false" outlineLevel="0" collapsed="false">
      <c r="A124" s="25" t="s">
        <v>19</v>
      </c>
      <c r="B124" s="25" t="s">
        <v>20</v>
      </c>
      <c r="C124" s="25" t="s">
        <v>21</v>
      </c>
      <c r="D124" s="25" t="s">
        <v>22</v>
      </c>
      <c r="E124" s="3" t="s">
        <v>141</v>
      </c>
      <c r="F124" s="5" t="n">
        <v>961000</v>
      </c>
      <c r="G124" s="5" t="n">
        <v>519320.0215</v>
      </c>
      <c r="H124" s="6" t="n">
        <v>0.540395443797912</v>
      </c>
      <c r="I124" s="26" t="n">
        <v>0</v>
      </c>
      <c r="J124" s="26" t="n">
        <v>0.0175</v>
      </c>
      <c r="K124" s="27" t="n">
        <v>0</v>
      </c>
      <c r="L124" s="27" t="n">
        <v>-9088.1004</v>
      </c>
    </row>
    <row r="125" customFormat="false" ht="12.75" hidden="false" customHeight="false" outlineLevel="0" collapsed="false">
      <c r="A125" s="25" t="s">
        <v>19</v>
      </c>
      <c r="B125" s="25" t="s">
        <v>20</v>
      </c>
      <c r="C125" s="25" t="s">
        <v>21</v>
      </c>
      <c r="D125" s="25" t="s">
        <v>22</v>
      </c>
      <c r="E125" s="3" t="s">
        <v>142</v>
      </c>
      <c r="F125" s="5" t="n">
        <v>930000</v>
      </c>
      <c r="G125" s="5" t="n">
        <v>499556.3433</v>
      </c>
      <c r="H125" s="6" t="n">
        <v>0.537157358365164</v>
      </c>
      <c r="I125" s="26" t="n">
        <v>0</v>
      </c>
      <c r="J125" s="26" t="n">
        <v>0.0175</v>
      </c>
      <c r="K125" s="27" t="n">
        <v>0</v>
      </c>
      <c r="L125" s="27" t="n">
        <v>-8742.236</v>
      </c>
    </row>
    <row r="126" customFormat="false" ht="12.75" hidden="false" customHeight="false" outlineLevel="0" collapsed="false">
      <c r="A126" s="25" t="s">
        <v>19</v>
      </c>
      <c r="B126" s="25" t="s">
        <v>20</v>
      </c>
      <c r="C126" s="25" t="s">
        <v>21</v>
      </c>
      <c r="D126" s="25" t="s">
        <v>22</v>
      </c>
      <c r="E126" s="3" t="s">
        <v>143</v>
      </c>
      <c r="F126" s="5" t="n">
        <v>961000</v>
      </c>
      <c r="G126" s="5" t="n">
        <v>513208.7168</v>
      </c>
      <c r="H126" s="6" t="n">
        <v>0.534036125654091</v>
      </c>
      <c r="I126" s="26" t="n">
        <v>0</v>
      </c>
      <c r="J126" s="26" t="n">
        <v>0.0175</v>
      </c>
      <c r="K126" s="27" t="n">
        <v>0</v>
      </c>
      <c r="L126" s="27" t="n">
        <v>-8981.1525</v>
      </c>
    </row>
    <row r="127" customFormat="false" ht="12.75" hidden="false" customHeight="false" outlineLevel="0" collapsed="false">
      <c r="A127" s="25" t="s">
        <v>19</v>
      </c>
      <c r="B127" s="25" t="s">
        <v>20</v>
      </c>
      <c r="C127" s="25" t="s">
        <v>21</v>
      </c>
      <c r="D127" s="25" t="s">
        <v>22</v>
      </c>
      <c r="E127" s="3" t="s">
        <v>144</v>
      </c>
      <c r="F127" s="5" t="n">
        <v>961000</v>
      </c>
      <c r="G127" s="5" t="n">
        <v>510307.4577</v>
      </c>
      <c r="H127" s="6" t="n">
        <v>0.531017125569196</v>
      </c>
      <c r="I127" s="26" t="n">
        <v>0</v>
      </c>
      <c r="J127" s="26" t="n">
        <v>0.0175</v>
      </c>
      <c r="K127" s="27" t="n">
        <v>0</v>
      </c>
      <c r="L127" s="27" t="n">
        <v>-8930.3805</v>
      </c>
    </row>
    <row r="128" customFormat="false" ht="12.75" hidden="false" customHeight="false" outlineLevel="0" collapsed="false">
      <c r="A128" s="25" t="s">
        <v>19</v>
      </c>
      <c r="B128" s="25" t="s">
        <v>20</v>
      </c>
      <c r="C128" s="25" t="s">
        <v>21</v>
      </c>
      <c r="D128" s="25" t="s">
        <v>22</v>
      </c>
      <c r="E128" s="3" t="s">
        <v>145</v>
      </c>
      <c r="F128" s="5" t="n">
        <v>930000</v>
      </c>
      <c r="G128" s="5" t="n">
        <v>491077.9945</v>
      </c>
      <c r="H128" s="6" t="n">
        <v>0.528040854256466</v>
      </c>
      <c r="I128" s="26" t="n">
        <v>0</v>
      </c>
      <c r="J128" s="26" t="n">
        <v>0.0175</v>
      </c>
      <c r="K128" s="27" t="n">
        <v>0</v>
      </c>
      <c r="L128" s="27" t="n">
        <v>-8593.8649</v>
      </c>
    </row>
    <row r="129" customFormat="false" ht="12.75" hidden="false" customHeight="false" outlineLevel="0" collapsed="false">
      <c r="A129" s="25" t="s">
        <v>19</v>
      </c>
      <c r="B129" s="25" t="s">
        <v>20</v>
      </c>
      <c r="C129" s="25" t="s">
        <v>21</v>
      </c>
      <c r="D129" s="25" t="s">
        <v>22</v>
      </c>
      <c r="E129" s="3" t="s">
        <v>146</v>
      </c>
      <c r="F129" s="5" t="n">
        <v>961000</v>
      </c>
      <c r="G129" s="5" t="n">
        <v>504692.2233</v>
      </c>
      <c r="H129" s="6" t="n">
        <v>0.525174009694394</v>
      </c>
      <c r="I129" s="26" t="n">
        <v>0</v>
      </c>
      <c r="J129" s="26" t="n">
        <v>0.0175</v>
      </c>
      <c r="K129" s="27" t="n">
        <v>0</v>
      </c>
      <c r="L129" s="27" t="n">
        <v>-8832.1139</v>
      </c>
    </row>
    <row r="130" customFormat="false" ht="12.75" hidden="false" customHeight="false" outlineLevel="0" collapsed="false">
      <c r="A130" s="25" t="s">
        <v>19</v>
      </c>
      <c r="B130" s="25" t="s">
        <v>20</v>
      </c>
      <c r="C130" s="25" t="s">
        <v>21</v>
      </c>
      <c r="D130" s="25" t="s">
        <v>22</v>
      </c>
      <c r="E130" s="3" t="s">
        <v>147</v>
      </c>
      <c r="F130" s="5" t="n">
        <v>930000</v>
      </c>
      <c r="G130" s="5" t="n">
        <v>485669.641</v>
      </c>
      <c r="H130" s="6" t="n">
        <v>0.522225420381074</v>
      </c>
      <c r="I130" s="26" t="n">
        <v>0</v>
      </c>
      <c r="J130" s="26" t="n">
        <v>0.0175</v>
      </c>
      <c r="K130" s="27" t="n">
        <v>0</v>
      </c>
      <c r="L130" s="27" t="n">
        <v>-8499.2187</v>
      </c>
    </row>
    <row r="131" customFormat="false" ht="12.75" hidden="false" customHeight="false" outlineLevel="0" collapsed="false">
      <c r="A131" s="25" t="s">
        <v>19</v>
      </c>
      <c r="B131" s="25" t="s">
        <v>20</v>
      </c>
      <c r="C131" s="25" t="s">
        <v>21</v>
      </c>
      <c r="D131" s="25" t="s">
        <v>22</v>
      </c>
      <c r="E131" s="3" t="s">
        <v>148</v>
      </c>
      <c r="F131" s="5" t="n">
        <v>961000</v>
      </c>
      <c r="G131" s="5" t="n">
        <v>499129.2459</v>
      </c>
      <c r="H131" s="6" t="n">
        <v>0.519385271495744</v>
      </c>
      <c r="I131" s="26" t="n">
        <v>0</v>
      </c>
      <c r="J131" s="26" t="n">
        <v>0.0175</v>
      </c>
      <c r="K131" s="27" t="n">
        <v>0</v>
      </c>
      <c r="L131" s="27" t="n">
        <v>-8734.7618</v>
      </c>
    </row>
    <row r="132" customFormat="false" ht="12.75" hidden="false" customHeight="false" outlineLevel="0" collapsed="false">
      <c r="A132" s="25" t="s">
        <v>19</v>
      </c>
      <c r="B132" s="25" t="s">
        <v>20</v>
      </c>
      <c r="C132" s="25" t="s">
        <v>21</v>
      </c>
      <c r="D132" s="25" t="s">
        <v>22</v>
      </c>
      <c r="E132" s="3" t="s">
        <v>149</v>
      </c>
      <c r="F132" s="5" t="n">
        <v>961000</v>
      </c>
      <c r="G132" s="5" t="n">
        <v>496322.0687</v>
      </c>
      <c r="H132" s="6" t="n">
        <v>0.516464171386158</v>
      </c>
      <c r="I132" s="26" t="n">
        <v>0</v>
      </c>
      <c r="J132" s="26" t="n">
        <v>0.0175</v>
      </c>
      <c r="K132" s="27" t="n">
        <v>0</v>
      </c>
      <c r="L132" s="27" t="n">
        <v>-8685.6362</v>
      </c>
    </row>
    <row r="133" customFormat="false" ht="12.75" hidden="false" customHeight="false" outlineLevel="0" collapsed="false">
      <c r="A133" s="25" t="s">
        <v>19</v>
      </c>
      <c r="B133" s="25" t="s">
        <v>20</v>
      </c>
      <c r="C133" s="25" t="s">
        <v>21</v>
      </c>
      <c r="D133" s="25" t="s">
        <v>22</v>
      </c>
      <c r="E133" s="3" t="s">
        <v>150</v>
      </c>
      <c r="F133" s="5" t="n">
        <v>899000</v>
      </c>
      <c r="G133" s="5" t="n">
        <v>461687.7138</v>
      </c>
      <c r="H133" s="6" t="n">
        <v>0.513556967491433</v>
      </c>
      <c r="I133" s="26" t="n">
        <v>0</v>
      </c>
      <c r="J133" s="26" t="n">
        <v>0.0175</v>
      </c>
      <c r="K133" s="27" t="n">
        <v>0</v>
      </c>
      <c r="L133" s="27" t="n">
        <v>-8079.535</v>
      </c>
    </row>
    <row r="134" customFormat="false" ht="12.75" hidden="false" customHeight="false" outlineLevel="0" collapsed="false">
      <c r="A134" s="25" t="s">
        <v>19</v>
      </c>
      <c r="B134" s="25" t="s">
        <v>20</v>
      </c>
      <c r="C134" s="25" t="s">
        <v>21</v>
      </c>
      <c r="D134" s="25" t="s">
        <v>22</v>
      </c>
      <c r="E134" s="3" t="s">
        <v>151</v>
      </c>
      <c r="F134" s="5" t="n">
        <v>961000</v>
      </c>
      <c r="G134" s="5" t="n">
        <v>490926.717</v>
      </c>
      <c r="H134" s="6" t="n">
        <v>0.510849861561052</v>
      </c>
      <c r="I134" s="26" t="n">
        <v>0</v>
      </c>
      <c r="J134" s="26" t="n">
        <v>0.0175</v>
      </c>
      <c r="K134" s="27" t="n">
        <v>0</v>
      </c>
      <c r="L134" s="27" t="n">
        <v>-8591.2175</v>
      </c>
    </row>
    <row r="135" customFormat="false" ht="12.75" hidden="false" customHeight="false" outlineLevel="0" collapsed="false">
      <c r="A135" s="25" t="s">
        <v>19</v>
      </c>
      <c r="B135" s="25" t="s">
        <v>20</v>
      </c>
      <c r="C135" s="25" t="s">
        <v>21</v>
      </c>
      <c r="D135" s="25" t="s">
        <v>22</v>
      </c>
      <c r="E135" s="3" t="s">
        <v>152</v>
      </c>
      <c r="F135" s="5" t="n">
        <v>930000</v>
      </c>
      <c r="G135" s="5" t="n">
        <v>472411.5539</v>
      </c>
      <c r="H135" s="6" t="n">
        <v>0.507969412796272</v>
      </c>
      <c r="I135" s="26" t="n">
        <v>0</v>
      </c>
      <c r="J135" s="26" t="n">
        <v>0.0175</v>
      </c>
      <c r="K135" s="27" t="n">
        <v>0</v>
      </c>
      <c r="L135" s="27" t="n">
        <v>-8267.2022</v>
      </c>
    </row>
    <row r="136" customFormat="false" ht="12.75" hidden="false" customHeight="false" outlineLevel="0" collapsed="false">
      <c r="A136" s="25" t="s">
        <v>19</v>
      </c>
      <c r="B136" s="25" t="s">
        <v>20</v>
      </c>
      <c r="C136" s="25" t="s">
        <v>21</v>
      </c>
      <c r="D136" s="25" t="s">
        <v>22</v>
      </c>
      <c r="E136" s="3" t="s">
        <v>153</v>
      </c>
      <c r="F136" s="5" t="n">
        <v>961000</v>
      </c>
      <c r="G136" s="5" t="n">
        <v>485492.3709</v>
      </c>
      <c r="H136" s="6" t="n">
        <v>0.505194974923373</v>
      </c>
      <c r="I136" s="26" t="n">
        <v>0</v>
      </c>
      <c r="J136" s="26" t="n">
        <v>0.0175</v>
      </c>
      <c r="K136" s="27" t="n">
        <v>0</v>
      </c>
      <c r="L136" s="27" t="n">
        <v>-8496.1165</v>
      </c>
    </row>
    <row r="137" customFormat="false" ht="12.75" hidden="false" customHeight="false" outlineLevel="0" collapsed="false">
      <c r="A137" s="25" t="s">
        <v>19</v>
      </c>
      <c r="B137" s="25" t="s">
        <v>20</v>
      </c>
      <c r="C137" s="25" t="s">
        <v>21</v>
      </c>
      <c r="D137" s="25" t="s">
        <v>22</v>
      </c>
      <c r="E137" s="3" t="s">
        <v>154</v>
      </c>
      <c r="F137" s="5" t="n">
        <v>930000</v>
      </c>
      <c r="G137" s="5" t="n">
        <v>467177.6298</v>
      </c>
      <c r="H137" s="6" t="n">
        <v>0.50234153737727</v>
      </c>
      <c r="I137" s="26" t="n">
        <v>0</v>
      </c>
      <c r="J137" s="26" t="n">
        <v>0.0175</v>
      </c>
      <c r="K137" s="27" t="n">
        <v>0</v>
      </c>
      <c r="L137" s="27" t="n">
        <v>-8175.6085</v>
      </c>
    </row>
    <row r="138" customFormat="false" ht="12.75" hidden="false" customHeight="false" outlineLevel="0" collapsed="false">
      <c r="A138" s="25" t="s">
        <v>19</v>
      </c>
      <c r="B138" s="25" t="s">
        <v>20</v>
      </c>
      <c r="C138" s="25" t="s">
        <v>21</v>
      </c>
      <c r="D138" s="25" t="s">
        <v>22</v>
      </c>
      <c r="E138" s="3" t="s">
        <v>155</v>
      </c>
      <c r="F138" s="5" t="n">
        <v>961000</v>
      </c>
      <c r="G138" s="5" t="n">
        <v>480109.0143</v>
      </c>
      <c r="H138" s="6" t="n">
        <v>0.499593146986977</v>
      </c>
      <c r="I138" s="26" t="n">
        <v>0</v>
      </c>
      <c r="J138" s="26" t="n">
        <v>0.0175</v>
      </c>
      <c r="K138" s="27" t="n">
        <v>0</v>
      </c>
      <c r="L138" s="27" t="n">
        <v>-8401.9077</v>
      </c>
    </row>
    <row r="139" customFormat="false" ht="12.75" hidden="false" customHeight="false" outlineLevel="0" collapsed="false">
      <c r="A139" s="25" t="s">
        <v>19</v>
      </c>
      <c r="B139" s="25" t="s">
        <v>20</v>
      </c>
      <c r="C139" s="25" t="s">
        <v>21</v>
      </c>
      <c r="D139" s="25" t="s">
        <v>22</v>
      </c>
      <c r="E139" s="3" t="s">
        <v>156</v>
      </c>
      <c r="F139" s="5" t="n">
        <v>961000</v>
      </c>
      <c r="G139" s="5" t="n">
        <v>477392.6352</v>
      </c>
      <c r="H139" s="6" t="n">
        <v>0.496766529831606</v>
      </c>
      <c r="I139" s="26" t="n">
        <v>0</v>
      </c>
      <c r="J139" s="26" t="n">
        <v>0.0175</v>
      </c>
      <c r="K139" s="27" t="n">
        <v>0</v>
      </c>
      <c r="L139" s="27" t="n">
        <v>-8354.3711</v>
      </c>
    </row>
    <row r="140" customFormat="false" ht="12.75" hidden="false" customHeight="false" outlineLevel="0" collapsed="false">
      <c r="A140" s="25" t="s">
        <v>19</v>
      </c>
      <c r="B140" s="25" t="s">
        <v>20</v>
      </c>
      <c r="C140" s="25" t="s">
        <v>21</v>
      </c>
      <c r="D140" s="25" t="s">
        <v>22</v>
      </c>
      <c r="E140" s="3" t="s">
        <v>157</v>
      </c>
      <c r="F140" s="5" t="n">
        <v>930000</v>
      </c>
      <c r="G140" s="5" t="n">
        <v>459376.7269</v>
      </c>
      <c r="H140" s="6" t="n">
        <v>0.493953469766083</v>
      </c>
      <c r="I140" s="26" t="n">
        <v>0</v>
      </c>
      <c r="J140" s="26" t="n">
        <v>0.0175</v>
      </c>
      <c r="K140" s="27" t="n">
        <v>0</v>
      </c>
      <c r="L140" s="27" t="n">
        <v>-8039.0927</v>
      </c>
    </row>
    <row r="141" customFormat="false" ht="12.75" hidden="false" customHeight="false" outlineLevel="0" collapsed="false">
      <c r="A141" s="25" t="s">
        <v>19</v>
      </c>
      <c r="B141" s="25" t="s">
        <v>20</v>
      </c>
      <c r="C141" s="25" t="s">
        <v>21</v>
      </c>
      <c r="D141" s="25" t="s">
        <v>22</v>
      </c>
      <c r="E141" s="3" t="s">
        <v>158</v>
      </c>
      <c r="F141" s="5" t="n">
        <v>961000</v>
      </c>
      <c r="G141" s="5" t="n">
        <v>472085.4989</v>
      </c>
      <c r="H141" s="6" t="n">
        <v>0.491244015522283</v>
      </c>
      <c r="I141" s="26" t="n">
        <v>0</v>
      </c>
      <c r="J141" s="26" t="n">
        <v>0.0175</v>
      </c>
      <c r="K141" s="27" t="n">
        <v>0</v>
      </c>
      <c r="L141" s="27" t="n">
        <v>-8261.4962</v>
      </c>
    </row>
    <row r="142" customFormat="false" ht="12.75" hidden="false" customHeight="false" outlineLevel="0" collapsed="false">
      <c r="A142" s="25" t="s">
        <v>19</v>
      </c>
      <c r="B142" s="25" t="s">
        <v>20</v>
      </c>
      <c r="C142" s="25" t="s">
        <v>21</v>
      </c>
      <c r="D142" s="25" t="s">
        <v>22</v>
      </c>
      <c r="E142" s="3" t="s">
        <v>159</v>
      </c>
      <c r="F142" s="5" t="n">
        <v>930000</v>
      </c>
      <c r="G142" s="5" t="n">
        <v>454265.4649</v>
      </c>
      <c r="H142" s="6" t="n">
        <v>0.488457489145508</v>
      </c>
      <c r="I142" s="26" t="n">
        <v>0</v>
      </c>
      <c r="J142" s="26" t="n">
        <v>0.0175</v>
      </c>
      <c r="K142" s="27" t="n">
        <v>0</v>
      </c>
      <c r="L142" s="27" t="n">
        <v>-7949.6456</v>
      </c>
    </row>
    <row r="143" customFormat="false" ht="12.75" hidden="false" customHeight="false" outlineLevel="0" collapsed="false">
      <c r="A143" s="25" t="s">
        <v>19</v>
      </c>
      <c r="B143" s="25" t="s">
        <v>20</v>
      </c>
      <c r="C143" s="25" t="s">
        <v>21</v>
      </c>
      <c r="D143" s="25" t="s">
        <v>22</v>
      </c>
      <c r="E143" s="3" t="s">
        <v>160</v>
      </c>
      <c r="F143" s="5" t="n">
        <v>961000</v>
      </c>
      <c r="G143" s="5" t="n">
        <v>466828.4498</v>
      </c>
      <c r="H143" s="6" t="n">
        <v>0.485773620970288</v>
      </c>
      <c r="I143" s="26" t="n">
        <v>0</v>
      </c>
      <c r="J143" s="26" t="n">
        <v>0.0175</v>
      </c>
      <c r="K143" s="27" t="n">
        <v>0</v>
      </c>
      <c r="L143" s="27" t="n">
        <v>-8169.4979</v>
      </c>
    </row>
    <row r="144" customFormat="false" ht="12.75" hidden="false" customHeight="false" outlineLevel="0" collapsed="false">
      <c r="A144" s="2" t="s">
        <v>19</v>
      </c>
      <c r="B144" s="2" t="s">
        <v>20</v>
      </c>
      <c r="C144" s="2" t="s">
        <v>21</v>
      </c>
      <c r="D144" s="2" t="s">
        <v>22</v>
      </c>
      <c r="E144" s="3" t="s">
        <v>161</v>
      </c>
      <c r="F144" s="5" t="n">
        <v>961000</v>
      </c>
      <c r="G144" s="5" t="n">
        <v>464175.9148</v>
      </c>
      <c r="H144" s="6" t="n">
        <v>0.483013438930288</v>
      </c>
      <c r="I144" s="26" t="n">
        <v>0</v>
      </c>
      <c r="J144" s="26" t="n">
        <v>0.0175</v>
      </c>
      <c r="K144" s="27" t="n">
        <v>0</v>
      </c>
      <c r="L144" s="27" t="n">
        <v>-8123.0785</v>
      </c>
    </row>
    <row r="145" customFormat="false" ht="12.75" hidden="false" customHeight="false" outlineLevel="0" collapsed="false">
      <c r="A145" s="2" t="s">
        <v>19</v>
      </c>
      <c r="B145" s="2" t="s">
        <v>20</v>
      </c>
      <c r="C145" s="2" t="s">
        <v>21</v>
      </c>
      <c r="D145" s="2" t="s">
        <v>22</v>
      </c>
      <c r="E145" s="3" t="s">
        <v>162</v>
      </c>
      <c r="F145" s="5" t="n">
        <v>868000</v>
      </c>
      <c r="G145" s="5" t="n">
        <v>416871.385</v>
      </c>
      <c r="H145" s="6" t="n">
        <v>0.48026657262316</v>
      </c>
      <c r="I145" s="26" t="n">
        <v>0</v>
      </c>
      <c r="J145" s="26" t="n">
        <v>0.0175</v>
      </c>
      <c r="K145" s="27" t="n">
        <v>0</v>
      </c>
      <c r="L145" s="27" t="n">
        <v>-7295.2492</v>
      </c>
    </row>
    <row r="146" customFormat="false" ht="12.75" hidden="false" customHeight="false" outlineLevel="0" collapsed="false">
      <c r="A146" s="2" t="s">
        <v>19</v>
      </c>
      <c r="B146" s="2" t="s">
        <v>20</v>
      </c>
      <c r="C146" s="2" t="s">
        <v>21</v>
      </c>
      <c r="D146" s="2" t="s">
        <v>22</v>
      </c>
      <c r="E146" s="3" t="s">
        <v>163</v>
      </c>
      <c r="F146" s="5" t="n">
        <v>961000</v>
      </c>
      <c r="G146" s="5" t="n">
        <v>459162.8562</v>
      </c>
      <c r="H146" s="6" t="n">
        <v>0.477796936761171</v>
      </c>
      <c r="I146" s="26" t="n">
        <v>0</v>
      </c>
      <c r="J146" s="26" t="n">
        <v>0.0175</v>
      </c>
      <c r="K146" s="27" t="n">
        <v>0</v>
      </c>
      <c r="L146" s="27" t="n">
        <v>-8035.35</v>
      </c>
    </row>
    <row r="147" customFormat="false" ht="12.75" hidden="false" customHeight="false" outlineLevel="0" collapsed="false">
      <c r="A147" s="2" t="s">
        <v>19</v>
      </c>
      <c r="B147" s="2" t="s">
        <v>20</v>
      </c>
      <c r="C147" s="2" t="s">
        <v>21</v>
      </c>
      <c r="D147" s="2" t="s">
        <v>22</v>
      </c>
      <c r="E147" s="3" t="s">
        <v>164</v>
      </c>
      <c r="F147" s="5" t="n">
        <v>930000</v>
      </c>
      <c r="G147" s="5" t="n">
        <v>441820.0094</v>
      </c>
      <c r="H147" s="6" t="n">
        <v>0.475075278911359</v>
      </c>
      <c r="I147" s="26" t="n">
        <v>0</v>
      </c>
      <c r="J147" s="26" t="n">
        <v>0.0175</v>
      </c>
      <c r="K147" s="27" t="n">
        <v>0</v>
      </c>
      <c r="L147" s="27" t="n">
        <v>-7731.8502</v>
      </c>
    </row>
    <row r="148" customFormat="false" ht="12.75" hidden="false" customHeight="false" outlineLevel="0" collapsed="false">
      <c r="A148" s="2" t="s">
        <v>19</v>
      </c>
      <c r="B148" s="2" t="s">
        <v>20</v>
      </c>
      <c r="C148" s="2" t="s">
        <v>21</v>
      </c>
      <c r="D148" s="2" t="s">
        <v>22</v>
      </c>
      <c r="E148" s="3" t="s">
        <v>165</v>
      </c>
      <c r="F148" s="5" t="n">
        <v>961000</v>
      </c>
      <c r="G148" s="5" t="n">
        <v>454028.2565</v>
      </c>
      <c r="H148" s="6" t="n">
        <v>0.47245396100571</v>
      </c>
      <c r="I148" s="26" t="n">
        <v>0</v>
      </c>
      <c r="J148" s="26" t="n">
        <v>0.0175</v>
      </c>
      <c r="K148" s="27" t="n">
        <v>0</v>
      </c>
      <c r="L148" s="27" t="n">
        <v>-7945.4945</v>
      </c>
    </row>
    <row r="149" customFormat="false" ht="12.75" hidden="false" customHeight="false" outlineLevel="0" collapsed="false">
      <c r="A149" s="2" t="s">
        <v>19</v>
      </c>
      <c r="B149" s="2" t="s">
        <v>20</v>
      </c>
      <c r="C149" s="2" t="s">
        <v>21</v>
      </c>
      <c r="D149" s="2" t="s">
        <v>22</v>
      </c>
      <c r="E149" s="3" t="s">
        <v>166</v>
      </c>
      <c r="F149" s="5" t="n">
        <v>930000</v>
      </c>
      <c r="G149" s="5" t="n">
        <v>436875.1087</v>
      </c>
      <c r="H149" s="6" t="n">
        <v>0.46975818137665</v>
      </c>
      <c r="I149" s="26" t="n">
        <v>0</v>
      </c>
      <c r="J149" s="26" t="n">
        <v>0.0175</v>
      </c>
      <c r="K149" s="27" t="n">
        <v>0</v>
      </c>
      <c r="L149" s="27" t="n">
        <v>-7645.3144</v>
      </c>
    </row>
    <row r="150" customFormat="false" ht="12.75" hidden="false" customHeight="false" outlineLevel="0" collapsed="false">
      <c r="A150" s="2" t="s">
        <v>19</v>
      </c>
      <c r="B150" s="2" t="s">
        <v>20</v>
      </c>
      <c r="C150" s="2" t="s">
        <v>21</v>
      </c>
      <c r="D150" s="2" t="s">
        <v>22</v>
      </c>
      <c r="E150" s="3" t="s">
        <v>167</v>
      </c>
      <c r="F150" s="5" t="n">
        <v>961000</v>
      </c>
      <c r="G150" s="5" t="n">
        <v>448942.5054</v>
      </c>
      <c r="H150" s="6" t="n">
        <v>0.467161816241536</v>
      </c>
      <c r="I150" s="26" t="n">
        <v>0</v>
      </c>
      <c r="J150" s="26" t="n">
        <v>0.0175</v>
      </c>
      <c r="K150" s="27" t="n">
        <v>0</v>
      </c>
      <c r="L150" s="27" t="n">
        <v>-7856.4938</v>
      </c>
    </row>
    <row r="151" customFormat="false" ht="12.75" hidden="false" customHeight="false" outlineLevel="0" collapsed="false">
      <c r="A151" s="2" t="s">
        <v>19</v>
      </c>
      <c r="B151" s="2" t="s">
        <v>20</v>
      </c>
      <c r="C151" s="2" t="s">
        <v>21</v>
      </c>
      <c r="D151" s="2" t="s">
        <v>22</v>
      </c>
      <c r="E151" s="3" t="s">
        <v>168</v>
      </c>
      <c r="F151" s="5" t="n">
        <v>961000</v>
      </c>
      <c r="G151" s="5" t="n">
        <v>446376.5502</v>
      </c>
      <c r="H151" s="6" t="n">
        <v>0.464491727607942</v>
      </c>
      <c r="I151" s="26" t="n">
        <v>0</v>
      </c>
      <c r="J151" s="26" t="n">
        <v>0.0175</v>
      </c>
      <c r="K151" s="27" t="n">
        <v>0</v>
      </c>
      <c r="L151" s="27" t="n">
        <v>-7811.5896</v>
      </c>
    </row>
    <row r="152" customFormat="false" ht="12.75" hidden="false" customHeight="false" outlineLevel="0" collapsed="false">
      <c r="A152" s="2" t="s">
        <v>19</v>
      </c>
      <c r="B152" s="2" t="s">
        <v>20</v>
      </c>
      <c r="C152" s="2" t="s">
        <v>21</v>
      </c>
      <c r="D152" s="2" t="s">
        <v>22</v>
      </c>
      <c r="E152" s="3" t="s">
        <v>169</v>
      </c>
      <c r="F152" s="5" t="n">
        <v>930000</v>
      </c>
      <c r="G152" s="5" t="n">
        <v>429506.1999</v>
      </c>
      <c r="H152" s="6" t="n">
        <v>0.461834623504761</v>
      </c>
      <c r="I152" s="26" t="n">
        <v>0</v>
      </c>
      <c r="J152" s="26" t="n">
        <v>0.0175</v>
      </c>
      <c r="K152" s="27" t="n">
        <v>0</v>
      </c>
      <c r="L152" s="27" t="n">
        <v>-7516.3585</v>
      </c>
    </row>
    <row r="153" customFormat="false" ht="12.75" hidden="false" customHeight="false" outlineLevel="0" collapsed="false">
      <c r="A153" s="2" t="s">
        <v>19</v>
      </c>
      <c r="B153" s="2" t="s">
        <v>20</v>
      </c>
      <c r="C153" s="2" t="s">
        <v>21</v>
      </c>
      <c r="D153" s="2" t="s">
        <v>22</v>
      </c>
      <c r="E153" s="3" t="s">
        <v>170</v>
      </c>
      <c r="F153" s="5" t="n">
        <v>961000</v>
      </c>
      <c r="G153" s="5" t="n">
        <v>441363.8037</v>
      </c>
      <c r="H153" s="6" t="n">
        <v>0.459275550126228</v>
      </c>
      <c r="I153" s="26" t="n">
        <v>0</v>
      </c>
      <c r="J153" s="26" t="n">
        <v>0.0175</v>
      </c>
      <c r="K153" s="27" t="n">
        <v>0</v>
      </c>
      <c r="L153" s="27" t="n">
        <v>-7723.8666</v>
      </c>
    </row>
    <row r="154" customFormat="false" ht="12.75" hidden="false" customHeight="false" outlineLevel="0" collapsed="false">
      <c r="A154" s="2" t="s">
        <v>19</v>
      </c>
      <c r="B154" s="2" t="s">
        <v>20</v>
      </c>
      <c r="C154" s="2" t="s">
        <v>21</v>
      </c>
      <c r="D154" s="2" t="s">
        <v>22</v>
      </c>
      <c r="E154" s="3" t="s">
        <v>171</v>
      </c>
      <c r="F154" s="5" t="n">
        <v>930000</v>
      </c>
      <c r="G154" s="5" t="n">
        <v>424678.7859</v>
      </c>
      <c r="H154" s="6" t="n">
        <v>0.45664385583745</v>
      </c>
      <c r="I154" s="26" t="n">
        <v>0</v>
      </c>
      <c r="J154" s="26" t="n">
        <v>0.0175</v>
      </c>
      <c r="K154" s="27" t="n">
        <v>0</v>
      </c>
      <c r="L154" s="27" t="n">
        <v>-7431.8788</v>
      </c>
    </row>
    <row r="155" customFormat="false" ht="12.75" hidden="false" customHeight="false" outlineLevel="0" collapsed="false">
      <c r="A155" s="2" t="s">
        <v>19</v>
      </c>
      <c r="B155" s="2" t="s">
        <v>20</v>
      </c>
      <c r="C155" s="2" t="s">
        <v>21</v>
      </c>
      <c r="D155" s="2" t="s">
        <v>22</v>
      </c>
      <c r="E155" s="3" t="s">
        <v>172</v>
      </c>
      <c r="F155" s="5" t="n">
        <v>961000</v>
      </c>
      <c r="G155" s="5" t="n">
        <v>436399.0207</v>
      </c>
      <c r="H155" s="6" t="n">
        <v>0.454109282700426</v>
      </c>
      <c r="I155" s="26" t="n">
        <v>0</v>
      </c>
      <c r="J155" s="26" t="n">
        <v>0.0175</v>
      </c>
      <c r="K155" s="27" t="n">
        <v>0</v>
      </c>
      <c r="L155" s="27" t="n">
        <v>-7636.9829</v>
      </c>
    </row>
    <row r="156" customFormat="false" ht="12.75" hidden="false" customHeight="false" outlineLevel="0" collapsed="false">
      <c r="A156" s="2" t="s">
        <v>19</v>
      </c>
      <c r="B156" s="2" t="s">
        <v>20</v>
      </c>
      <c r="C156" s="2" t="s">
        <v>21</v>
      </c>
      <c r="D156" s="2" t="s">
        <v>22</v>
      </c>
      <c r="E156" s="3" t="s">
        <v>173</v>
      </c>
      <c r="F156" s="5" t="n">
        <v>961000</v>
      </c>
      <c r="G156" s="5" t="n">
        <v>433894.2029</v>
      </c>
      <c r="H156" s="6" t="n">
        <v>0.451502812591351</v>
      </c>
      <c r="I156" s="26" t="n">
        <v>0</v>
      </c>
      <c r="J156" s="26" t="n">
        <v>0.0175</v>
      </c>
      <c r="K156" s="27" t="n">
        <v>0</v>
      </c>
      <c r="L156" s="27" t="n">
        <v>-7593.1486</v>
      </c>
    </row>
    <row r="157" customFormat="false" ht="12.75" hidden="false" customHeight="false" outlineLevel="0" collapsed="false">
      <c r="A157" s="2" t="s">
        <v>19</v>
      </c>
      <c r="B157" s="2" t="s">
        <v>20</v>
      </c>
      <c r="C157" s="2" t="s">
        <v>21</v>
      </c>
      <c r="D157" s="2" t="s">
        <v>22</v>
      </c>
      <c r="E157" s="3" t="s">
        <v>174</v>
      </c>
      <c r="F157" s="5" t="n">
        <v>868000</v>
      </c>
      <c r="G157" s="5" t="n">
        <v>389653.0905</v>
      </c>
      <c r="H157" s="6" t="n">
        <v>0.448909090393761</v>
      </c>
      <c r="I157" s="26" t="n">
        <v>0</v>
      </c>
      <c r="J157" s="26" t="n">
        <v>0.0175</v>
      </c>
      <c r="K157" s="27" t="n">
        <v>0</v>
      </c>
      <c r="L157" s="27" t="n">
        <v>-6818.9291</v>
      </c>
    </row>
    <row r="158" customFormat="false" ht="12.75" hidden="false" customHeight="false" outlineLevel="0" collapsed="false">
      <c r="A158" s="2" t="s">
        <v>19</v>
      </c>
      <c r="B158" s="2" t="s">
        <v>20</v>
      </c>
      <c r="C158" s="2" t="s">
        <v>21</v>
      </c>
      <c r="D158" s="2" t="s">
        <v>22</v>
      </c>
      <c r="E158" s="3" t="s">
        <v>175</v>
      </c>
      <c r="F158" s="5" t="n">
        <v>961000</v>
      </c>
      <c r="G158" s="5" t="n">
        <v>429160.7767</v>
      </c>
      <c r="H158" s="6" t="n">
        <v>0.446577291001708</v>
      </c>
      <c r="I158" s="26" t="n">
        <v>0</v>
      </c>
      <c r="J158" s="26" t="n">
        <v>0.0175</v>
      </c>
      <c r="K158" s="27" t="n">
        <v>0</v>
      </c>
      <c r="L158" s="27" t="n">
        <v>-7510.3136</v>
      </c>
    </row>
    <row r="159" customFormat="false" ht="12.75" hidden="false" customHeight="false" outlineLevel="0" collapsed="false">
      <c r="A159" s="2" t="s">
        <v>19</v>
      </c>
      <c r="B159" s="2" t="s">
        <v>20</v>
      </c>
      <c r="C159" s="2" t="s">
        <v>21</v>
      </c>
      <c r="D159" s="2" t="s">
        <v>22</v>
      </c>
      <c r="E159" s="3" t="s">
        <v>176</v>
      </c>
      <c r="F159" s="5" t="n">
        <v>930000</v>
      </c>
      <c r="G159" s="5" t="n">
        <v>412927.1603</v>
      </c>
      <c r="H159" s="6" t="n">
        <v>0.444007699273502</v>
      </c>
      <c r="I159" s="26" t="n">
        <v>0</v>
      </c>
      <c r="J159" s="26" t="n">
        <v>0.0175</v>
      </c>
      <c r="K159" s="27" t="n">
        <v>0</v>
      </c>
      <c r="L159" s="27" t="n">
        <v>-7226.2253</v>
      </c>
    </row>
    <row r="160" customFormat="false" ht="12.75" hidden="false" customHeight="false" outlineLevel="0" collapsed="false">
      <c r="A160" s="2" t="s">
        <v>19</v>
      </c>
      <c r="B160" s="2" t="s">
        <v>20</v>
      </c>
      <c r="C160" s="2" t="s">
        <v>21</v>
      </c>
      <c r="D160" s="2" t="s">
        <v>22</v>
      </c>
      <c r="E160" s="3" t="s">
        <v>177</v>
      </c>
      <c r="F160" s="5" t="n">
        <v>961000</v>
      </c>
      <c r="G160" s="5" t="n">
        <v>424313.217</v>
      </c>
      <c r="H160" s="6" t="n">
        <v>0.441533004194941</v>
      </c>
      <c r="I160" s="26" t="n">
        <v>0</v>
      </c>
      <c r="J160" s="26" t="n">
        <v>0.0175</v>
      </c>
      <c r="K160" s="27" t="n">
        <v>0</v>
      </c>
      <c r="L160" s="27" t="n">
        <v>-7425.4813</v>
      </c>
    </row>
    <row r="161" customFormat="false" ht="12.75" hidden="false" customHeight="false" outlineLevel="0" collapsed="false">
      <c r="A161" s="2" t="s">
        <v>19</v>
      </c>
      <c r="B161" s="2" t="s">
        <v>20</v>
      </c>
      <c r="C161" s="2" t="s">
        <v>21</v>
      </c>
      <c r="D161" s="2" t="s">
        <v>22</v>
      </c>
      <c r="E161" s="3" t="s">
        <v>178</v>
      </c>
      <c r="F161" s="5" t="n">
        <v>930000</v>
      </c>
      <c r="G161" s="5" t="n">
        <v>408259.0073</v>
      </c>
      <c r="H161" s="6" t="n">
        <v>0.438988179920396</v>
      </c>
      <c r="I161" s="26" t="n">
        <v>0</v>
      </c>
      <c r="J161" s="26" t="n">
        <v>0.0175</v>
      </c>
      <c r="K161" s="27" t="n">
        <v>0</v>
      </c>
      <c r="L161" s="27" t="n">
        <v>-7144.5326</v>
      </c>
    </row>
    <row r="162" customFormat="false" ht="12.75" hidden="false" customHeight="false" outlineLevel="0" collapsed="false">
      <c r="A162" s="2" t="s">
        <v>19</v>
      </c>
      <c r="B162" s="2" t="s">
        <v>20</v>
      </c>
      <c r="C162" s="2" t="s">
        <v>21</v>
      </c>
      <c r="D162" s="2" t="s">
        <v>22</v>
      </c>
      <c r="E162" s="3" t="s">
        <v>179</v>
      </c>
      <c r="F162" s="5" t="n">
        <v>961000</v>
      </c>
      <c r="G162" s="5" t="n">
        <v>419512.4073</v>
      </c>
      <c r="H162" s="6" t="n">
        <v>0.436537364542592</v>
      </c>
      <c r="I162" s="26" t="n">
        <v>0</v>
      </c>
      <c r="J162" s="26" t="n">
        <v>0.0175</v>
      </c>
      <c r="K162" s="27" t="n">
        <v>0</v>
      </c>
      <c r="L162" s="27" t="n">
        <v>-7341.4671</v>
      </c>
    </row>
    <row r="163" customFormat="false" ht="12.75" hidden="false" customHeight="false" outlineLevel="0" collapsed="false">
      <c r="A163" s="2" t="s">
        <v>19</v>
      </c>
      <c r="B163" s="2" t="s">
        <v>20</v>
      </c>
      <c r="C163" s="2" t="s">
        <v>21</v>
      </c>
      <c r="D163" s="2" t="s">
        <v>22</v>
      </c>
      <c r="E163" s="3" t="s">
        <v>180</v>
      </c>
      <c r="F163" s="5" t="n">
        <v>961000</v>
      </c>
      <c r="G163" s="5" t="n">
        <v>417090.4565</v>
      </c>
      <c r="H163" s="6" t="n">
        <v>0.43401712436353</v>
      </c>
      <c r="I163" s="26" t="n">
        <v>0</v>
      </c>
      <c r="J163" s="26" t="n">
        <v>0.0175</v>
      </c>
      <c r="K163" s="27" t="n">
        <v>0</v>
      </c>
      <c r="L163" s="27" t="n">
        <v>-7299.083</v>
      </c>
    </row>
    <row r="164" customFormat="false" ht="12.75" hidden="false" customHeight="false" outlineLevel="0" collapsed="false">
      <c r="A164" s="2" t="s">
        <v>19</v>
      </c>
      <c r="B164" s="2" t="s">
        <v>20</v>
      </c>
      <c r="C164" s="2" t="s">
        <v>21</v>
      </c>
      <c r="D164" s="2" t="s">
        <v>22</v>
      </c>
      <c r="E164" s="3" t="s">
        <v>181</v>
      </c>
      <c r="F164" s="5" t="n">
        <v>930000</v>
      </c>
      <c r="G164" s="5" t="n">
        <v>401303.6561</v>
      </c>
      <c r="H164" s="6" t="n">
        <v>0.431509307687165</v>
      </c>
      <c r="I164" s="26" t="n">
        <v>0</v>
      </c>
      <c r="J164" s="26" t="n">
        <v>0.0175</v>
      </c>
      <c r="K164" s="27" t="n">
        <v>0</v>
      </c>
      <c r="L164" s="27" t="n">
        <v>-7022.814</v>
      </c>
    </row>
    <row r="165" customFormat="false" ht="12.75" hidden="false" customHeight="false" outlineLevel="0" collapsed="false">
      <c r="A165" s="2" t="s">
        <v>19</v>
      </c>
      <c r="B165" s="2" t="s">
        <v>20</v>
      </c>
      <c r="C165" s="2" t="s">
        <v>21</v>
      </c>
      <c r="D165" s="2" t="s">
        <v>22</v>
      </c>
      <c r="E165" s="3" t="s">
        <v>182</v>
      </c>
      <c r="F165" s="5" t="n">
        <v>961000</v>
      </c>
      <c r="G165" s="5" t="n">
        <v>412359.5001</v>
      </c>
      <c r="H165" s="6" t="n">
        <v>0.429094172794608</v>
      </c>
      <c r="I165" s="26" t="n">
        <v>0</v>
      </c>
      <c r="J165" s="26" t="n">
        <v>0.0175</v>
      </c>
      <c r="K165" s="27" t="n">
        <v>0</v>
      </c>
      <c r="L165" s="27" t="n">
        <v>-7216.2913</v>
      </c>
    </row>
    <row r="166" customFormat="false" ht="12.75" hidden="false" customHeight="false" outlineLevel="0" collapsed="false">
      <c r="A166" s="2" t="s">
        <v>19</v>
      </c>
      <c r="B166" s="2" t="s">
        <v>20</v>
      </c>
      <c r="C166" s="2" t="s">
        <v>21</v>
      </c>
      <c r="D166" s="2" t="s">
        <v>22</v>
      </c>
      <c r="E166" s="3" t="s">
        <v>183</v>
      </c>
      <c r="F166" s="5" t="n">
        <v>930000</v>
      </c>
      <c r="G166" s="5" t="n">
        <v>396747.9184</v>
      </c>
      <c r="H166" s="6" t="n">
        <v>0.426610664942679</v>
      </c>
      <c r="I166" s="26" t="n">
        <v>0</v>
      </c>
      <c r="J166" s="26" t="n">
        <v>0.0175</v>
      </c>
      <c r="K166" s="27" t="n">
        <v>0</v>
      </c>
      <c r="L166" s="27" t="n">
        <v>-6943.0886</v>
      </c>
    </row>
    <row r="167" customFormat="false" ht="12.75" hidden="false" customHeight="false" outlineLevel="0" collapsed="false">
      <c r="A167" s="2" t="s">
        <v>19</v>
      </c>
      <c r="B167" s="2" t="s">
        <v>20</v>
      </c>
      <c r="C167" s="2" t="s">
        <v>21</v>
      </c>
      <c r="D167" s="2" t="s">
        <v>22</v>
      </c>
      <c r="E167" s="3" t="s">
        <v>184</v>
      </c>
      <c r="F167" s="5" t="n">
        <v>961000</v>
      </c>
      <c r="G167" s="5" t="n">
        <v>407674.427</v>
      </c>
      <c r="H167" s="6" t="n">
        <v>0.424218966733068</v>
      </c>
      <c r="I167" s="26" t="n">
        <v>0</v>
      </c>
      <c r="J167" s="26" t="n">
        <v>0.0175</v>
      </c>
      <c r="K167" s="27" t="n">
        <v>0</v>
      </c>
      <c r="L167" s="27" t="n">
        <v>-7134.3025</v>
      </c>
    </row>
    <row r="168" customFormat="false" ht="12.75" hidden="false" customHeight="false" outlineLevel="0" collapsed="false">
      <c r="A168" s="2" t="s">
        <v>185</v>
      </c>
      <c r="B168" s="2" t="s">
        <v>186</v>
      </c>
      <c r="C168" s="2" t="s">
        <v>21</v>
      </c>
      <c r="D168" s="2" t="s">
        <v>22</v>
      </c>
      <c r="E168" s="3" t="s">
        <v>23</v>
      </c>
      <c r="F168" s="5" t="n">
        <v>-961000</v>
      </c>
      <c r="G168" s="5" t="n">
        <v>-960786.5037</v>
      </c>
      <c r="H168" s="6" t="n">
        <v>0.999777839487889</v>
      </c>
      <c r="I168" s="26" t="n">
        <v>0</v>
      </c>
      <c r="J168" s="26" t="n">
        <v>1E-007</v>
      </c>
      <c r="K168" s="27" t="n">
        <v>0</v>
      </c>
      <c r="L168" s="27" t="n">
        <v>0.0961</v>
      </c>
    </row>
    <row r="169" customFormat="false" ht="12.75" hidden="false" customHeight="false" outlineLevel="0" collapsed="false">
      <c r="A169" s="2" t="s">
        <v>185</v>
      </c>
      <c r="B169" s="2" t="s">
        <v>186</v>
      </c>
      <c r="C169" s="2" t="s">
        <v>21</v>
      </c>
      <c r="D169" s="2" t="s">
        <v>22</v>
      </c>
      <c r="E169" s="3" t="s">
        <v>24</v>
      </c>
      <c r="F169" s="5" t="n">
        <v>-961000</v>
      </c>
      <c r="G169" s="5" t="n">
        <v>-957591.0605</v>
      </c>
      <c r="H169" s="6" t="n">
        <v>0.996452716491075</v>
      </c>
      <c r="I169" s="26" t="n">
        <v>0</v>
      </c>
      <c r="J169" s="26" t="n">
        <v>1E-007</v>
      </c>
      <c r="K169" s="27" t="n">
        <v>0</v>
      </c>
      <c r="L169" s="27" t="n">
        <v>0.0958</v>
      </c>
    </row>
    <row r="170" customFormat="false" ht="12.75" hidden="false" customHeight="false" outlineLevel="0" collapsed="false">
      <c r="A170" s="2" t="s">
        <v>185</v>
      </c>
      <c r="B170" s="2" t="s">
        <v>186</v>
      </c>
      <c r="C170" s="2" t="s">
        <v>21</v>
      </c>
      <c r="D170" s="2" t="s">
        <v>22</v>
      </c>
      <c r="E170" s="3" t="s">
        <v>25</v>
      </c>
      <c r="F170" s="5" t="n">
        <v>-930000</v>
      </c>
      <c r="G170" s="5" t="n">
        <v>-923667.2793</v>
      </c>
      <c r="H170" s="6" t="n">
        <v>0.993190622886601</v>
      </c>
      <c r="I170" s="26" t="n">
        <v>0</v>
      </c>
      <c r="J170" s="26" t="n">
        <v>1E-007</v>
      </c>
      <c r="K170" s="27" t="n">
        <v>0</v>
      </c>
      <c r="L170" s="27" t="n">
        <v>0.0924</v>
      </c>
    </row>
    <row r="171" customFormat="false" ht="12.75" hidden="false" customHeight="false" outlineLevel="0" collapsed="false">
      <c r="A171" s="2" t="s">
        <v>185</v>
      </c>
      <c r="B171" s="2" t="s">
        <v>186</v>
      </c>
      <c r="C171" s="2" t="s">
        <v>21</v>
      </c>
      <c r="D171" s="2" t="s">
        <v>22</v>
      </c>
      <c r="E171" s="3" t="s">
        <v>26</v>
      </c>
      <c r="F171" s="5" t="n">
        <v>-961000</v>
      </c>
      <c r="G171" s="5" t="n">
        <v>-951447.3342</v>
      </c>
      <c r="H171" s="6" t="n">
        <v>0.990059661003893</v>
      </c>
      <c r="I171" s="26" t="n">
        <v>0</v>
      </c>
      <c r="J171" s="26" t="n">
        <v>1E-007</v>
      </c>
      <c r="K171" s="27" t="n">
        <v>0</v>
      </c>
      <c r="L171" s="27" t="n">
        <v>0.0951</v>
      </c>
    </row>
    <row r="172" customFormat="false" ht="12.75" hidden="false" customHeight="false" outlineLevel="0" collapsed="false">
      <c r="A172" s="2" t="s">
        <v>185</v>
      </c>
      <c r="B172" s="2" t="s">
        <v>186</v>
      </c>
      <c r="C172" s="2" t="s">
        <v>21</v>
      </c>
      <c r="D172" s="2" t="s">
        <v>22</v>
      </c>
      <c r="E172" s="3" t="s">
        <v>27</v>
      </c>
      <c r="F172" s="5" t="n">
        <v>-930000</v>
      </c>
      <c r="G172" s="5" t="n">
        <v>-917747.357</v>
      </c>
      <c r="H172" s="6" t="n">
        <v>0.986825115027482</v>
      </c>
      <c r="I172" s="26" t="n">
        <v>0</v>
      </c>
      <c r="J172" s="26" t="n">
        <v>1E-007</v>
      </c>
      <c r="K172" s="27" t="n">
        <v>0</v>
      </c>
      <c r="L172" s="27" t="n">
        <v>0.0918</v>
      </c>
    </row>
    <row r="173" customFormat="false" ht="12.75" hidden="false" customHeight="false" outlineLevel="0" collapsed="false">
      <c r="A173" s="2" t="s">
        <v>185</v>
      </c>
      <c r="B173" s="2" t="s">
        <v>186</v>
      </c>
      <c r="C173" s="2" t="s">
        <v>21</v>
      </c>
      <c r="D173" s="2" t="s">
        <v>22</v>
      </c>
      <c r="E173" s="3" t="s">
        <v>28</v>
      </c>
      <c r="F173" s="5" t="n">
        <v>-961000</v>
      </c>
      <c r="G173" s="5" t="n">
        <v>-945348.6027</v>
      </c>
      <c r="H173" s="6" t="n">
        <v>0.983713426300513</v>
      </c>
      <c r="I173" s="26" t="n">
        <v>0</v>
      </c>
      <c r="J173" s="26" t="n">
        <v>1E-007</v>
      </c>
      <c r="K173" s="27" t="n">
        <v>0</v>
      </c>
      <c r="L173" s="27" t="n">
        <v>0.0945</v>
      </c>
    </row>
    <row r="174" customFormat="false" ht="12.75" hidden="false" customHeight="false" outlineLevel="0" collapsed="false">
      <c r="A174" s="2" t="s">
        <v>185</v>
      </c>
      <c r="B174" s="2" t="s">
        <v>186</v>
      </c>
      <c r="C174" s="2" t="s">
        <v>21</v>
      </c>
      <c r="D174" s="2" t="s">
        <v>22</v>
      </c>
      <c r="E174" s="3" t="s">
        <v>29</v>
      </c>
      <c r="F174" s="5" t="n">
        <v>-961000</v>
      </c>
      <c r="G174" s="5" t="n">
        <v>-942181.631</v>
      </c>
      <c r="H174" s="6" t="n">
        <v>0.980417930236414</v>
      </c>
      <c r="I174" s="26" t="n">
        <v>0</v>
      </c>
      <c r="J174" s="26" t="n">
        <v>1E-007</v>
      </c>
      <c r="K174" s="27" t="n">
        <v>0</v>
      </c>
      <c r="L174" s="27" t="n">
        <v>0.0942</v>
      </c>
    </row>
    <row r="175" customFormat="false" ht="12.75" hidden="false" customHeight="false" outlineLevel="0" collapsed="false">
      <c r="A175" s="2" t="s">
        <v>185</v>
      </c>
      <c r="B175" s="2" t="s">
        <v>186</v>
      </c>
      <c r="C175" s="2" t="s">
        <v>21</v>
      </c>
      <c r="D175" s="2" t="s">
        <v>22</v>
      </c>
      <c r="E175" s="3" t="s">
        <v>30</v>
      </c>
      <c r="F175" s="5" t="n">
        <v>-868000</v>
      </c>
      <c r="G175" s="5" t="n">
        <v>-847991.5574</v>
      </c>
      <c r="H175" s="6" t="n">
        <v>0.976948798899099</v>
      </c>
      <c r="I175" s="26" t="n">
        <v>0</v>
      </c>
      <c r="J175" s="26" t="n">
        <v>1E-007</v>
      </c>
      <c r="K175" s="27" t="n">
        <v>0</v>
      </c>
      <c r="L175" s="27" t="n">
        <v>0.0848</v>
      </c>
    </row>
    <row r="176" customFormat="false" ht="12.75" hidden="false" customHeight="false" outlineLevel="0" collapsed="false">
      <c r="A176" s="2" t="s">
        <v>185</v>
      </c>
      <c r="B176" s="2" t="s">
        <v>186</v>
      </c>
      <c r="C176" s="2" t="s">
        <v>21</v>
      </c>
      <c r="D176" s="2" t="s">
        <v>22</v>
      </c>
      <c r="E176" s="3" t="s">
        <v>31</v>
      </c>
      <c r="F176" s="5" t="n">
        <v>-961000</v>
      </c>
      <c r="G176" s="5" t="n">
        <v>-935789.6361</v>
      </c>
      <c r="H176" s="6" t="n">
        <v>0.973766530852541</v>
      </c>
      <c r="I176" s="26" t="n">
        <v>0</v>
      </c>
      <c r="J176" s="26" t="n">
        <v>1E-007</v>
      </c>
      <c r="K176" s="27" t="n">
        <v>0</v>
      </c>
      <c r="L176" s="27" t="n">
        <v>0.0936</v>
      </c>
    </row>
    <row r="177" customFormat="false" ht="12.75" hidden="false" customHeight="false" outlineLevel="0" collapsed="false">
      <c r="A177" s="2" t="s">
        <v>185</v>
      </c>
      <c r="B177" s="2" t="s">
        <v>186</v>
      </c>
      <c r="C177" s="2" t="s">
        <v>21</v>
      </c>
      <c r="D177" s="2" t="s">
        <v>22</v>
      </c>
      <c r="E177" s="3" t="s">
        <v>32</v>
      </c>
      <c r="F177" s="5" t="n">
        <v>-930000</v>
      </c>
      <c r="G177" s="5" t="n">
        <v>-902258.118</v>
      </c>
      <c r="H177" s="6" t="n">
        <v>0.970170019400673</v>
      </c>
      <c r="I177" s="26" t="n">
        <v>0</v>
      </c>
      <c r="J177" s="26" t="n">
        <v>1E-007</v>
      </c>
      <c r="K177" s="27" t="n">
        <v>0</v>
      </c>
      <c r="L177" s="27" t="n">
        <v>0.0902</v>
      </c>
    </row>
    <row r="178" customFormat="false" ht="12.75" hidden="false" customHeight="false" outlineLevel="0" collapsed="false">
      <c r="A178" s="2" t="s">
        <v>185</v>
      </c>
      <c r="B178" s="2" t="s">
        <v>186</v>
      </c>
      <c r="C178" s="2" t="s">
        <v>21</v>
      </c>
      <c r="D178" s="2" t="s">
        <v>22</v>
      </c>
      <c r="E178" s="3" t="s">
        <v>33</v>
      </c>
      <c r="F178" s="5" t="n">
        <v>-961000</v>
      </c>
      <c r="G178" s="5" t="n">
        <v>-928916.9388</v>
      </c>
      <c r="H178" s="6" t="n">
        <v>0.966614920695059</v>
      </c>
      <c r="I178" s="26" t="n">
        <v>0</v>
      </c>
      <c r="J178" s="26" t="n">
        <v>1E-007</v>
      </c>
      <c r="K178" s="27" t="n">
        <v>0</v>
      </c>
      <c r="L178" s="27" t="n">
        <v>0.0929</v>
      </c>
    </row>
    <row r="179" customFormat="false" ht="12.75" hidden="false" customHeight="false" outlineLevel="0" collapsed="false">
      <c r="A179" s="2" t="s">
        <v>185</v>
      </c>
      <c r="B179" s="2" t="s">
        <v>186</v>
      </c>
      <c r="C179" s="2" t="s">
        <v>21</v>
      </c>
      <c r="D179" s="2" t="s">
        <v>22</v>
      </c>
      <c r="E179" s="3" t="s">
        <v>34</v>
      </c>
      <c r="F179" s="5" t="n">
        <v>-930000</v>
      </c>
      <c r="G179" s="5" t="n">
        <v>-895478.2546</v>
      </c>
      <c r="H179" s="6" t="n">
        <v>0.962879843703985</v>
      </c>
      <c r="I179" s="26" t="n">
        <v>0</v>
      </c>
      <c r="J179" s="26" t="n">
        <v>1E-007</v>
      </c>
      <c r="K179" s="27" t="n">
        <v>0</v>
      </c>
      <c r="L179" s="27" t="n">
        <v>0.0895</v>
      </c>
    </row>
    <row r="180" customFormat="false" ht="12.75" hidden="false" customHeight="false" outlineLevel="0" collapsed="false">
      <c r="A180" s="2" t="s">
        <v>185</v>
      </c>
      <c r="B180" s="2" t="s">
        <v>186</v>
      </c>
      <c r="C180" s="2" t="s">
        <v>21</v>
      </c>
      <c r="D180" s="2" t="s">
        <v>22</v>
      </c>
      <c r="E180" s="3" t="s">
        <v>35</v>
      </c>
      <c r="F180" s="5" t="n">
        <v>-961000</v>
      </c>
      <c r="G180" s="5" t="n">
        <v>-921769.0751</v>
      </c>
      <c r="H180" s="6" t="n">
        <v>0.959176977256914</v>
      </c>
      <c r="I180" s="26" t="n">
        <v>0</v>
      </c>
      <c r="J180" s="26" t="n">
        <v>1E-007</v>
      </c>
      <c r="K180" s="27" t="n">
        <v>0</v>
      </c>
      <c r="L180" s="27" t="n">
        <v>0.0922</v>
      </c>
    </row>
    <row r="181" customFormat="false" ht="12.75" hidden="false" customHeight="false" outlineLevel="0" collapsed="false">
      <c r="A181" s="2" t="s">
        <v>185</v>
      </c>
      <c r="B181" s="2" t="s">
        <v>186</v>
      </c>
      <c r="C181" s="2" t="s">
        <v>21</v>
      </c>
      <c r="D181" s="2" t="s">
        <v>22</v>
      </c>
      <c r="E181" s="3" t="s">
        <v>36</v>
      </c>
      <c r="F181" s="5" t="n">
        <v>-961000</v>
      </c>
      <c r="G181" s="5" t="n">
        <v>-917979.8002</v>
      </c>
      <c r="H181" s="6" t="n">
        <v>0.955233923154042</v>
      </c>
      <c r="I181" s="26" t="n">
        <v>0</v>
      </c>
      <c r="J181" s="26" t="n">
        <v>1E-007</v>
      </c>
      <c r="K181" s="27" t="n">
        <v>0</v>
      </c>
      <c r="L181" s="27" t="n">
        <v>0.0918</v>
      </c>
    </row>
    <row r="182" customFormat="false" ht="12.75" hidden="false" customHeight="false" outlineLevel="0" collapsed="false">
      <c r="A182" s="2" t="s">
        <v>185</v>
      </c>
      <c r="B182" s="2" t="s">
        <v>186</v>
      </c>
      <c r="C182" s="2" t="s">
        <v>21</v>
      </c>
      <c r="D182" s="2" t="s">
        <v>22</v>
      </c>
      <c r="E182" s="3" t="s">
        <v>37</v>
      </c>
      <c r="F182" s="5" t="n">
        <v>-930000</v>
      </c>
      <c r="G182" s="5" t="n">
        <v>-884633.2281</v>
      </c>
      <c r="H182" s="6" t="n">
        <v>0.951218524838645</v>
      </c>
      <c r="I182" s="26" t="n">
        <v>0</v>
      </c>
      <c r="J182" s="26" t="n">
        <v>1E-007</v>
      </c>
      <c r="K182" s="27" t="n">
        <v>0</v>
      </c>
      <c r="L182" s="27" t="n">
        <v>0.0885</v>
      </c>
    </row>
    <row r="183" customFormat="false" ht="12.75" hidden="false" customHeight="false" outlineLevel="0" collapsed="false">
      <c r="A183" s="2" t="s">
        <v>185</v>
      </c>
      <c r="B183" s="2" t="s">
        <v>186</v>
      </c>
      <c r="C183" s="2" t="s">
        <v>21</v>
      </c>
      <c r="D183" s="2" t="s">
        <v>22</v>
      </c>
      <c r="E183" s="3" t="s">
        <v>38</v>
      </c>
      <c r="F183" s="5" t="n">
        <v>-961000</v>
      </c>
      <c r="G183" s="5" t="n">
        <v>-910323.499</v>
      </c>
      <c r="H183" s="6" t="n">
        <v>0.947266908418935</v>
      </c>
      <c r="I183" s="26" t="n">
        <v>0</v>
      </c>
      <c r="J183" s="26" t="n">
        <v>1E-007</v>
      </c>
      <c r="K183" s="27" t="n">
        <v>0</v>
      </c>
      <c r="L183" s="27" t="n">
        <v>0.091</v>
      </c>
    </row>
    <row r="184" customFormat="false" ht="12.75" hidden="false" customHeight="false" outlineLevel="0" collapsed="false">
      <c r="A184" s="2" t="s">
        <v>185</v>
      </c>
      <c r="B184" s="2" t="s">
        <v>186</v>
      </c>
      <c r="C184" s="2" t="s">
        <v>21</v>
      </c>
      <c r="D184" s="2" t="s">
        <v>22</v>
      </c>
      <c r="E184" s="3" t="s">
        <v>39</v>
      </c>
      <c r="F184" s="5" t="n">
        <v>-930000</v>
      </c>
      <c r="G184" s="5" t="n">
        <v>-877099.7284</v>
      </c>
      <c r="H184" s="6" t="n">
        <v>0.943117987519303</v>
      </c>
      <c r="I184" s="26" t="n">
        <v>0</v>
      </c>
      <c r="J184" s="26" t="n">
        <v>1E-007</v>
      </c>
      <c r="K184" s="27" t="n">
        <v>0</v>
      </c>
      <c r="L184" s="27" t="n">
        <v>0.0877</v>
      </c>
    </row>
    <row r="185" customFormat="false" ht="12.75" hidden="false" customHeight="false" outlineLevel="0" collapsed="false">
      <c r="A185" s="2" t="s">
        <v>185</v>
      </c>
      <c r="B185" s="2" t="s">
        <v>186</v>
      </c>
      <c r="C185" s="2" t="s">
        <v>21</v>
      </c>
      <c r="D185" s="2" t="s">
        <v>22</v>
      </c>
      <c r="E185" s="3" t="s">
        <v>40</v>
      </c>
      <c r="F185" s="5" t="n">
        <v>-961000</v>
      </c>
      <c r="G185" s="5" t="n">
        <v>-902415.2587</v>
      </c>
      <c r="H185" s="6" t="n">
        <v>0.939037730188708</v>
      </c>
      <c r="I185" s="26" t="n">
        <v>0</v>
      </c>
      <c r="J185" s="26" t="n">
        <v>1E-007</v>
      </c>
      <c r="K185" s="27" t="n">
        <v>0</v>
      </c>
      <c r="L185" s="27" t="n">
        <v>0.0902</v>
      </c>
    </row>
    <row r="186" customFormat="false" ht="12.75" hidden="false" customHeight="false" outlineLevel="0" collapsed="false">
      <c r="A186" s="2" t="s">
        <v>185</v>
      </c>
      <c r="B186" s="2" t="s">
        <v>186</v>
      </c>
      <c r="C186" s="2" t="s">
        <v>21</v>
      </c>
      <c r="D186" s="2" t="s">
        <v>22</v>
      </c>
      <c r="E186" s="3" t="s">
        <v>41</v>
      </c>
      <c r="F186" s="5" t="n">
        <v>-961000</v>
      </c>
      <c r="G186" s="5" t="n">
        <v>-898290.452</v>
      </c>
      <c r="H186" s="6" t="n">
        <v>0.934745527567354</v>
      </c>
      <c r="I186" s="26" t="n">
        <v>0</v>
      </c>
      <c r="J186" s="26" t="n">
        <v>1E-007</v>
      </c>
      <c r="K186" s="27" t="n">
        <v>0</v>
      </c>
      <c r="L186" s="27" t="n">
        <v>0.0898</v>
      </c>
    </row>
    <row r="187" customFormat="false" ht="12.75" hidden="false" customHeight="false" outlineLevel="0" collapsed="false">
      <c r="A187" s="2" t="s">
        <v>185</v>
      </c>
      <c r="B187" s="2" t="s">
        <v>186</v>
      </c>
      <c r="C187" s="2" t="s">
        <v>21</v>
      </c>
      <c r="D187" s="2" t="s">
        <v>22</v>
      </c>
      <c r="E187" s="3" t="s">
        <v>42</v>
      </c>
      <c r="F187" s="5" t="n">
        <v>-868000</v>
      </c>
      <c r="G187" s="5" t="n">
        <v>-807564.4218</v>
      </c>
      <c r="H187" s="6" t="n">
        <v>0.930373757886791</v>
      </c>
      <c r="I187" s="26" t="n">
        <v>0</v>
      </c>
      <c r="J187" s="26" t="n">
        <v>1E-007</v>
      </c>
      <c r="K187" s="27" t="n">
        <v>0</v>
      </c>
      <c r="L187" s="27" t="n">
        <v>0.0808</v>
      </c>
    </row>
    <row r="188" customFormat="false" ht="12.75" hidden="false" customHeight="false" outlineLevel="0" collapsed="false">
      <c r="A188" s="2" t="s">
        <v>185</v>
      </c>
      <c r="B188" s="2" t="s">
        <v>186</v>
      </c>
      <c r="C188" s="2" t="s">
        <v>21</v>
      </c>
      <c r="D188" s="2" t="s">
        <v>22</v>
      </c>
      <c r="E188" s="3" t="s">
        <v>43</v>
      </c>
      <c r="F188" s="5" t="n">
        <v>-961000</v>
      </c>
      <c r="G188" s="5" t="n">
        <v>-890238.9148</v>
      </c>
      <c r="H188" s="6" t="n">
        <v>0.926367237087188</v>
      </c>
      <c r="I188" s="26" t="n">
        <v>0</v>
      </c>
      <c r="J188" s="26" t="n">
        <v>1E-007</v>
      </c>
      <c r="K188" s="27" t="n">
        <v>0</v>
      </c>
      <c r="L188" s="27" t="n">
        <v>0.089</v>
      </c>
    </row>
    <row r="189" customFormat="false" ht="12.75" hidden="false" customHeight="false" outlineLevel="0" collapsed="false">
      <c r="A189" s="2" t="s">
        <v>185</v>
      </c>
      <c r="B189" s="2" t="s">
        <v>186</v>
      </c>
      <c r="C189" s="2" t="s">
        <v>21</v>
      </c>
      <c r="D189" s="2" t="s">
        <v>22</v>
      </c>
      <c r="E189" s="3" t="s">
        <v>44</v>
      </c>
      <c r="F189" s="5" t="n">
        <v>-930000</v>
      </c>
      <c r="G189" s="5" t="n">
        <v>-857379.6463</v>
      </c>
      <c r="H189" s="6" t="n">
        <v>0.921913598127098</v>
      </c>
      <c r="I189" s="26" t="n">
        <v>0</v>
      </c>
      <c r="J189" s="26" t="n">
        <v>1E-007</v>
      </c>
      <c r="K189" s="27" t="n">
        <v>0</v>
      </c>
      <c r="L189" s="27" t="n">
        <v>0.0857</v>
      </c>
    </row>
    <row r="190" customFormat="false" ht="12.75" hidden="false" customHeight="false" outlineLevel="0" collapsed="false">
      <c r="A190" s="2" t="s">
        <v>185</v>
      </c>
      <c r="B190" s="2" t="s">
        <v>186</v>
      </c>
      <c r="C190" s="2" t="s">
        <v>21</v>
      </c>
      <c r="D190" s="2" t="s">
        <v>22</v>
      </c>
      <c r="E190" s="3" t="s">
        <v>45</v>
      </c>
      <c r="F190" s="5" t="n">
        <v>-961000</v>
      </c>
      <c r="G190" s="5" t="n">
        <v>-881824.5053</v>
      </c>
      <c r="H190" s="6" t="n">
        <v>0.917611347874613</v>
      </c>
      <c r="I190" s="26" t="n">
        <v>0</v>
      </c>
      <c r="J190" s="26" t="n">
        <v>1E-007</v>
      </c>
      <c r="K190" s="27" t="n">
        <v>0</v>
      </c>
      <c r="L190" s="27" t="n">
        <v>0.0882</v>
      </c>
    </row>
    <row r="191" customFormat="false" ht="12.75" hidden="false" customHeight="false" outlineLevel="0" collapsed="false">
      <c r="A191" s="2" t="s">
        <v>185</v>
      </c>
      <c r="B191" s="2" t="s">
        <v>186</v>
      </c>
      <c r="C191" s="2" t="s">
        <v>21</v>
      </c>
      <c r="D191" s="2" t="s">
        <v>22</v>
      </c>
      <c r="E191" s="3" t="s">
        <v>46</v>
      </c>
      <c r="F191" s="5" t="n">
        <v>-930000</v>
      </c>
      <c r="G191" s="5" t="n">
        <v>-849194.3017</v>
      </c>
      <c r="H191" s="6" t="n">
        <v>0.913112152363118</v>
      </c>
      <c r="I191" s="26" t="n">
        <v>0</v>
      </c>
      <c r="J191" s="26" t="n">
        <v>1E-007</v>
      </c>
      <c r="K191" s="27" t="n">
        <v>0</v>
      </c>
      <c r="L191" s="27" t="n">
        <v>0.0849</v>
      </c>
    </row>
    <row r="192" customFormat="false" ht="12.75" hidden="false" customHeight="false" outlineLevel="0" collapsed="false">
      <c r="A192" s="2" t="s">
        <v>185</v>
      </c>
      <c r="B192" s="2" t="s">
        <v>186</v>
      </c>
      <c r="C192" s="2" t="s">
        <v>21</v>
      </c>
      <c r="D192" s="2" t="s">
        <v>22</v>
      </c>
      <c r="E192" s="3" t="s">
        <v>47</v>
      </c>
      <c r="F192" s="5" t="n">
        <v>-961000</v>
      </c>
      <c r="G192" s="5" t="n">
        <v>-873285.3738</v>
      </c>
      <c r="H192" s="6" t="n">
        <v>0.908725675079892</v>
      </c>
      <c r="I192" s="26" t="n">
        <v>0</v>
      </c>
      <c r="J192" s="26" t="n">
        <v>1E-007</v>
      </c>
      <c r="K192" s="27" t="n">
        <v>0</v>
      </c>
      <c r="L192" s="27" t="n">
        <v>0.0873</v>
      </c>
    </row>
    <row r="193" customFormat="false" ht="12.75" hidden="false" customHeight="false" outlineLevel="0" collapsed="false">
      <c r="A193" s="2" t="s">
        <v>185</v>
      </c>
      <c r="B193" s="2" t="s">
        <v>186</v>
      </c>
      <c r="C193" s="2" t="s">
        <v>21</v>
      </c>
      <c r="D193" s="2" t="s">
        <v>22</v>
      </c>
      <c r="E193" s="3" t="s">
        <v>48</v>
      </c>
      <c r="F193" s="5" t="n">
        <v>-961000</v>
      </c>
      <c r="G193" s="5" t="n">
        <v>-868907.5809</v>
      </c>
      <c r="H193" s="6" t="n">
        <v>0.904170219468999</v>
      </c>
      <c r="I193" s="26" t="n">
        <v>0</v>
      </c>
      <c r="J193" s="26" t="n">
        <v>1E-007</v>
      </c>
      <c r="K193" s="27" t="n">
        <v>0</v>
      </c>
      <c r="L193" s="27" t="n">
        <v>0.0869</v>
      </c>
    </row>
    <row r="194" customFormat="false" ht="12.75" hidden="false" customHeight="false" outlineLevel="0" collapsed="false">
      <c r="A194" s="2" t="s">
        <v>185</v>
      </c>
      <c r="B194" s="2" t="s">
        <v>186</v>
      </c>
      <c r="C194" s="2" t="s">
        <v>21</v>
      </c>
      <c r="D194" s="2" t="s">
        <v>22</v>
      </c>
      <c r="E194" s="3" t="s">
        <v>49</v>
      </c>
      <c r="F194" s="5" t="n">
        <v>-930000</v>
      </c>
      <c r="G194" s="5" t="n">
        <v>-836597.069</v>
      </c>
      <c r="H194" s="6" t="n">
        <v>0.899566740904738</v>
      </c>
      <c r="I194" s="26" t="n">
        <v>0</v>
      </c>
      <c r="J194" s="26" t="n">
        <v>1E-007</v>
      </c>
      <c r="K194" s="27" t="n">
        <v>0</v>
      </c>
      <c r="L194" s="27" t="n">
        <v>0.0837</v>
      </c>
    </row>
    <row r="195" customFormat="false" ht="12.75" hidden="false" customHeight="false" outlineLevel="0" collapsed="false">
      <c r="A195" s="2" t="s">
        <v>185</v>
      </c>
      <c r="B195" s="2" t="s">
        <v>186</v>
      </c>
      <c r="C195" s="2" t="s">
        <v>21</v>
      </c>
      <c r="D195" s="2" t="s">
        <v>22</v>
      </c>
      <c r="E195" s="3" t="s">
        <v>50</v>
      </c>
      <c r="F195" s="5" t="n">
        <v>-961000</v>
      </c>
      <c r="G195" s="5" t="n">
        <v>-860193.0472</v>
      </c>
      <c r="H195" s="6" t="n">
        <v>0.895102026238224</v>
      </c>
      <c r="I195" s="26" t="n">
        <v>0</v>
      </c>
      <c r="J195" s="26" t="n">
        <v>1E-007</v>
      </c>
      <c r="K195" s="27" t="n">
        <v>0</v>
      </c>
      <c r="L195" s="27" t="n">
        <v>0.086</v>
      </c>
    </row>
    <row r="196" customFormat="false" ht="12.75" hidden="false" customHeight="false" outlineLevel="0" collapsed="false">
      <c r="A196" s="2" t="s">
        <v>185</v>
      </c>
      <c r="B196" s="2" t="s">
        <v>186</v>
      </c>
      <c r="C196" s="2" t="s">
        <v>21</v>
      </c>
      <c r="D196" s="2" t="s">
        <v>22</v>
      </c>
      <c r="E196" s="3" t="s">
        <v>51</v>
      </c>
      <c r="F196" s="5" t="n">
        <v>-930000</v>
      </c>
      <c r="G196" s="5" t="n">
        <v>-828156.447</v>
      </c>
      <c r="H196" s="6" t="n">
        <v>0.890490803197494</v>
      </c>
      <c r="I196" s="26" t="n">
        <v>0</v>
      </c>
      <c r="J196" s="26" t="n">
        <v>1E-007</v>
      </c>
      <c r="K196" s="27" t="n">
        <v>0</v>
      </c>
      <c r="L196" s="27" t="n">
        <v>0.0828</v>
      </c>
    </row>
    <row r="197" customFormat="false" ht="12.75" hidden="false" customHeight="false" outlineLevel="0" collapsed="false">
      <c r="A197" s="2" t="s">
        <v>185</v>
      </c>
      <c r="B197" s="2" t="s">
        <v>186</v>
      </c>
      <c r="C197" s="2" t="s">
        <v>21</v>
      </c>
      <c r="D197" s="2" t="s">
        <v>22</v>
      </c>
      <c r="E197" s="3" t="s">
        <v>52</v>
      </c>
      <c r="F197" s="5" t="n">
        <v>-961000</v>
      </c>
      <c r="G197" s="5" t="n">
        <v>-851436.5965</v>
      </c>
      <c r="H197" s="6" t="n">
        <v>0.885990214881508</v>
      </c>
      <c r="I197" s="26" t="n">
        <v>0</v>
      </c>
      <c r="J197" s="26" t="n">
        <v>1E-007</v>
      </c>
      <c r="K197" s="27" t="n">
        <v>0</v>
      </c>
      <c r="L197" s="27" t="n">
        <v>0.0851</v>
      </c>
    </row>
    <row r="198" customFormat="false" ht="12.75" hidden="false" customHeight="false" outlineLevel="0" collapsed="false">
      <c r="A198" s="2" t="s">
        <v>185</v>
      </c>
      <c r="B198" s="2" t="s">
        <v>186</v>
      </c>
      <c r="C198" s="2" t="s">
        <v>21</v>
      </c>
      <c r="D198" s="2" t="s">
        <v>22</v>
      </c>
      <c r="E198" s="3" t="s">
        <v>53</v>
      </c>
      <c r="F198" s="5" t="n">
        <v>-961000</v>
      </c>
      <c r="G198" s="5" t="n">
        <v>-846955.2709</v>
      </c>
      <c r="H198" s="6" t="n">
        <v>0.881327024829985</v>
      </c>
      <c r="I198" s="26" t="n">
        <v>0</v>
      </c>
      <c r="J198" s="26" t="n">
        <v>1E-007</v>
      </c>
      <c r="K198" s="27" t="n">
        <v>0</v>
      </c>
      <c r="L198" s="27" t="n">
        <v>0.0847</v>
      </c>
    </row>
    <row r="199" customFormat="false" ht="12.75" hidden="false" customHeight="false" outlineLevel="0" collapsed="false">
      <c r="A199" s="2" t="s">
        <v>185</v>
      </c>
      <c r="B199" s="2" t="s">
        <v>186</v>
      </c>
      <c r="C199" s="2" t="s">
        <v>21</v>
      </c>
      <c r="D199" s="2" t="s">
        <v>22</v>
      </c>
      <c r="E199" s="3" t="s">
        <v>54</v>
      </c>
      <c r="F199" s="5" t="n">
        <v>-899000</v>
      </c>
      <c r="G199" s="5" t="n">
        <v>-788113.2735</v>
      </c>
      <c r="H199" s="6" t="n">
        <v>0.876655476598414</v>
      </c>
      <c r="I199" s="26" t="n">
        <v>0</v>
      </c>
      <c r="J199" s="26" t="n">
        <v>1E-007</v>
      </c>
      <c r="K199" s="27" t="n">
        <v>0</v>
      </c>
      <c r="L199" s="27" t="n">
        <v>0.0788</v>
      </c>
    </row>
    <row r="200" customFormat="false" ht="12.75" hidden="false" customHeight="false" outlineLevel="0" collapsed="false">
      <c r="A200" s="2" t="s">
        <v>185</v>
      </c>
      <c r="B200" s="2" t="s">
        <v>186</v>
      </c>
      <c r="C200" s="2" t="s">
        <v>21</v>
      </c>
      <c r="D200" s="2" t="s">
        <v>22</v>
      </c>
      <c r="E200" s="3" t="s">
        <v>55</v>
      </c>
      <c r="F200" s="5" t="n">
        <v>-961000</v>
      </c>
      <c r="G200" s="5" t="n">
        <v>-838236.2557</v>
      </c>
      <c r="H200" s="6" t="n">
        <v>0.872254168260464</v>
      </c>
      <c r="I200" s="26" t="n">
        <v>0</v>
      </c>
      <c r="J200" s="26" t="n">
        <v>1E-007</v>
      </c>
      <c r="K200" s="27" t="n">
        <v>0</v>
      </c>
      <c r="L200" s="27" t="n">
        <v>0.0838</v>
      </c>
    </row>
    <row r="201" customFormat="false" ht="12.75" hidden="false" customHeight="false" outlineLevel="0" collapsed="false">
      <c r="A201" s="2" t="s">
        <v>185</v>
      </c>
      <c r="B201" s="2" t="s">
        <v>186</v>
      </c>
      <c r="C201" s="2" t="s">
        <v>21</v>
      </c>
      <c r="D201" s="2" t="s">
        <v>22</v>
      </c>
      <c r="E201" s="3" t="s">
        <v>56</v>
      </c>
      <c r="F201" s="5" t="n">
        <v>-930000</v>
      </c>
      <c r="G201" s="5" t="n">
        <v>-806860.1582</v>
      </c>
      <c r="H201" s="6" t="n">
        <v>0.867591567967761</v>
      </c>
      <c r="I201" s="26" t="n">
        <v>0</v>
      </c>
      <c r="J201" s="26" t="n">
        <v>1E-007</v>
      </c>
      <c r="K201" s="27" t="n">
        <v>0</v>
      </c>
      <c r="L201" s="27" t="n">
        <v>0.0807</v>
      </c>
    </row>
    <row r="202" customFormat="false" ht="12.75" hidden="false" customHeight="false" outlineLevel="0" collapsed="false">
      <c r="A202" s="2" t="s">
        <v>185</v>
      </c>
      <c r="B202" s="2" t="s">
        <v>186</v>
      </c>
      <c r="C202" s="2" t="s">
        <v>21</v>
      </c>
      <c r="D202" s="2" t="s">
        <v>22</v>
      </c>
      <c r="E202" s="3" t="s">
        <v>57</v>
      </c>
      <c r="F202" s="5" t="n">
        <v>-961000</v>
      </c>
      <c r="G202" s="5" t="n">
        <v>-829468.6632</v>
      </c>
      <c r="H202" s="6" t="n">
        <v>0.863130762909902</v>
      </c>
      <c r="I202" s="26" t="n">
        <v>0</v>
      </c>
      <c r="J202" s="26" t="n">
        <v>1E-007</v>
      </c>
      <c r="K202" s="27" t="n">
        <v>0</v>
      </c>
      <c r="L202" s="27" t="n">
        <v>0.0829</v>
      </c>
    </row>
    <row r="203" customFormat="false" ht="12.75" hidden="false" customHeight="false" outlineLevel="0" collapsed="false">
      <c r="A203" s="2" t="s">
        <v>185</v>
      </c>
      <c r="B203" s="2" t="s">
        <v>186</v>
      </c>
      <c r="C203" s="2" t="s">
        <v>21</v>
      </c>
      <c r="D203" s="2" t="s">
        <v>22</v>
      </c>
      <c r="E203" s="3" t="s">
        <v>58</v>
      </c>
      <c r="F203" s="5" t="n">
        <v>-930000</v>
      </c>
      <c r="G203" s="5" t="n">
        <v>-798402.496</v>
      </c>
      <c r="H203" s="6" t="n">
        <v>0.858497307509455</v>
      </c>
      <c r="I203" s="26" t="n">
        <v>0</v>
      </c>
      <c r="J203" s="26" t="n">
        <v>1E-007</v>
      </c>
      <c r="K203" s="27" t="n">
        <v>0</v>
      </c>
      <c r="L203" s="27" t="n">
        <v>0.0798</v>
      </c>
    </row>
    <row r="204" customFormat="false" ht="12.75" hidden="false" customHeight="false" outlineLevel="0" collapsed="false">
      <c r="A204" s="2" t="s">
        <v>185</v>
      </c>
      <c r="B204" s="2" t="s">
        <v>186</v>
      </c>
      <c r="C204" s="2" t="s">
        <v>21</v>
      </c>
      <c r="D204" s="2" t="s">
        <v>22</v>
      </c>
      <c r="E204" s="3" t="s">
        <v>59</v>
      </c>
      <c r="F204" s="5" t="n">
        <v>-961000</v>
      </c>
      <c r="G204" s="5" t="n">
        <v>-820719.7474</v>
      </c>
      <c r="H204" s="6" t="n">
        <v>0.854026792301747</v>
      </c>
      <c r="I204" s="26" t="n">
        <v>0</v>
      </c>
      <c r="J204" s="26" t="n">
        <v>1E-007</v>
      </c>
      <c r="K204" s="27" t="n">
        <v>0</v>
      </c>
      <c r="L204" s="27" t="n">
        <v>0.0821</v>
      </c>
    </row>
    <row r="205" customFormat="false" ht="12.75" hidden="false" customHeight="false" outlineLevel="0" collapsed="false">
      <c r="A205" s="2" t="s">
        <v>185</v>
      </c>
      <c r="B205" s="2" t="s">
        <v>186</v>
      </c>
      <c r="C205" s="2" t="s">
        <v>21</v>
      </c>
      <c r="D205" s="2" t="s">
        <v>22</v>
      </c>
      <c r="E205" s="3" t="s">
        <v>60</v>
      </c>
      <c r="F205" s="5" t="n">
        <v>-961000</v>
      </c>
      <c r="G205" s="5" t="n">
        <v>-816299.0576</v>
      </c>
      <c r="H205" s="6" t="n">
        <v>0.849426698840854</v>
      </c>
      <c r="I205" s="26" t="n">
        <v>0</v>
      </c>
      <c r="J205" s="26" t="n">
        <v>1E-007</v>
      </c>
      <c r="K205" s="27" t="n">
        <v>0</v>
      </c>
      <c r="L205" s="27" t="n">
        <v>0.0816</v>
      </c>
    </row>
    <row r="206" customFormat="false" ht="12.75" hidden="false" customHeight="false" outlineLevel="0" collapsed="false">
      <c r="A206" s="2" t="s">
        <v>185</v>
      </c>
      <c r="B206" s="2" t="s">
        <v>186</v>
      </c>
      <c r="C206" s="2" t="s">
        <v>21</v>
      </c>
      <c r="D206" s="2" t="s">
        <v>22</v>
      </c>
      <c r="E206" s="3" t="s">
        <v>61</v>
      </c>
      <c r="F206" s="5" t="n">
        <v>-930000</v>
      </c>
      <c r="G206" s="5" t="n">
        <v>-785671.0891</v>
      </c>
      <c r="H206" s="6" t="n">
        <v>0.844807622653011</v>
      </c>
      <c r="I206" s="26" t="n">
        <v>0</v>
      </c>
      <c r="J206" s="26" t="n">
        <v>1E-007</v>
      </c>
      <c r="K206" s="27" t="n">
        <v>0</v>
      </c>
      <c r="L206" s="27" t="n">
        <v>0.0786</v>
      </c>
    </row>
    <row r="207" customFormat="false" ht="12.75" hidden="false" customHeight="false" outlineLevel="0" collapsed="false">
      <c r="A207" s="2" t="s">
        <v>185</v>
      </c>
      <c r="B207" s="2" t="s">
        <v>186</v>
      </c>
      <c r="C207" s="2" t="s">
        <v>21</v>
      </c>
      <c r="D207" s="2" t="s">
        <v>22</v>
      </c>
      <c r="E207" s="3" t="s">
        <v>62</v>
      </c>
      <c r="F207" s="5" t="n">
        <v>-961000</v>
      </c>
      <c r="G207" s="5" t="n">
        <v>-807585.8189</v>
      </c>
      <c r="H207" s="6" t="n">
        <v>0.840359853218691</v>
      </c>
      <c r="I207" s="26" t="n">
        <v>0</v>
      </c>
      <c r="J207" s="26" t="n">
        <v>1E-007</v>
      </c>
      <c r="K207" s="27" t="n">
        <v>0</v>
      </c>
      <c r="L207" s="27" t="n">
        <v>0.0808</v>
      </c>
    </row>
    <row r="208" customFormat="false" ht="12.75" hidden="false" customHeight="false" outlineLevel="0" collapsed="false">
      <c r="A208" s="2" t="s">
        <v>185</v>
      </c>
      <c r="B208" s="2" t="s">
        <v>186</v>
      </c>
      <c r="C208" s="2" t="s">
        <v>21</v>
      </c>
      <c r="D208" s="2" t="s">
        <v>22</v>
      </c>
      <c r="E208" s="3" t="s">
        <v>63</v>
      </c>
      <c r="F208" s="5" t="n">
        <v>-930000</v>
      </c>
      <c r="G208" s="5" t="n">
        <v>-777281.9212</v>
      </c>
      <c r="H208" s="6" t="n">
        <v>0.835787012048193</v>
      </c>
      <c r="I208" s="26" t="n">
        <v>0</v>
      </c>
      <c r="J208" s="26" t="n">
        <v>1E-007</v>
      </c>
      <c r="K208" s="27" t="n">
        <v>0</v>
      </c>
      <c r="L208" s="27" t="n">
        <v>0.0777</v>
      </c>
    </row>
    <row r="209" customFormat="false" ht="12.75" hidden="false" customHeight="false" outlineLevel="0" collapsed="false">
      <c r="A209" s="2" t="s">
        <v>185</v>
      </c>
      <c r="B209" s="2" t="s">
        <v>186</v>
      </c>
      <c r="C209" s="2" t="s">
        <v>21</v>
      </c>
      <c r="D209" s="2" t="s">
        <v>22</v>
      </c>
      <c r="E209" s="3" t="s">
        <v>64</v>
      </c>
      <c r="F209" s="5" t="n">
        <v>-961000</v>
      </c>
      <c r="G209" s="5" t="n">
        <v>-798925.6939</v>
      </c>
      <c r="H209" s="6" t="n">
        <v>0.831348276659905</v>
      </c>
      <c r="I209" s="26" t="n">
        <v>0</v>
      </c>
      <c r="J209" s="26" t="n">
        <v>1E-007</v>
      </c>
      <c r="K209" s="27" t="n">
        <v>0</v>
      </c>
      <c r="L209" s="27" t="n">
        <v>0.0799</v>
      </c>
    </row>
    <row r="210" customFormat="false" ht="12.75" hidden="false" customHeight="false" outlineLevel="0" collapsed="false">
      <c r="A210" s="2" t="s">
        <v>185</v>
      </c>
      <c r="B210" s="2" t="s">
        <v>186</v>
      </c>
      <c r="C210" s="2" t="s">
        <v>21</v>
      </c>
      <c r="D210" s="2" t="s">
        <v>22</v>
      </c>
      <c r="E210" s="3" t="s">
        <v>65</v>
      </c>
      <c r="F210" s="5" t="n">
        <v>-961000</v>
      </c>
      <c r="G210" s="5" t="n">
        <v>-794523.321</v>
      </c>
      <c r="H210" s="6" t="n">
        <v>0.826767243499718</v>
      </c>
      <c r="I210" s="26" t="n">
        <v>0</v>
      </c>
      <c r="J210" s="26" t="n">
        <v>1E-007</v>
      </c>
      <c r="K210" s="27" t="n">
        <v>0</v>
      </c>
      <c r="L210" s="27" t="n">
        <v>0.0795</v>
      </c>
    </row>
    <row r="211" customFormat="false" ht="12.75" hidden="false" customHeight="false" outlineLevel="0" collapsed="false">
      <c r="A211" s="2" t="s">
        <v>185</v>
      </c>
      <c r="B211" s="2" t="s">
        <v>186</v>
      </c>
      <c r="C211" s="2" t="s">
        <v>21</v>
      </c>
      <c r="D211" s="2" t="s">
        <v>22</v>
      </c>
      <c r="E211" s="3" t="s">
        <v>66</v>
      </c>
      <c r="F211" s="5" t="n">
        <v>-868000</v>
      </c>
      <c r="G211" s="5" t="n">
        <v>-713660.7369</v>
      </c>
      <c r="H211" s="6" t="n">
        <v>0.822189789043514</v>
      </c>
      <c r="I211" s="26" t="n">
        <v>0</v>
      </c>
      <c r="J211" s="26" t="n">
        <v>1E-007</v>
      </c>
      <c r="K211" s="27" t="n">
        <v>0</v>
      </c>
      <c r="L211" s="27" t="n">
        <v>0.0714</v>
      </c>
    </row>
    <row r="212" customFormat="false" ht="12.75" hidden="false" customHeight="false" outlineLevel="0" collapsed="false">
      <c r="A212" s="2" t="s">
        <v>185</v>
      </c>
      <c r="B212" s="2" t="s">
        <v>186</v>
      </c>
      <c r="C212" s="2" t="s">
        <v>21</v>
      </c>
      <c r="D212" s="2" t="s">
        <v>22</v>
      </c>
      <c r="E212" s="3" t="s">
        <v>67</v>
      </c>
      <c r="F212" s="5" t="n">
        <v>-961000</v>
      </c>
      <c r="G212" s="5" t="n">
        <v>-786141.8065</v>
      </c>
      <c r="H212" s="6" t="n">
        <v>0.818045584295761</v>
      </c>
      <c r="I212" s="26" t="n">
        <v>0</v>
      </c>
      <c r="J212" s="26" t="n">
        <v>1E-007</v>
      </c>
      <c r="K212" s="27" t="n">
        <v>0</v>
      </c>
      <c r="L212" s="27" t="n">
        <v>0.0786</v>
      </c>
    </row>
    <row r="213" customFormat="false" ht="12.75" hidden="false" customHeight="false" outlineLevel="0" collapsed="false">
      <c r="A213" s="2" t="s">
        <v>185</v>
      </c>
      <c r="B213" s="2" t="s">
        <v>186</v>
      </c>
      <c r="C213" s="2" t="s">
        <v>21</v>
      </c>
      <c r="D213" s="2" t="s">
        <v>22</v>
      </c>
      <c r="E213" s="3" t="s">
        <v>68</v>
      </c>
      <c r="F213" s="5" t="n">
        <v>-930000</v>
      </c>
      <c r="G213" s="5" t="n">
        <v>-756564.8649</v>
      </c>
      <c r="H213" s="6" t="n">
        <v>0.813510607388044</v>
      </c>
      <c r="I213" s="26" t="n">
        <v>0</v>
      </c>
      <c r="J213" s="26" t="n">
        <v>1E-007</v>
      </c>
      <c r="K213" s="27" t="n">
        <v>0</v>
      </c>
      <c r="L213" s="27" t="n">
        <v>0.0757</v>
      </c>
    </row>
    <row r="214" customFormat="false" ht="12.75" hidden="false" customHeight="false" outlineLevel="0" collapsed="false">
      <c r="A214" s="2" t="s">
        <v>185</v>
      </c>
      <c r="B214" s="2" t="s">
        <v>186</v>
      </c>
      <c r="C214" s="2" t="s">
        <v>21</v>
      </c>
      <c r="D214" s="2" t="s">
        <v>22</v>
      </c>
      <c r="E214" s="3" t="s">
        <v>69</v>
      </c>
      <c r="F214" s="5" t="n">
        <v>-961000</v>
      </c>
      <c r="G214" s="5" t="n">
        <v>-777612.7833</v>
      </c>
      <c r="H214" s="6" t="n">
        <v>0.809170430118983</v>
      </c>
      <c r="I214" s="26" t="n">
        <v>0</v>
      </c>
      <c r="J214" s="26" t="n">
        <v>1E-007</v>
      </c>
      <c r="K214" s="27" t="n">
        <v>0</v>
      </c>
      <c r="L214" s="27" t="n">
        <v>0.0778</v>
      </c>
    </row>
    <row r="215" customFormat="false" ht="12.75" hidden="false" customHeight="false" outlineLevel="0" collapsed="false">
      <c r="A215" s="2" t="s">
        <v>185</v>
      </c>
      <c r="B215" s="2" t="s">
        <v>186</v>
      </c>
      <c r="C215" s="2" t="s">
        <v>21</v>
      </c>
      <c r="D215" s="2" t="s">
        <v>22</v>
      </c>
      <c r="E215" s="3" t="s">
        <v>70</v>
      </c>
      <c r="F215" s="5" t="n">
        <v>-930000</v>
      </c>
      <c r="G215" s="5" t="n">
        <v>-748352.1441</v>
      </c>
      <c r="H215" s="6" t="n">
        <v>0.804679724891932</v>
      </c>
      <c r="I215" s="26" t="n">
        <v>0</v>
      </c>
      <c r="J215" s="26" t="n">
        <v>1E-007</v>
      </c>
      <c r="K215" s="27" t="n">
        <v>0</v>
      </c>
      <c r="L215" s="27" t="n">
        <v>0.0748</v>
      </c>
    </row>
    <row r="216" customFormat="false" ht="12.75" hidden="false" customHeight="false" outlineLevel="0" collapsed="false">
      <c r="A216" s="2" t="s">
        <v>185</v>
      </c>
      <c r="B216" s="2" t="s">
        <v>186</v>
      </c>
      <c r="C216" s="2" t="s">
        <v>21</v>
      </c>
      <c r="D216" s="2" t="s">
        <v>22</v>
      </c>
      <c r="E216" s="3" t="s">
        <v>71</v>
      </c>
      <c r="F216" s="5" t="n">
        <v>-961000</v>
      </c>
      <c r="G216" s="5" t="n">
        <v>-769202.7444</v>
      </c>
      <c r="H216" s="6" t="n">
        <v>0.800419088888752</v>
      </c>
      <c r="I216" s="26" t="n">
        <v>0</v>
      </c>
      <c r="J216" s="26" t="n">
        <v>1E-007</v>
      </c>
      <c r="K216" s="27" t="n">
        <v>0</v>
      </c>
      <c r="L216" s="27" t="n">
        <v>0.0769</v>
      </c>
    </row>
    <row r="217" customFormat="false" ht="12.75" hidden="false" customHeight="false" outlineLevel="0" collapsed="false">
      <c r="A217" s="2" t="s">
        <v>185</v>
      </c>
      <c r="B217" s="2" t="s">
        <v>186</v>
      </c>
      <c r="C217" s="2" t="s">
        <v>21</v>
      </c>
      <c r="D217" s="2" t="s">
        <v>22</v>
      </c>
      <c r="E217" s="3" t="s">
        <v>72</v>
      </c>
      <c r="F217" s="5" t="n">
        <v>-961000</v>
      </c>
      <c r="G217" s="5" t="n">
        <v>-765060.8852</v>
      </c>
      <c r="H217" s="6" t="n">
        <v>0.796109141767277</v>
      </c>
      <c r="I217" s="26" t="n">
        <v>0</v>
      </c>
      <c r="J217" s="26" t="n">
        <v>1E-007</v>
      </c>
      <c r="K217" s="27" t="n">
        <v>0</v>
      </c>
      <c r="L217" s="27" t="n">
        <v>0.0765</v>
      </c>
    </row>
    <row r="218" customFormat="false" ht="12.75" hidden="false" customHeight="false" outlineLevel="0" collapsed="false">
      <c r="A218" s="2" t="s">
        <v>185</v>
      </c>
      <c r="B218" s="2" t="s">
        <v>186</v>
      </c>
      <c r="C218" s="2" t="s">
        <v>21</v>
      </c>
      <c r="D218" s="2" t="s">
        <v>22</v>
      </c>
      <c r="E218" s="3" t="s">
        <v>73</v>
      </c>
      <c r="F218" s="5" t="n">
        <v>-930000</v>
      </c>
      <c r="G218" s="5" t="n">
        <v>-736374.0352</v>
      </c>
      <c r="H218" s="6" t="n">
        <v>0.791800037826089</v>
      </c>
      <c r="I218" s="26" t="n">
        <v>0</v>
      </c>
      <c r="J218" s="26" t="n">
        <v>1E-007</v>
      </c>
      <c r="K218" s="27" t="n">
        <v>0</v>
      </c>
      <c r="L218" s="27" t="n">
        <v>0.0736</v>
      </c>
    </row>
    <row r="219" customFormat="false" ht="12.75" hidden="false" customHeight="false" outlineLevel="0" collapsed="false">
      <c r="A219" s="2" t="s">
        <v>185</v>
      </c>
      <c r="B219" s="2" t="s">
        <v>186</v>
      </c>
      <c r="C219" s="2" t="s">
        <v>21</v>
      </c>
      <c r="D219" s="2" t="s">
        <v>22</v>
      </c>
      <c r="E219" s="3" t="s">
        <v>74</v>
      </c>
      <c r="F219" s="5" t="n">
        <v>-961000</v>
      </c>
      <c r="G219" s="5" t="n">
        <v>-756913.3593</v>
      </c>
      <c r="H219" s="6" t="n">
        <v>0.787630967034445</v>
      </c>
      <c r="I219" s="26" t="n">
        <v>0</v>
      </c>
      <c r="J219" s="26" t="n">
        <v>1E-007</v>
      </c>
      <c r="K219" s="27" t="n">
        <v>0</v>
      </c>
      <c r="L219" s="27" t="n">
        <v>0.0757</v>
      </c>
    </row>
    <row r="220" customFormat="false" ht="12.75" hidden="false" customHeight="false" outlineLevel="0" collapsed="false">
      <c r="A220" s="2" t="s">
        <v>185</v>
      </c>
      <c r="B220" s="2" t="s">
        <v>186</v>
      </c>
      <c r="C220" s="2" t="s">
        <v>21</v>
      </c>
      <c r="D220" s="2" t="s">
        <v>22</v>
      </c>
      <c r="E220" s="3" t="s">
        <v>75</v>
      </c>
      <c r="F220" s="5" t="n">
        <v>-930000</v>
      </c>
      <c r="G220" s="5" t="n">
        <v>-728491.5288</v>
      </c>
      <c r="H220" s="6" t="n">
        <v>0.78332422448697</v>
      </c>
      <c r="I220" s="26" t="n">
        <v>0</v>
      </c>
      <c r="J220" s="26" t="n">
        <v>1E-007</v>
      </c>
      <c r="K220" s="27" t="n">
        <v>0</v>
      </c>
      <c r="L220" s="27" t="n">
        <v>0.0728</v>
      </c>
    </row>
    <row r="221" customFormat="false" ht="12.75" hidden="false" customHeight="false" outlineLevel="0" collapsed="false">
      <c r="A221" s="2" t="s">
        <v>185</v>
      </c>
      <c r="B221" s="2" t="s">
        <v>186</v>
      </c>
      <c r="C221" s="2" t="s">
        <v>21</v>
      </c>
      <c r="D221" s="2" t="s">
        <v>22</v>
      </c>
      <c r="E221" s="3" t="s">
        <v>76</v>
      </c>
      <c r="F221" s="5" t="n">
        <v>-961000</v>
      </c>
      <c r="G221" s="5" t="n">
        <v>-748770.7288</v>
      </c>
      <c r="H221" s="6" t="n">
        <v>0.779157886373743</v>
      </c>
      <c r="I221" s="26" t="n">
        <v>0</v>
      </c>
      <c r="J221" s="26" t="n">
        <v>1E-007</v>
      </c>
      <c r="K221" s="27" t="n">
        <v>0</v>
      </c>
      <c r="L221" s="27" t="n">
        <v>0.0749</v>
      </c>
    </row>
    <row r="222" customFormat="false" ht="12.75" hidden="false" customHeight="false" outlineLevel="0" collapsed="false">
      <c r="A222" s="2" t="s">
        <v>185</v>
      </c>
      <c r="B222" s="2" t="s">
        <v>186</v>
      </c>
      <c r="C222" s="2" t="s">
        <v>21</v>
      </c>
      <c r="D222" s="2" t="s">
        <v>22</v>
      </c>
      <c r="E222" s="3" t="s">
        <v>77</v>
      </c>
      <c r="F222" s="5" t="n">
        <v>-961000</v>
      </c>
      <c r="G222" s="5" t="n">
        <v>-744635.1045</v>
      </c>
      <c r="H222" s="6" t="n">
        <v>0.774854427146523</v>
      </c>
      <c r="I222" s="26" t="n">
        <v>0</v>
      </c>
      <c r="J222" s="26" t="n">
        <v>1E-007</v>
      </c>
      <c r="K222" s="27" t="n">
        <v>0</v>
      </c>
      <c r="L222" s="27" t="n">
        <v>0.0745</v>
      </c>
    </row>
    <row r="223" customFormat="false" ht="12.75" hidden="false" customHeight="false" outlineLevel="0" collapsed="false">
      <c r="A223" s="2" t="s">
        <v>185</v>
      </c>
      <c r="B223" s="2" t="s">
        <v>186</v>
      </c>
      <c r="C223" s="2" t="s">
        <v>21</v>
      </c>
      <c r="D223" s="2" t="s">
        <v>22</v>
      </c>
      <c r="E223" s="3" t="s">
        <v>78</v>
      </c>
      <c r="F223" s="5" t="n">
        <v>-868000</v>
      </c>
      <c r="G223" s="5" t="n">
        <v>-668839.992</v>
      </c>
      <c r="H223" s="6" t="n">
        <v>0.77055298617205</v>
      </c>
      <c r="I223" s="26" t="n">
        <v>0</v>
      </c>
      <c r="J223" s="26" t="n">
        <v>1E-007</v>
      </c>
      <c r="K223" s="27" t="n">
        <v>0</v>
      </c>
      <c r="L223" s="27" t="n">
        <v>0.0669</v>
      </c>
    </row>
    <row r="224" customFormat="false" ht="12.75" hidden="false" customHeight="false" outlineLevel="0" collapsed="false">
      <c r="A224" s="2" t="s">
        <v>185</v>
      </c>
      <c r="B224" s="2" t="s">
        <v>186</v>
      </c>
      <c r="C224" s="2" t="s">
        <v>21</v>
      </c>
      <c r="D224" s="2" t="s">
        <v>22</v>
      </c>
      <c r="E224" s="3" t="s">
        <v>79</v>
      </c>
      <c r="F224" s="5" t="n">
        <v>-961000</v>
      </c>
      <c r="G224" s="5" t="n">
        <v>-736769.6228</v>
      </c>
      <c r="H224" s="6" t="n">
        <v>0.766669742791124</v>
      </c>
      <c r="I224" s="26" t="n">
        <v>0</v>
      </c>
      <c r="J224" s="26" t="n">
        <v>1E-007</v>
      </c>
      <c r="K224" s="27" t="n">
        <v>0</v>
      </c>
      <c r="L224" s="27" t="n">
        <v>0.0737</v>
      </c>
    </row>
    <row r="225" customFormat="false" ht="12.75" hidden="false" customHeight="false" outlineLevel="0" collapsed="false">
      <c r="A225" s="2" t="s">
        <v>185</v>
      </c>
      <c r="B225" s="2" t="s">
        <v>186</v>
      </c>
      <c r="C225" s="2" t="s">
        <v>21</v>
      </c>
      <c r="D225" s="2" t="s">
        <v>22</v>
      </c>
      <c r="E225" s="3" t="s">
        <v>80</v>
      </c>
      <c r="F225" s="5" t="n">
        <v>-930000</v>
      </c>
      <c r="G225" s="5" t="n">
        <v>-709006.6921</v>
      </c>
      <c r="H225" s="6" t="n">
        <v>0.762372787249462</v>
      </c>
      <c r="I225" s="26" t="n">
        <v>0</v>
      </c>
      <c r="J225" s="26" t="n">
        <v>1E-007</v>
      </c>
      <c r="K225" s="27" t="n">
        <v>0</v>
      </c>
      <c r="L225" s="27" t="n">
        <v>0.0709</v>
      </c>
    </row>
    <row r="226" customFormat="false" ht="12.75" hidden="false" customHeight="false" outlineLevel="0" collapsed="false">
      <c r="A226" s="2" t="s">
        <v>185</v>
      </c>
      <c r="B226" s="2" t="s">
        <v>186</v>
      </c>
      <c r="C226" s="2" t="s">
        <v>21</v>
      </c>
      <c r="D226" s="2" t="s">
        <v>22</v>
      </c>
      <c r="E226" s="3" t="s">
        <v>81</v>
      </c>
      <c r="F226" s="5" t="n">
        <v>-961000</v>
      </c>
      <c r="G226" s="5" t="n">
        <v>-728646.5411</v>
      </c>
      <c r="H226" s="6" t="n">
        <v>0.758217004289505</v>
      </c>
      <c r="I226" s="26" t="n">
        <v>0</v>
      </c>
      <c r="J226" s="26" t="n">
        <v>1E-007</v>
      </c>
      <c r="K226" s="27" t="n">
        <v>0</v>
      </c>
      <c r="L226" s="27" t="n">
        <v>0.0729</v>
      </c>
    </row>
    <row r="227" customFormat="false" ht="12.75" hidden="false" customHeight="false" outlineLevel="0" collapsed="false">
      <c r="A227" s="2" t="s">
        <v>185</v>
      </c>
      <c r="B227" s="2" t="s">
        <v>186</v>
      </c>
      <c r="C227" s="2" t="s">
        <v>21</v>
      </c>
      <c r="D227" s="2" t="s">
        <v>22</v>
      </c>
      <c r="E227" s="3" t="s">
        <v>82</v>
      </c>
      <c r="F227" s="5" t="n">
        <v>-930000</v>
      </c>
      <c r="G227" s="5" t="n">
        <v>-701150.7752</v>
      </c>
      <c r="H227" s="6" t="n">
        <v>0.753925564761581</v>
      </c>
      <c r="I227" s="26" t="n">
        <v>0</v>
      </c>
      <c r="J227" s="26" t="n">
        <v>1E-007</v>
      </c>
      <c r="K227" s="27" t="n">
        <v>0</v>
      </c>
      <c r="L227" s="27" t="n">
        <v>0.0701</v>
      </c>
    </row>
    <row r="228" customFormat="false" ht="12.75" hidden="false" customHeight="false" outlineLevel="0" collapsed="false">
      <c r="A228" s="2" t="s">
        <v>185</v>
      </c>
      <c r="B228" s="2" t="s">
        <v>186</v>
      </c>
      <c r="C228" s="2" t="s">
        <v>21</v>
      </c>
      <c r="D228" s="2" t="s">
        <v>22</v>
      </c>
      <c r="E228" s="3" t="s">
        <v>83</v>
      </c>
      <c r="F228" s="5" t="n">
        <v>-961000</v>
      </c>
      <c r="G228" s="5" t="n">
        <v>-720534.3014</v>
      </c>
      <c r="H228" s="6" t="n">
        <v>0.749775547784723</v>
      </c>
      <c r="I228" s="26" t="n">
        <v>0</v>
      </c>
      <c r="J228" s="26" t="n">
        <v>1E-007</v>
      </c>
      <c r="K228" s="27" t="n">
        <v>0</v>
      </c>
      <c r="L228" s="27" t="n">
        <v>0.0721</v>
      </c>
    </row>
    <row r="229" customFormat="false" ht="12.75" hidden="false" customHeight="false" outlineLevel="0" collapsed="false">
      <c r="A229" s="2" t="s">
        <v>185</v>
      </c>
      <c r="B229" s="2" t="s">
        <v>186</v>
      </c>
      <c r="C229" s="2" t="s">
        <v>21</v>
      </c>
      <c r="D229" s="2" t="s">
        <v>22</v>
      </c>
      <c r="E229" s="3" t="s">
        <v>84</v>
      </c>
      <c r="F229" s="5" t="n">
        <v>-961000</v>
      </c>
      <c r="G229" s="5" t="n">
        <v>-716599.1763</v>
      </c>
      <c r="H229" s="6" t="n">
        <v>0.745680724604404</v>
      </c>
      <c r="I229" s="26" t="n">
        <v>0</v>
      </c>
      <c r="J229" s="26" t="n">
        <v>1E-007</v>
      </c>
      <c r="K229" s="27" t="n">
        <v>0</v>
      </c>
      <c r="L229" s="27" t="n">
        <v>0.0717</v>
      </c>
    </row>
    <row r="230" customFormat="false" ht="12.75" hidden="false" customHeight="false" outlineLevel="0" collapsed="false">
      <c r="A230" s="2" t="s">
        <v>185</v>
      </c>
      <c r="B230" s="2" t="s">
        <v>186</v>
      </c>
      <c r="C230" s="2" t="s">
        <v>21</v>
      </c>
      <c r="D230" s="2" t="s">
        <v>22</v>
      </c>
      <c r="E230" s="3" t="s">
        <v>85</v>
      </c>
      <c r="F230" s="5" t="n">
        <v>-930000</v>
      </c>
      <c r="G230" s="5" t="n">
        <v>-689694.4151</v>
      </c>
      <c r="H230" s="6" t="n">
        <v>0.74160689795585</v>
      </c>
      <c r="I230" s="26" t="n">
        <v>0</v>
      </c>
      <c r="J230" s="26" t="n">
        <v>1E-007</v>
      </c>
      <c r="K230" s="27" t="n">
        <v>0</v>
      </c>
      <c r="L230" s="27" t="n">
        <v>0.069</v>
      </c>
    </row>
    <row r="231" customFormat="false" ht="12.75" hidden="false" customHeight="false" outlineLevel="0" collapsed="false">
      <c r="A231" s="2" t="s">
        <v>185</v>
      </c>
      <c r="B231" s="2" t="s">
        <v>186</v>
      </c>
      <c r="C231" s="2" t="s">
        <v>21</v>
      </c>
      <c r="D231" s="2" t="s">
        <v>22</v>
      </c>
      <c r="E231" s="3" t="s">
        <v>86</v>
      </c>
      <c r="F231" s="5" t="n">
        <v>-961000</v>
      </c>
      <c r="G231" s="5" t="n">
        <v>-708903.0138</v>
      </c>
      <c r="H231" s="6" t="n">
        <v>0.737672230838644</v>
      </c>
      <c r="I231" s="26" t="n">
        <v>0</v>
      </c>
      <c r="J231" s="26" t="n">
        <v>1E-007</v>
      </c>
      <c r="K231" s="27" t="n">
        <v>0</v>
      </c>
      <c r="L231" s="27" t="n">
        <v>0.0709</v>
      </c>
    </row>
    <row r="232" customFormat="false" ht="12.75" hidden="false" customHeight="false" outlineLevel="0" collapsed="false">
      <c r="A232" s="2" t="s">
        <v>185</v>
      </c>
      <c r="B232" s="2" t="s">
        <v>186</v>
      </c>
      <c r="C232" s="2" t="s">
        <v>21</v>
      </c>
      <c r="D232" s="2" t="s">
        <v>22</v>
      </c>
      <c r="E232" s="3" t="s">
        <v>87</v>
      </c>
      <c r="F232" s="5" t="n">
        <v>-930000</v>
      </c>
      <c r="G232" s="5" t="n">
        <v>-682261.5045</v>
      </c>
      <c r="H232" s="6" t="n">
        <v>0.733614520966535</v>
      </c>
      <c r="I232" s="26" t="n">
        <v>0</v>
      </c>
      <c r="J232" s="26" t="n">
        <v>1E-007</v>
      </c>
      <c r="K232" s="27" t="n">
        <v>0</v>
      </c>
      <c r="L232" s="27" t="n">
        <v>0.0682</v>
      </c>
    </row>
    <row r="233" customFormat="false" ht="12.75" hidden="false" customHeight="false" outlineLevel="0" collapsed="false">
      <c r="A233" s="2" t="s">
        <v>185</v>
      </c>
      <c r="B233" s="2" t="s">
        <v>186</v>
      </c>
      <c r="C233" s="2" t="s">
        <v>21</v>
      </c>
      <c r="D233" s="2" t="s">
        <v>22</v>
      </c>
      <c r="E233" s="3" t="s">
        <v>88</v>
      </c>
      <c r="F233" s="5" t="n">
        <v>-961000</v>
      </c>
      <c r="G233" s="5" t="n">
        <v>-701237.5285</v>
      </c>
      <c r="H233" s="6" t="n">
        <v>0.729695659257559</v>
      </c>
      <c r="I233" s="26" t="n">
        <v>0</v>
      </c>
      <c r="J233" s="26" t="n">
        <v>1E-007</v>
      </c>
      <c r="K233" s="27" t="n">
        <v>0</v>
      </c>
      <c r="L233" s="27" t="n">
        <v>0.0701</v>
      </c>
    </row>
    <row r="234" customFormat="false" ht="12.75" hidden="false" customHeight="false" outlineLevel="0" collapsed="false">
      <c r="A234" s="2" t="s">
        <v>185</v>
      </c>
      <c r="B234" s="2" t="s">
        <v>186</v>
      </c>
      <c r="C234" s="2" t="s">
        <v>21</v>
      </c>
      <c r="D234" s="2" t="s">
        <v>22</v>
      </c>
      <c r="E234" s="3" t="s">
        <v>89</v>
      </c>
      <c r="F234" s="5" t="n">
        <v>-961000</v>
      </c>
      <c r="G234" s="5" t="n">
        <v>-697353.9697</v>
      </c>
      <c r="H234" s="6" t="n">
        <v>0.725654494998439</v>
      </c>
      <c r="I234" s="26" t="n">
        <v>0</v>
      </c>
      <c r="J234" s="26" t="n">
        <v>1E-007</v>
      </c>
      <c r="K234" s="27" t="n">
        <v>0</v>
      </c>
      <c r="L234" s="27" t="n">
        <v>0.0697</v>
      </c>
    </row>
    <row r="235" customFormat="false" ht="12.75" hidden="false" customHeight="false" outlineLevel="0" collapsed="false">
      <c r="A235" s="2" t="s">
        <v>185</v>
      </c>
      <c r="B235" s="2" t="s">
        <v>186</v>
      </c>
      <c r="C235" s="2" t="s">
        <v>21</v>
      </c>
      <c r="D235" s="2" t="s">
        <v>22</v>
      </c>
      <c r="E235" s="3" t="s">
        <v>90</v>
      </c>
      <c r="F235" s="5" t="n">
        <v>-868000</v>
      </c>
      <c r="G235" s="5" t="n">
        <v>-626367.8099</v>
      </c>
      <c r="H235" s="6" t="n">
        <v>0.7216219008013</v>
      </c>
      <c r="I235" s="26" t="n">
        <v>0</v>
      </c>
      <c r="J235" s="26" t="n">
        <v>1E-007</v>
      </c>
      <c r="K235" s="27" t="n">
        <v>0</v>
      </c>
      <c r="L235" s="27" t="n">
        <v>0.0626</v>
      </c>
    </row>
    <row r="236" customFormat="false" ht="12.75" hidden="false" customHeight="false" outlineLevel="0" collapsed="false">
      <c r="A236" s="2" t="s">
        <v>185</v>
      </c>
      <c r="B236" s="2" t="s">
        <v>186</v>
      </c>
      <c r="C236" s="2" t="s">
        <v>21</v>
      </c>
      <c r="D236" s="2" t="s">
        <v>22</v>
      </c>
      <c r="E236" s="3" t="s">
        <v>91</v>
      </c>
      <c r="F236" s="5" t="n">
        <v>-961000</v>
      </c>
      <c r="G236" s="5" t="n">
        <v>-689985.5197</v>
      </c>
      <c r="H236" s="6" t="n">
        <v>0.717987013211539</v>
      </c>
      <c r="I236" s="26" t="n">
        <v>0</v>
      </c>
      <c r="J236" s="26" t="n">
        <v>1E-007</v>
      </c>
      <c r="K236" s="27" t="n">
        <v>0</v>
      </c>
      <c r="L236" s="27" t="n">
        <v>0.069</v>
      </c>
    </row>
    <row r="237" customFormat="false" ht="12.75" hidden="false" customHeight="false" outlineLevel="0" collapsed="false">
      <c r="A237" s="2" t="s">
        <v>185</v>
      </c>
      <c r="B237" s="2" t="s">
        <v>186</v>
      </c>
      <c r="C237" s="2" t="s">
        <v>21</v>
      </c>
      <c r="D237" s="2" t="s">
        <v>22</v>
      </c>
      <c r="E237" s="3" t="s">
        <v>92</v>
      </c>
      <c r="F237" s="5" t="n">
        <v>-930000</v>
      </c>
      <c r="G237" s="5" t="n">
        <v>-663993.0539</v>
      </c>
      <c r="H237" s="6" t="n">
        <v>0.713971025728098</v>
      </c>
      <c r="I237" s="26" t="n">
        <v>0</v>
      </c>
      <c r="J237" s="26" t="n">
        <v>1E-007</v>
      </c>
      <c r="K237" s="27" t="n">
        <v>0</v>
      </c>
      <c r="L237" s="27" t="n">
        <v>0.0664</v>
      </c>
    </row>
    <row r="238" customFormat="false" ht="12.75" hidden="false" customHeight="false" outlineLevel="0" collapsed="false">
      <c r="A238" s="2" t="s">
        <v>185</v>
      </c>
      <c r="B238" s="2" t="s">
        <v>186</v>
      </c>
      <c r="C238" s="2" t="s">
        <v>21</v>
      </c>
      <c r="D238" s="2" t="s">
        <v>22</v>
      </c>
      <c r="E238" s="3" t="s">
        <v>93</v>
      </c>
      <c r="F238" s="5" t="n">
        <v>-961000</v>
      </c>
      <c r="G238" s="5" t="n">
        <v>-682399.4106</v>
      </c>
      <c r="H238" s="6" t="n">
        <v>0.710093039105062</v>
      </c>
      <c r="I238" s="26" t="n">
        <v>0</v>
      </c>
      <c r="J238" s="26" t="n">
        <v>1E-007</v>
      </c>
      <c r="K238" s="27" t="n">
        <v>0</v>
      </c>
      <c r="L238" s="27" t="n">
        <v>0.0682</v>
      </c>
    </row>
    <row r="239" customFormat="false" ht="12.75" hidden="false" customHeight="false" outlineLevel="0" collapsed="false">
      <c r="A239" s="2" t="s">
        <v>185</v>
      </c>
      <c r="B239" s="2" t="s">
        <v>186</v>
      </c>
      <c r="C239" s="2" t="s">
        <v>21</v>
      </c>
      <c r="D239" s="2" t="s">
        <v>22</v>
      </c>
      <c r="E239" s="3" t="s">
        <v>94</v>
      </c>
      <c r="F239" s="5" t="n">
        <v>-930000</v>
      </c>
      <c r="G239" s="5" t="n">
        <v>-656667.9988</v>
      </c>
      <c r="H239" s="6" t="n">
        <v>0.706094622351486</v>
      </c>
      <c r="I239" s="26" t="n">
        <v>0</v>
      </c>
      <c r="J239" s="26" t="n">
        <v>1E-007</v>
      </c>
      <c r="K239" s="27" t="n">
        <v>0</v>
      </c>
      <c r="L239" s="27" t="n">
        <v>0.0657</v>
      </c>
    </row>
    <row r="240" customFormat="false" ht="12.75" hidden="false" customHeight="false" outlineLevel="0" collapsed="false">
      <c r="A240" s="2" t="s">
        <v>185</v>
      </c>
      <c r="B240" s="2" t="s">
        <v>186</v>
      </c>
      <c r="C240" s="2" t="s">
        <v>21</v>
      </c>
      <c r="D240" s="2" t="s">
        <v>22</v>
      </c>
      <c r="E240" s="3" t="s">
        <v>95</v>
      </c>
      <c r="F240" s="5" t="n">
        <v>-961000</v>
      </c>
      <c r="G240" s="5" t="n">
        <v>-674846.7144</v>
      </c>
      <c r="H240" s="6" t="n">
        <v>0.7022338339232</v>
      </c>
      <c r="I240" s="26" t="n">
        <v>0</v>
      </c>
      <c r="J240" s="26" t="n">
        <v>1E-007</v>
      </c>
      <c r="K240" s="27" t="n">
        <v>0</v>
      </c>
      <c r="L240" s="27" t="n">
        <v>0.0675</v>
      </c>
    </row>
    <row r="241" customFormat="false" ht="12.75" hidden="false" customHeight="false" outlineLevel="0" collapsed="false">
      <c r="A241" s="2" t="s">
        <v>185</v>
      </c>
      <c r="B241" s="2" t="s">
        <v>186</v>
      </c>
      <c r="C241" s="2" t="s">
        <v>21</v>
      </c>
      <c r="D241" s="2" t="s">
        <v>22</v>
      </c>
      <c r="E241" s="3" t="s">
        <v>96</v>
      </c>
      <c r="F241" s="5" t="n">
        <v>-961000</v>
      </c>
      <c r="G241" s="5" t="n">
        <v>-671021.5051</v>
      </c>
      <c r="H241" s="6" t="n">
        <v>0.698253387230057</v>
      </c>
      <c r="I241" s="26" t="n">
        <v>0</v>
      </c>
      <c r="J241" s="26" t="n">
        <v>1E-007</v>
      </c>
      <c r="K241" s="27" t="n">
        <v>0</v>
      </c>
      <c r="L241" s="27" t="n">
        <v>0.0671</v>
      </c>
    </row>
    <row r="242" customFormat="false" ht="12.75" hidden="false" customHeight="false" outlineLevel="0" collapsed="false">
      <c r="A242" s="2" t="s">
        <v>185</v>
      </c>
      <c r="B242" s="2" t="s">
        <v>186</v>
      </c>
      <c r="C242" s="2" t="s">
        <v>21</v>
      </c>
      <c r="D242" s="2" t="s">
        <v>22</v>
      </c>
      <c r="E242" s="3" t="s">
        <v>97</v>
      </c>
      <c r="F242" s="5" t="n">
        <v>-930000</v>
      </c>
      <c r="G242" s="5" t="n">
        <v>-645682.4675</v>
      </c>
      <c r="H242" s="6" t="n">
        <v>0.694282223160926</v>
      </c>
      <c r="I242" s="26" t="n">
        <v>0</v>
      </c>
      <c r="J242" s="26" t="n">
        <v>1E-007</v>
      </c>
      <c r="K242" s="27" t="n">
        <v>0</v>
      </c>
      <c r="L242" s="27" t="n">
        <v>0.0646</v>
      </c>
    </row>
    <row r="243" customFormat="false" ht="12.75" hidden="false" customHeight="false" outlineLevel="0" collapsed="false">
      <c r="A243" s="2" t="s">
        <v>185</v>
      </c>
      <c r="B243" s="2" t="s">
        <v>186</v>
      </c>
      <c r="C243" s="2" t="s">
        <v>21</v>
      </c>
      <c r="D243" s="2" t="s">
        <v>22</v>
      </c>
      <c r="E243" s="3" t="s">
        <v>98</v>
      </c>
      <c r="F243" s="5" t="n">
        <v>-961000</v>
      </c>
      <c r="G243" s="5" t="n">
        <v>-663520.6178</v>
      </c>
      <c r="H243" s="6" t="n">
        <v>0.690448093464871</v>
      </c>
      <c r="I243" s="26" t="n">
        <v>0</v>
      </c>
      <c r="J243" s="26" t="n">
        <v>1E-007</v>
      </c>
      <c r="K243" s="27" t="n">
        <v>0</v>
      </c>
      <c r="L243" s="27" t="n">
        <v>0.0664</v>
      </c>
    </row>
    <row r="244" customFormat="false" ht="12.75" hidden="false" customHeight="false" outlineLevel="0" collapsed="false">
      <c r="A244" s="2" t="s">
        <v>185</v>
      </c>
      <c r="B244" s="2" t="s">
        <v>186</v>
      </c>
      <c r="C244" s="2" t="s">
        <v>21</v>
      </c>
      <c r="D244" s="2" t="s">
        <v>22</v>
      </c>
      <c r="E244" s="3" t="s">
        <v>99</v>
      </c>
      <c r="F244" s="5" t="n">
        <v>-930000</v>
      </c>
      <c r="G244" s="5" t="n">
        <v>-638440.8016</v>
      </c>
      <c r="H244" s="6" t="n">
        <v>0.686495485555282</v>
      </c>
      <c r="I244" s="26" t="n">
        <v>0</v>
      </c>
      <c r="J244" s="26" t="n">
        <v>1E-007</v>
      </c>
      <c r="K244" s="27" t="n">
        <v>0</v>
      </c>
      <c r="L244" s="27" t="n">
        <v>0.0638</v>
      </c>
    </row>
    <row r="245" customFormat="false" ht="12.75" hidden="false" customHeight="false" outlineLevel="0" collapsed="false">
      <c r="A245" s="2" t="s">
        <v>185</v>
      </c>
      <c r="B245" s="2" t="s">
        <v>186</v>
      </c>
      <c r="C245" s="2" t="s">
        <v>21</v>
      </c>
      <c r="D245" s="2" t="s">
        <v>22</v>
      </c>
      <c r="E245" s="3" t="s">
        <v>100</v>
      </c>
      <c r="F245" s="5" t="n">
        <v>-961000</v>
      </c>
      <c r="G245" s="5" t="n">
        <v>-656054.9969</v>
      </c>
      <c r="H245" s="6" t="n">
        <v>0.682679497312879</v>
      </c>
      <c r="I245" s="26" t="n">
        <v>0</v>
      </c>
      <c r="J245" s="26" t="n">
        <v>1E-007</v>
      </c>
      <c r="K245" s="27" t="n">
        <v>0</v>
      </c>
      <c r="L245" s="27" t="n">
        <v>0.0656</v>
      </c>
    </row>
    <row r="246" customFormat="false" ht="12.75" hidden="false" customHeight="false" outlineLevel="0" collapsed="false">
      <c r="A246" s="2" t="s">
        <v>185</v>
      </c>
      <c r="B246" s="2" t="s">
        <v>186</v>
      </c>
      <c r="C246" s="2" t="s">
        <v>21</v>
      </c>
      <c r="D246" s="2" t="s">
        <v>22</v>
      </c>
      <c r="E246" s="3" t="s">
        <v>101</v>
      </c>
      <c r="F246" s="5" t="n">
        <v>-961000</v>
      </c>
      <c r="G246" s="5" t="n">
        <v>-652274.7363</v>
      </c>
      <c r="H246" s="6" t="n">
        <v>0.678745823424547</v>
      </c>
      <c r="I246" s="26" t="n">
        <v>0</v>
      </c>
      <c r="J246" s="26" t="n">
        <v>1E-007</v>
      </c>
      <c r="K246" s="27" t="n">
        <v>0</v>
      </c>
      <c r="L246" s="27" t="n">
        <v>0.0652</v>
      </c>
    </row>
    <row r="247" customFormat="false" ht="12.75" hidden="false" customHeight="false" outlineLevel="0" collapsed="false">
      <c r="A247" s="2" t="s">
        <v>185</v>
      </c>
      <c r="B247" s="2" t="s">
        <v>186</v>
      </c>
      <c r="C247" s="2" t="s">
        <v>21</v>
      </c>
      <c r="D247" s="2" t="s">
        <v>22</v>
      </c>
      <c r="E247" s="3" t="s">
        <v>102</v>
      </c>
      <c r="F247" s="5" t="n">
        <v>-899000</v>
      </c>
      <c r="G247" s="5" t="n">
        <v>-606664.9005</v>
      </c>
      <c r="H247" s="6" t="n">
        <v>0.674821913801165</v>
      </c>
      <c r="I247" s="26" t="n">
        <v>0</v>
      </c>
      <c r="J247" s="26" t="n">
        <v>1E-007</v>
      </c>
      <c r="K247" s="27" t="n">
        <v>0</v>
      </c>
      <c r="L247" s="27" t="n">
        <v>0.0607</v>
      </c>
    </row>
    <row r="248" customFormat="false" ht="12.75" hidden="false" customHeight="false" outlineLevel="0" collapsed="false">
      <c r="A248" s="2" t="s">
        <v>185</v>
      </c>
      <c r="B248" s="2" t="s">
        <v>186</v>
      </c>
      <c r="C248" s="2" t="s">
        <v>21</v>
      </c>
      <c r="D248" s="2" t="s">
        <v>22</v>
      </c>
      <c r="E248" s="3" t="s">
        <v>103</v>
      </c>
      <c r="F248" s="5" t="n">
        <v>-961000</v>
      </c>
      <c r="G248" s="5" t="n">
        <v>-644984.8396</v>
      </c>
      <c r="H248" s="6" t="n">
        <v>0.67116008279435</v>
      </c>
      <c r="I248" s="26" t="n">
        <v>0</v>
      </c>
      <c r="J248" s="26" t="n">
        <v>1E-007</v>
      </c>
      <c r="K248" s="27" t="n">
        <v>0</v>
      </c>
      <c r="L248" s="27" t="n">
        <v>0.0645</v>
      </c>
    </row>
    <row r="249" customFormat="false" ht="12.75" hidden="false" customHeight="false" outlineLevel="0" collapsed="false">
      <c r="A249" s="2" t="s">
        <v>185</v>
      </c>
      <c r="B249" s="2" t="s">
        <v>186</v>
      </c>
      <c r="C249" s="2" t="s">
        <v>21</v>
      </c>
      <c r="D249" s="2" t="s">
        <v>22</v>
      </c>
      <c r="E249" s="3" t="s">
        <v>104</v>
      </c>
      <c r="F249" s="5" t="n">
        <v>-930000</v>
      </c>
      <c r="G249" s="5" t="n">
        <v>-620547.4648</v>
      </c>
      <c r="H249" s="6" t="n">
        <v>0.667255338472265</v>
      </c>
      <c r="I249" s="26" t="n">
        <v>0</v>
      </c>
      <c r="J249" s="26" t="n">
        <v>1E-007</v>
      </c>
      <c r="K249" s="27" t="n">
        <v>0</v>
      </c>
      <c r="L249" s="27" t="n">
        <v>0.0621</v>
      </c>
    </row>
    <row r="250" customFormat="false" ht="12.75" hidden="false" customHeight="false" outlineLevel="0" collapsed="false">
      <c r="A250" s="2" t="s">
        <v>185</v>
      </c>
      <c r="B250" s="2" t="s">
        <v>186</v>
      </c>
      <c r="C250" s="2" t="s">
        <v>21</v>
      </c>
      <c r="D250" s="2" t="s">
        <v>22</v>
      </c>
      <c r="E250" s="3" t="s">
        <v>105</v>
      </c>
      <c r="F250" s="5" t="n">
        <v>-961000</v>
      </c>
      <c r="G250" s="5" t="n">
        <v>-637610.1517</v>
      </c>
      <c r="H250" s="6" t="n">
        <v>0.663486109943896</v>
      </c>
      <c r="I250" s="26" t="n">
        <v>0</v>
      </c>
      <c r="J250" s="26" t="n">
        <v>1E-007</v>
      </c>
      <c r="K250" s="27" t="n">
        <v>0</v>
      </c>
      <c r="L250" s="27" t="n">
        <v>0.0638</v>
      </c>
    </row>
    <row r="251" customFormat="false" ht="12.75" hidden="false" customHeight="false" outlineLevel="0" collapsed="false">
      <c r="A251" s="2" t="s">
        <v>185</v>
      </c>
      <c r="B251" s="2" t="s">
        <v>186</v>
      </c>
      <c r="C251" s="2" t="s">
        <v>21</v>
      </c>
      <c r="D251" s="2" t="s">
        <v>22</v>
      </c>
      <c r="E251" s="3" t="s">
        <v>106</v>
      </c>
      <c r="F251" s="5" t="n">
        <v>-930000</v>
      </c>
      <c r="G251" s="5" t="n">
        <v>-613429.1196</v>
      </c>
      <c r="H251" s="6" t="n">
        <v>0.659601203825067</v>
      </c>
      <c r="I251" s="26" t="n">
        <v>0</v>
      </c>
      <c r="J251" s="26" t="n">
        <v>1E-007</v>
      </c>
      <c r="K251" s="27" t="n">
        <v>0</v>
      </c>
      <c r="L251" s="27" t="n">
        <v>0.0613</v>
      </c>
    </row>
    <row r="252" customFormat="false" ht="12.75" hidden="false" customHeight="false" outlineLevel="0" collapsed="false">
      <c r="A252" s="2" t="s">
        <v>185</v>
      </c>
      <c r="B252" s="2" t="s">
        <v>186</v>
      </c>
      <c r="C252" s="2" t="s">
        <v>21</v>
      </c>
      <c r="D252" s="2" t="s">
        <v>22</v>
      </c>
      <c r="E252" s="3" t="s">
        <v>107</v>
      </c>
      <c r="F252" s="5" t="n">
        <v>-961000</v>
      </c>
      <c r="G252" s="5" t="n">
        <v>-630273.1405</v>
      </c>
      <c r="H252" s="6" t="n">
        <v>0.655851342915983</v>
      </c>
      <c r="I252" s="26" t="n">
        <v>0</v>
      </c>
      <c r="J252" s="26" t="n">
        <v>1E-007</v>
      </c>
      <c r="K252" s="27" t="n">
        <v>0</v>
      </c>
      <c r="L252" s="27" t="n">
        <v>0.063</v>
      </c>
    </row>
    <row r="253" customFormat="false" ht="12.75" hidden="false" customHeight="false" outlineLevel="0" collapsed="false">
      <c r="A253" s="2" t="s">
        <v>185</v>
      </c>
      <c r="B253" s="2" t="s">
        <v>186</v>
      </c>
      <c r="C253" s="2" t="s">
        <v>21</v>
      </c>
      <c r="D253" s="2" t="s">
        <v>22</v>
      </c>
      <c r="E253" s="3" t="s">
        <v>108</v>
      </c>
      <c r="F253" s="5" t="n">
        <v>-961000</v>
      </c>
      <c r="G253" s="5" t="n">
        <v>-626734.564</v>
      </c>
      <c r="H253" s="6" t="n">
        <v>0.652169161339447</v>
      </c>
      <c r="I253" s="26" t="n">
        <v>0</v>
      </c>
      <c r="J253" s="26" t="n">
        <v>1E-007</v>
      </c>
      <c r="K253" s="27" t="n">
        <v>0</v>
      </c>
      <c r="L253" s="27" t="n">
        <v>0.0627</v>
      </c>
    </row>
    <row r="254" customFormat="false" ht="12.75" hidden="false" customHeight="false" outlineLevel="0" collapsed="false">
      <c r="A254" s="2" t="s">
        <v>185</v>
      </c>
      <c r="B254" s="2" t="s">
        <v>186</v>
      </c>
      <c r="C254" s="2" t="s">
        <v>21</v>
      </c>
      <c r="D254" s="2" t="s">
        <v>22</v>
      </c>
      <c r="E254" s="3" t="s">
        <v>109</v>
      </c>
      <c r="F254" s="5" t="n">
        <v>-930000</v>
      </c>
      <c r="G254" s="5" t="n">
        <v>-603116.4012</v>
      </c>
      <c r="H254" s="6" t="n">
        <v>0.648512259368028</v>
      </c>
      <c r="I254" s="26" t="n">
        <v>0</v>
      </c>
      <c r="J254" s="26" t="n">
        <v>1E-007</v>
      </c>
      <c r="K254" s="27" t="n">
        <v>0</v>
      </c>
      <c r="L254" s="27" t="n">
        <v>0.0603</v>
      </c>
    </row>
    <row r="255" customFormat="false" ht="12.75" hidden="false" customHeight="false" outlineLevel="0" collapsed="false">
      <c r="A255" s="2" t="s">
        <v>185</v>
      </c>
      <c r="B255" s="2" t="s">
        <v>186</v>
      </c>
      <c r="C255" s="2" t="s">
        <v>21</v>
      </c>
      <c r="D255" s="2" t="s">
        <v>22</v>
      </c>
      <c r="E255" s="3" t="s">
        <v>110</v>
      </c>
      <c r="F255" s="5" t="n">
        <v>-961000</v>
      </c>
      <c r="G255" s="5" t="n">
        <v>-619831.0606</v>
      </c>
      <c r="H255" s="6" t="n">
        <v>0.6449854949482</v>
      </c>
      <c r="I255" s="26" t="n">
        <v>0</v>
      </c>
      <c r="J255" s="26" t="n">
        <v>1E-007</v>
      </c>
      <c r="K255" s="27" t="n">
        <v>0</v>
      </c>
      <c r="L255" s="27" t="n">
        <v>0.062</v>
      </c>
    </row>
    <row r="256" customFormat="false" ht="12.75" hidden="false" customHeight="false" outlineLevel="0" collapsed="false">
      <c r="A256" s="2" t="s">
        <v>185</v>
      </c>
      <c r="B256" s="2" t="s">
        <v>186</v>
      </c>
      <c r="C256" s="2" t="s">
        <v>21</v>
      </c>
      <c r="D256" s="2" t="s">
        <v>22</v>
      </c>
      <c r="E256" s="3" t="s">
        <v>111</v>
      </c>
      <c r="F256" s="5" t="n">
        <v>-930000</v>
      </c>
      <c r="G256" s="5" t="n">
        <v>-596459.002</v>
      </c>
      <c r="H256" s="6" t="n">
        <v>0.641353765615593</v>
      </c>
      <c r="I256" s="26" t="n">
        <v>0</v>
      </c>
      <c r="J256" s="26" t="n">
        <v>1E-007</v>
      </c>
      <c r="K256" s="27" t="n">
        <v>0</v>
      </c>
      <c r="L256" s="27" t="n">
        <v>0.0596</v>
      </c>
    </row>
    <row r="257" customFormat="false" ht="12.75" hidden="false" customHeight="false" outlineLevel="0" collapsed="false">
      <c r="A257" s="2" t="s">
        <v>185</v>
      </c>
      <c r="B257" s="2" t="s">
        <v>186</v>
      </c>
      <c r="C257" s="2" t="s">
        <v>21</v>
      </c>
      <c r="D257" s="2" t="s">
        <v>22</v>
      </c>
      <c r="E257" s="3" t="s">
        <v>112</v>
      </c>
      <c r="F257" s="5" t="n">
        <v>-961000</v>
      </c>
      <c r="G257" s="5" t="n">
        <v>-612975.1863</v>
      </c>
      <c r="H257" s="6" t="n">
        <v>0.637851390496505</v>
      </c>
      <c r="I257" s="26" t="n">
        <v>0</v>
      </c>
      <c r="J257" s="26" t="n">
        <v>1E-007</v>
      </c>
      <c r="K257" s="27" t="n">
        <v>0</v>
      </c>
      <c r="L257" s="27" t="n">
        <v>0.0613</v>
      </c>
    </row>
    <row r="258" customFormat="false" ht="12.75" hidden="false" customHeight="false" outlineLevel="0" collapsed="false">
      <c r="A258" s="2" t="s">
        <v>185</v>
      </c>
      <c r="B258" s="2" t="s">
        <v>186</v>
      </c>
      <c r="C258" s="2" t="s">
        <v>21</v>
      </c>
      <c r="D258" s="2" t="s">
        <v>22</v>
      </c>
      <c r="E258" s="3" t="s">
        <v>113</v>
      </c>
      <c r="F258" s="5" t="n">
        <v>-961000</v>
      </c>
      <c r="G258" s="5" t="n">
        <v>-609509.3412</v>
      </c>
      <c r="H258" s="6" t="n">
        <v>0.63424489202316</v>
      </c>
      <c r="I258" s="26" t="n">
        <v>0</v>
      </c>
      <c r="J258" s="26" t="n">
        <v>1E-007</v>
      </c>
      <c r="K258" s="27" t="n">
        <v>0</v>
      </c>
      <c r="L258" s="27" t="n">
        <v>0.061</v>
      </c>
    </row>
    <row r="259" customFormat="false" ht="12.75" hidden="false" customHeight="false" outlineLevel="0" collapsed="false">
      <c r="A259" s="2" t="s">
        <v>185</v>
      </c>
      <c r="B259" s="2" t="s">
        <v>186</v>
      </c>
      <c r="C259" s="2" t="s">
        <v>21</v>
      </c>
      <c r="D259" s="2" t="s">
        <v>22</v>
      </c>
      <c r="E259" s="3" t="s">
        <v>114</v>
      </c>
      <c r="F259" s="5" t="n">
        <v>-868000</v>
      </c>
      <c r="G259" s="5" t="n">
        <v>-547405.2735</v>
      </c>
      <c r="H259" s="6" t="n">
        <v>0.630651236759024</v>
      </c>
      <c r="I259" s="26" t="n">
        <v>0</v>
      </c>
      <c r="J259" s="26" t="n">
        <v>1E-007</v>
      </c>
      <c r="K259" s="27" t="n">
        <v>0</v>
      </c>
      <c r="L259" s="27" t="n">
        <v>0.0547</v>
      </c>
    </row>
    <row r="260" customFormat="false" ht="12.75" hidden="false" customHeight="false" outlineLevel="0" collapsed="false">
      <c r="A260" s="2" t="s">
        <v>185</v>
      </c>
      <c r="B260" s="2" t="s">
        <v>186</v>
      </c>
      <c r="C260" s="2" t="s">
        <v>21</v>
      </c>
      <c r="D260" s="2" t="s">
        <v>22</v>
      </c>
      <c r="E260" s="3" t="s">
        <v>115</v>
      </c>
      <c r="F260" s="5" t="n">
        <v>-961000</v>
      </c>
      <c r="G260" s="5" t="n">
        <v>-602947.165</v>
      </c>
      <c r="H260" s="6" t="n">
        <v>0.62741640476167</v>
      </c>
      <c r="I260" s="26" t="n">
        <v>0</v>
      </c>
      <c r="J260" s="26" t="n">
        <v>1E-007</v>
      </c>
      <c r="K260" s="27" t="n">
        <v>0</v>
      </c>
      <c r="L260" s="27" t="n">
        <v>0.0603</v>
      </c>
    </row>
    <row r="261" customFormat="false" ht="12.75" hidden="false" customHeight="false" outlineLevel="0" collapsed="false">
      <c r="A261" s="2" t="s">
        <v>185</v>
      </c>
      <c r="B261" s="2" t="s">
        <v>186</v>
      </c>
      <c r="C261" s="2" t="s">
        <v>21</v>
      </c>
      <c r="D261" s="2" t="s">
        <v>22</v>
      </c>
      <c r="E261" s="3" t="s">
        <v>116</v>
      </c>
      <c r="F261" s="5" t="n">
        <v>-930000</v>
      </c>
      <c r="G261" s="5" t="n">
        <v>-580177.9235</v>
      </c>
      <c r="H261" s="6" t="n">
        <v>0.623847229618336</v>
      </c>
      <c r="I261" s="26" t="n">
        <v>0</v>
      </c>
      <c r="J261" s="26" t="n">
        <v>1E-007</v>
      </c>
      <c r="K261" s="27" t="n">
        <v>0</v>
      </c>
      <c r="L261" s="27" t="n">
        <v>0.058</v>
      </c>
    </row>
    <row r="262" customFormat="false" ht="12.75" hidden="false" customHeight="false" outlineLevel="0" collapsed="false">
      <c r="A262" s="2" t="s">
        <v>185</v>
      </c>
      <c r="B262" s="2" t="s">
        <v>186</v>
      </c>
      <c r="C262" s="2" t="s">
        <v>21</v>
      </c>
      <c r="D262" s="2" t="s">
        <v>22</v>
      </c>
      <c r="E262" s="3" t="s">
        <v>117</v>
      </c>
      <c r="F262" s="5" t="n">
        <v>-961000</v>
      </c>
      <c r="G262" s="5" t="n">
        <v>-596209.6404</v>
      </c>
      <c r="H262" s="6" t="n">
        <v>0.620405453119074</v>
      </c>
      <c r="I262" s="26" t="n">
        <v>0</v>
      </c>
      <c r="J262" s="26" t="n">
        <v>1E-007</v>
      </c>
      <c r="K262" s="27" t="n">
        <v>0</v>
      </c>
      <c r="L262" s="27" t="n">
        <v>0.0596</v>
      </c>
    </row>
    <row r="263" customFormat="false" ht="12.75" hidden="false" customHeight="false" outlineLevel="0" collapsed="false">
      <c r="A263" s="2" t="s">
        <v>185</v>
      </c>
      <c r="B263" s="2" t="s">
        <v>186</v>
      </c>
      <c r="C263" s="2" t="s">
        <v>21</v>
      </c>
      <c r="D263" s="2" t="s">
        <v>22</v>
      </c>
      <c r="E263" s="3" t="s">
        <v>118</v>
      </c>
      <c r="F263" s="5" t="n">
        <v>-930000</v>
      </c>
      <c r="G263" s="5" t="n">
        <v>-573681.3206</v>
      </c>
      <c r="H263" s="6" t="n">
        <v>0.616861635028374</v>
      </c>
      <c r="I263" s="26" t="n">
        <v>0</v>
      </c>
      <c r="J263" s="26" t="n">
        <v>1E-007</v>
      </c>
      <c r="K263" s="27" t="n">
        <v>0</v>
      </c>
      <c r="L263" s="27" t="n">
        <v>0.0574</v>
      </c>
    </row>
    <row r="264" customFormat="false" ht="12.75" hidden="false" customHeight="false" outlineLevel="0" collapsed="false">
      <c r="A264" s="2" t="s">
        <v>185</v>
      </c>
      <c r="B264" s="2" t="s">
        <v>186</v>
      </c>
      <c r="C264" s="2" t="s">
        <v>21</v>
      </c>
      <c r="D264" s="2" t="s">
        <v>22</v>
      </c>
      <c r="E264" s="3" t="s">
        <v>119</v>
      </c>
      <c r="F264" s="5" t="n">
        <v>-961000</v>
      </c>
      <c r="G264" s="5" t="n">
        <v>-589520.087</v>
      </c>
      <c r="H264" s="6" t="n">
        <v>0.613444419318062</v>
      </c>
      <c r="I264" s="26" t="n">
        <v>0</v>
      </c>
      <c r="J264" s="26" t="n">
        <v>1E-007</v>
      </c>
      <c r="K264" s="27" t="n">
        <v>0</v>
      </c>
      <c r="L264" s="27" t="n">
        <v>0.059</v>
      </c>
    </row>
    <row r="265" customFormat="false" ht="12.75" hidden="false" customHeight="false" outlineLevel="0" collapsed="false">
      <c r="A265" s="2" t="s">
        <v>185</v>
      </c>
      <c r="B265" s="2" t="s">
        <v>186</v>
      </c>
      <c r="C265" s="2" t="s">
        <v>21</v>
      </c>
      <c r="D265" s="2" t="s">
        <v>22</v>
      </c>
      <c r="E265" s="3" t="s">
        <v>120</v>
      </c>
      <c r="F265" s="5" t="n">
        <v>-961000</v>
      </c>
      <c r="G265" s="5" t="n">
        <v>-586138.888</v>
      </c>
      <c r="H265" s="6" t="n">
        <v>0.609926002114632</v>
      </c>
      <c r="I265" s="26" t="n">
        <v>0</v>
      </c>
      <c r="J265" s="26" t="n">
        <v>1E-007</v>
      </c>
      <c r="K265" s="27" t="n">
        <v>0</v>
      </c>
      <c r="L265" s="27" t="n">
        <v>0.0586</v>
      </c>
    </row>
    <row r="266" customFormat="false" ht="12.75" hidden="false" customHeight="false" outlineLevel="0" collapsed="false">
      <c r="A266" s="2" t="s">
        <v>185</v>
      </c>
      <c r="B266" s="2" t="s">
        <v>186</v>
      </c>
      <c r="C266" s="2" t="s">
        <v>21</v>
      </c>
      <c r="D266" s="2" t="s">
        <v>22</v>
      </c>
      <c r="E266" s="3" t="s">
        <v>121</v>
      </c>
      <c r="F266" s="5" t="n">
        <v>-930000</v>
      </c>
      <c r="G266" s="5" t="n">
        <v>-563971.0734</v>
      </c>
      <c r="H266" s="6" t="n">
        <v>0.606420509057121</v>
      </c>
      <c r="I266" s="26" t="n">
        <v>0</v>
      </c>
      <c r="J266" s="26" t="n">
        <v>1E-007</v>
      </c>
      <c r="K266" s="27" t="n">
        <v>0</v>
      </c>
      <c r="L266" s="27" t="n">
        <v>0.0564</v>
      </c>
    </row>
    <row r="267" customFormat="false" ht="12.75" hidden="false" customHeight="false" outlineLevel="0" collapsed="false">
      <c r="A267" s="2" t="s">
        <v>185</v>
      </c>
      <c r="B267" s="2" t="s">
        <v>186</v>
      </c>
      <c r="C267" s="2" t="s">
        <v>21</v>
      </c>
      <c r="D267" s="2" t="s">
        <v>22</v>
      </c>
      <c r="E267" s="3" t="s">
        <v>122</v>
      </c>
      <c r="F267" s="5" t="n">
        <v>-961000</v>
      </c>
      <c r="G267" s="5" t="n">
        <v>-579521.8351</v>
      </c>
      <c r="H267" s="6" t="n">
        <v>0.603040411111948</v>
      </c>
      <c r="I267" s="26" t="n">
        <v>0</v>
      </c>
      <c r="J267" s="26" t="n">
        <v>1E-007</v>
      </c>
      <c r="K267" s="27" t="n">
        <v>0</v>
      </c>
      <c r="L267" s="27" t="n">
        <v>0.058</v>
      </c>
    </row>
    <row r="268" customFormat="false" ht="12.75" hidden="false" customHeight="false" outlineLevel="0" collapsed="false">
      <c r="A268" s="2" t="s">
        <v>185</v>
      </c>
      <c r="B268" s="2" t="s">
        <v>186</v>
      </c>
      <c r="C268" s="2" t="s">
        <v>21</v>
      </c>
      <c r="D268" s="2" t="s">
        <v>22</v>
      </c>
      <c r="E268" s="3" t="s">
        <v>123</v>
      </c>
      <c r="F268" s="5" t="n">
        <v>-930000</v>
      </c>
      <c r="G268" s="5" t="n">
        <v>-557591.151</v>
      </c>
      <c r="H268" s="6" t="n">
        <v>0.599560377397502</v>
      </c>
      <c r="I268" s="26" t="n">
        <v>0</v>
      </c>
      <c r="J268" s="26" t="n">
        <v>1E-007</v>
      </c>
      <c r="K268" s="27" t="n">
        <v>0</v>
      </c>
      <c r="L268" s="27" t="n">
        <v>0.0558</v>
      </c>
    </row>
    <row r="269" customFormat="false" ht="12.75" hidden="false" customHeight="false" outlineLevel="0" collapsed="false">
      <c r="A269" s="2" t="s">
        <v>185</v>
      </c>
      <c r="B269" s="2" t="s">
        <v>186</v>
      </c>
      <c r="C269" s="2" t="s">
        <v>21</v>
      </c>
      <c r="D269" s="2" t="s">
        <v>22</v>
      </c>
      <c r="E269" s="3" t="s">
        <v>124</v>
      </c>
      <c r="F269" s="5" t="n">
        <v>-961000</v>
      </c>
      <c r="G269" s="5" t="n">
        <v>-572952.9419</v>
      </c>
      <c r="H269" s="6" t="n">
        <v>0.596204934335705</v>
      </c>
      <c r="I269" s="26" t="n">
        <v>0</v>
      </c>
      <c r="J269" s="26" t="n">
        <v>1E-007</v>
      </c>
      <c r="K269" s="27" t="n">
        <v>0</v>
      </c>
      <c r="L269" s="27" t="n">
        <v>0.0573</v>
      </c>
    </row>
    <row r="270" customFormat="false" ht="12.75" hidden="false" customHeight="false" outlineLevel="0" collapsed="false">
      <c r="A270" s="2" t="s">
        <v>185</v>
      </c>
      <c r="B270" s="2" t="s">
        <v>186</v>
      </c>
      <c r="C270" s="2" t="s">
        <v>21</v>
      </c>
      <c r="D270" s="2" t="s">
        <v>22</v>
      </c>
      <c r="E270" s="3" t="s">
        <v>125</v>
      </c>
      <c r="F270" s="5" t="n">
        <v>-961000</v>
      </c>
      <c r="G270" s="5" t="n">
        <v>-569633.1284</v>
      </c>
      <c r="H270" s="6" t="n">
        <v>0.592750393704605</v>
      </c>
      <c r="I270" s="26" t="n">
        <v>0</v>
      </c>
      <c r="J270" s="26" t="n">
        <v>1E-007</v>
      </c>
      <c r="K270" s="27" t="n">
        <v>0</v>
      </c>
      <c r="L270" s="27" t="n">
        <v>0.057</v>
      </c>
    </row>
    <row r="271" customFormat="false" ht="12.75" hidden="false" customHeight="false" outlineLevel="0" collapsed="false">
      <c r="A271" s="2" t="s">
        <v>185</v>
      </c>
      <c r="B271" s="2" t="s">
        <v>186</v>
      </c>
      <c r="C271" s="2" t="s">
        <v>21</v>
      </c>
      <c r="D271" s="2" t="s">
        <v>22</v>
      </c>
      <c r="E271" s="3" t="s">
        <v>126</v>
      </c>
      <c r="F271" s="5" t="n">
        <v>-868000</v>
      </c>
      <c r="G271" s="5" t="n">
        <v>-511520.056</v>
      </c>
      <c r="H271" s="6" t="n">
        <v>0.589308820236318</v>
      </c>
      <c r="I271" s="26" t="n">
        <v>0</v>
      </c>
      <c r="J271" s="26" t="n">
        <v>1E-007</v>
      </c>
      <c r="K271" s="27" t="n">
        <v>0</v>
      </c>
      <c r="L271" s="27" t="n">
        <v>0.0512</v>
      </c>
    </row>
    <row r="272" customFormat="false" ht="12.75" hidden="false" customHeight="false" outlineLevel="0" collapsed="false">
      <c r="A272" s="2" t="s">
        <v>185</v>
      </c>
      <c r="B272" s="2" t="s">
        <v>186</v>
      </c>
      <c r="C272" s="2" t="s">
        <v>21</v>
      </c>
      <c r="D272" s="2" t="s">
        <v>22</v>
      </c>
      <c r="E272" s="3" t="s">
        <v>127</v>
      </c>
      <c r="F272" s="5" t="n">
        <v>-961000</v>
      </c>
      <c r="G272" s="5" t="n">
        <v>-563349.2071</v>
      </c>
      <c r="H272" s="6" t="n">
        <v>0.586211453797813</v>
      </c>
      <c r="I272" s="26" t="n">
        <v>0</v>
      </c>
      <c r="J272" s="26" t="n">
        <v>1E-007</v>
      </c>
      <c r="K272" s="27" t="n">
        <v>0</v>
      </c>
      <c r="L272" s="27" t="n">
        <v>0.0563</v>
      </c>
    </row>
    <row r="273" customFormat="false" ht="12.75" hidden="false" customHeight="false" outlineLevel="0" collapsed="false">
      <c r="A273" s="2" t="s">
        <v>185</v>
      </c>
      <c r="B273" s="2" t="s">
        <v>186</v>
      </c>
      <c r="C273" s="2" t="s">
        <v>21</v>
      </c>
      <c r="D273" s="2" t="s">
        <v>22</v>
      </c>
      <c r="E273" s="3" t="s">
        <v>128</v>
      </c>
      <c r="F273" s="5" t="n">
        <v>-930000</v>
      </c>
      <c r="G273" s="5" t="n">
        <v>-541998.9586</v>
      </c>
      <c r="H273" s="6" t="n">
        <v>0.582794579169301</v>
      </c>
      <c r="I273" s="26" t="n">
        <v>0</v>
      </c>
      <c r="J273" s="26" t="n">
        <v>1E-007</v>
      </c>
      <c r="K273" s="27" t="n">
        <v>0</v>
      </c>
      <c r="L273" s="27" t="n">
        <v>0.0542</v>
      </c>
    </row>
    <row r="274" customFormat="false" ht="12.75" hidden="false" customHeight="false" outlineLevel="0" collapsed="false">
      <c r="A274" s="2" t="s">
        <v>185</v>
      </c>
      <c r="B274" s="2" t="s">
        <v>186</v>
      </c>
      <c r="C274" s="2" t="s">
        <v>21</v>
      </c>
      <c r="D274" s="2" t="s">
        <v>22</v>
      </c>
      <c r="E274" s="3" t="s">
        <v>129</v>
      </c>
      <c r="F274" s="5" t="n">
        <v>-961000</v>
      </c>
      <c r="G274" s="5" t="n">
        <v>-556899.7798</v>
      </c>
      <c r="H274" s="6" t="n">
        <v>0.579500291201664</v>
      </c>
      <c r="I274" s="26" t="n">
        <v>0</v>
      </c>
      <c r="J274" s="26" t="n">
        <v>1E-007</v>
      </c>
      <c r="K274" s="27" t="n">
        <v>0</v>
      </c>
      <c r="L274" s="27" t="n">
        <v>0.0557</v>
      </c>
    </row>
    <row r="275" customFormat="false" ht="12.75" hidden="false" customHeight="false" outlineLevel="0" collapsed="false">
      <c r="A275" s="2" t="s">
        <v>185</v>
      </c>
      <c r="B275" s="2" t="s">
        <v>186</v>
      </c>
      <c r="C275" s="2" t="s">
        <v>21</v>
      </c>
      <c r="D275" s="2" t="s">
        <v>22</v>
      </c>
      <c r="E275" s="3" t="s">
        <v>130</v>
      </c>
      <c r="F275" s="5" t="n">
        <v>-930000</v>
      </c>
      <c r="G275" s="5" t="n">
        <v>-535781.3479</v>
      </c>
      <c r="H275" s="6" t="n">
        <v>0.576108976249226</v>
      </c>
      <c r="I275" s="26" t="n">
        <v>0</v>
      </c>
      <c r="J275" s="26" t="n">
        <v>1E-007</v>
      </c>
      <c r="K275" s="27" t="n">
        <v>0</v>
      </c>
      <c r="L275" s="27" t="n">
        <v>0.0536</v>
      </c>
    </row>
    <row r="276" customFormat="false" ht="12.75" hidden="false" customHeight="false" outlineLevel="0" collapsed="false">
      <c r="A276" s="2" t="s">
        <v>185</v>
      </c>
      <c r="B276" s="2" t="s">
        <v>186</v>
      </c>
      <c r="C276" s="2" t="s">
        <v>21</v>
      </c>
      <c r="D276" s="2" t="s">
        <v>22</v>
      </c>
      <c r="E276" s="3" t="s">
        <v>131</v>
      </c>
      <c r="F276" s="5" t="n">
        <v>-961000</v>
      </c>
      <c r="G276" s="5" t="n">
        <v>-550498.6958</v>
      </c>
      <c r="H276" s="6" t="n">
        <v>0.572839433677172</v>
      </c>
      <c r="I276" s="26" t="n">
        <v>0</v>
      </c>
      <c r="J276" s="26" t="n">
        <v>1E-007</v>
      </c>
      <c r="K276" s="27" t="n">
        <v>0</v>
      </c>
      <c r="L276" s="27" t="n">
        <v>0.055</v>
      </c>
    </row>
    <row r="277" customFormat="false" ht="12.75" hidden="false" customHeight="false" outlineLevel="0" collapsed="false">
      <c r="A277" s="2" t="s">
        <v>185</v>
      </c>
      <c r="B277" s="2" t="s">
        <v>186</v>
      </c>
      <c r="C277" s="2" t="s">
        <v>21</v>
      </c>
      <c r="D277" s="2" t="s">
        <v>22</v>
      </c>
      <c r="E277" s="3" t="s">
        <v>132</v>
      </c>
      <c r="F277" s="5" t="n">
        <v>-961000</v>
      </c>
      <c r="G277" s="5" t="n">
        <v>-547264.2243</v>
      </c>
      <c r="H277" s="6" t="n">
        <v>0.569473698569061</v>
      </c>
      <c r="I277" s="26" t="n">
        <v>0</v>
      </c>
      <c r="J277" s="26" t="n">
        <v>1E-007</v>
      </c>
      <c r="K277" s="27" t="n">
        <v>0</v>
      </c>
      <c r="L277" s="27" t="n">
        <v>0.0547</v>
      </c>
    </row>
    <row r="278" customFormat="false" ht="12.75" hidden="false" customHeight="false" outlineLevel="0" collapsed="false">
      <c r="A278" s="2" t="s">
        <v>185</v>
      </c>
      <c r="B278" s="2" t="s">
        <v>186</v>
      </c>
      <c r="C278" s="2" t="s">
        <v>21</v>
      </c>
      <c r="D278" s="2" t="s">
        <v>22</v>
      </c>
      <c r="E278" s="3" t="s">
        <v>133</v>
      </c>
      <c r="F278" s="5" t="n">
        <v>-930000</v>
      </c>
      <c r="G278" s="5" t="n">
        <v>-526492.5017</v>
      </c>
      <c r="H278" s="6" t="n">
        <v>0.566120969559538</v>
      </c>
      <c r="I278" s="26" t="n">
        <v>0</v>
      </c>
      <c r="J278" s="26" t="n">
        <v>1E-007</v>
      </c>
      <c r="K278" s="27" t="n">
        <v>0</v>
      </c>
      <c r="L278" s="27" t="n">
        <v>0.0526</v>
      </c>
    </row>
    <row r="279" customFormat="false" ht="12.75" hidden="false" customHeight="false" outlineLevel="0" collapsed="false">
      <c r="A279" s="2" t="s">
        <v>185</v>
      </c>
      <c r="B279" s="2" t="s">
        <v>186</v>
      </c>
      <c r="C279" s="2" t="s">
        <v>21</v>
      </c>
      <c r="D279" s="2" t="s">
        <v>22</v>
      </c>
      <c r="E279" s="3" t="s">
        <v>134</v>
      </c>
      <c r="F279" s="5" t="n">
        <v>-961000</v>
      </c>
      <c r="G279" s="5" t="n">
        <v>-540936.1177</v>
      </c>
      <c r="H279" s="6" t="n">
        <v>0.562888780150879</v>
      </c>
      <c r="I279" s="26" t="n">
        <v>0</v>
      </c>
      <c r="J279" s="26" t="n">
        <v>1E-007</v>
      </c>
      <c r="K279" s="27" t="n">
        <v>0</v>
      </c>
      <c r="L279" s="27" t="n">
        <v>0.0541</v>
      </c>
    </row>
    <row r="280" customFormat="false" ht="12.75" hidden="false" customHeight="false" outlineLevel="0" collapsed="false">
      <c r="A280" s="2" t="s">
        <v>185</v>
      </c>
      <c r="B280" s="2" t="s">
        <v>186</v>
      </c>
      <c r="C280" s="2" t="s">
        <v>21</v>
      </c>
      <c r="D280" s="2" t="s">
        <v>22</v>
      </c>
      <c r="E280" s="3" t="s">
        <v>135</v>
      </c>
      <c r="F280" s="5" t="n">
        <v>-930000</v>
      </c>
      <c r="G280" s="5" t="n">
        <v>-520392.3384</v>
      </c>
      <c r="H280" s="6" t="n">
        <v>0.559561654203695</v>
      </c>
      <c r="I280" s="26" t="n">
        <v>0</v>
      </c>
      <c r="J280" s="26" t="n">
        <v>1E-007</v>
      </c>
      <c r="K280" s="27" t="n">
        <v>0</v>
      </c>
      <c r="L280" s="27" t="n">
        <v>0.052</v>
      </c>
    </row>
    <row r="281" customFormat="false" ht="12.75" hidden="false" customHeight="false" outlineLevel="0" collapsed="false">
      <c r="A281" s="2" t="s">
        <v>185</v>
      </c>
      <c r="B281" s="2" t="s">
        <v>186</v>
      </c>
      <c r="C281" s="2" t="s">
        <v>21</v>
      </c>
      <c r="D281" s="2" t="s">
        <v>22</v>
      </c>
      <c r="E281" s="3" t="s">
        <v>136</v>
      </c>
      <c r="F281" s="5" t="n">
        <v>-961000</v>
      </c>
      <c r="G281" s="5" t="n">
        <v>-534656.4319</v>
      </c>
      <c r="H281" s="6" t="n">
        <v>0.556354247574532</v>
      </c>
      <c r="I281" s="26" t="n">
        <v>0</v>
      </c>
      <c r="J281" s="26" t="n">
        <v>1E-007</v>
      </c>
      <c r="K281" s="27" t="n">
        <v>0</v>
      </c>
      <c r="L281" s="27" t="n">
        <v>0.0535</v>
      </c>
    </row>
    <row r="282" customFormat="false" ht="12.75" hidden="false" customHeight="false" outlineLevel="0" collapsed="false">
      <c r="A282" s="2" t="s">
        <v>185</v>
      </c>
      <c r="B282" s="2" t="s">
        <v>186</v>
      </c>
      <c r="C282" s="2" t="s">
        <v>21</v>
      </c>
      <c r="D282" s="2" t="s">
        <v>22</v>
      </c>
      <c r="E282" s="3" t="s">
        <v>137</v>
      </c>
      <c r="F282" s="5" t="n">
        <v>-961000</v>
      </c>
      <c r="G282" s="5" t="n">
        <v>-531483.6787</v>
      </c>
      <c r="H282" s="6" t="n">
        <v>0.553052735371845</v>
      </c>
      <c r="I282" s="26" t="n">
        <v>0</v>
      </c>
      <c r="J282" s="26" t="n">
        <v>1E-007</v>
      </c>
      <c r="K282" s="27" t="n">
        <v>0</v>
      </c>
      <c r="L282" s="27" t="n">
        <v>0.0531</v>
      </c>
    </row>
    <row r="283" customFormat="false" ht="12.75" hidden="false" customHeight="false" outlineLevel="0" collapsed="false">
      <c r="A283" s="2" t="s">
        <v>185</v>
      </c>
      <c r="B283" s="2" t="s">
        <v>186</v>
      </c>
      <c r="C283" s="2" t="s">
        <v>21</v>
      </c>
      <c r="D283" s="2" t="s">
        <v>22</v>
      </c>
      <c r="E283" s="3" t="s">
        <v>138</v>
      </c>
      <c r="F283" s="5" t="n">
        <v>-868000</v>
      </c>
      <c r="G283" s="5" t="n">
        <v>-477195.3628</v>
      </c>
      <c r="H283" s="6" t="n">
        <v>0.54976424289405</v>
      </c>
      <c r="I283" s="26" t="n">
        <v>0</v>
      </c>
      <c r="J283" s="26" t="n">
        <v>1E-007</v>
      </c>
      <c r="K283" s="27" t="n">
        <v>0</v>
      </c>
      <c r="L283" s="27" t="n">
        <v>0.0477</v>
      </c>
    </row>
    <row r="284" customFormat="false" ht="12.75" hidden="false" customHeight="false" outlineLevel="0" collapsed="false">
      <c r="A284" s="2" t="s">
        <v>185</v>
      </c>
      <c r="B284" s="2" t="s">
        <v>186</v>
      </c>
      <c r="C284" s="2" t="s">
        <v>21</v>
      </c>
      <c r="D284" s="2" t="s">
        <v>22</v>
      </c>
      <c r="E284" s="3" t="s">
        <v>139</v>
      </c>
      <c r="F284" s="5" t="n">
        <v>-961000</v>
      </c>
      <c r="G284" s="5" t="n">
        <v>-525479.7813</v>
      </c>
      <c r="H284" s="6" t="n">
        <v>0.546805183460988</v>
      </c>
      <c r="I284" s="26" t="n">
        <v>0</v>
      </c>
      <c r="J284" s="26" t="n">
        <v>1E-007</v>
      </c>
      <c r="K284" s="27" t="n">
        <v>0</v>
      </c>
      <c r="L284" s="27" t="n">
        <v>0.0525</v>
      </c>
    </row>
    <row r="285" customFormat="false" ht="12.75" hidden="false" customHeight="false" outlineLevel="0" collapsed="false">
      <c r="A285" s="2" t="s">
        <v>185</v>
      </c>
      <c r="B285" s="2" t="s">
        <v>186</v>
      </c>
      <c r="C285" s="2" t="s">
        <v>21</v>
      </c>
      <c r="D285" s="2" t="s">
        <v>22</v>
      </c>
      <c r="E285" s="3" t="s">
        <v>140</v>
      </c>
      <c r="F285" s="5" t="n">
        <v>-930000</v>
      </c>
      <c r="G285" s="5" t="n">
        <v>-505493.5705</v>
      </c>
      <c r="H285" s="6" t="n">
        <v>0.543541473701746</v>
      </c>
      <c r="I285" s="26" t="n">
        <v>0</v>
      </c>
      <c r="J285" s="26" t="n">
        <v>1E-007</v>
      </c>
      <c r="K285" s="27" t="n">
        <v>0</v>
      </c>
      <c r="L285" s="27" t="n">
        <v>0.0505</v>
      </c>
    </row>
    <row r="286" customFormat="false" ht="12.75" hidden="false" customHeight="false" outlineLevel="0" collapsed="false">
      <c r="A286" s="2" t="s">
        <v>185</v>
      </c>
      <c r="B286" s="2" t="s">
        <v>186</v>
      </c>
      <c r="C286" s="2" t="s">
        <v>21</v>
      </c>
      <c r="D286" s="2" t="s">
        <v>22</v>
      </c>
      <c r="E286" s="3" t="s">
        <v>141</v>
      </c>
      <c r="F286" s="5" t="n">
        <v>-961000</v>
      </c>
      <c r="G286" s="5" t="n">
        <v>-519320.0215</v>
      </c>
      <c r="H286" s="6" t="n">
        <v>0.540395443797912</v>
      </c>
      <c r="I286" s="26" t="n">
        <v>0</v>
      </c>
      <c r="J286" s="26" t="n">
        <v>1E-007</v>
      </c>
      <c r="K286" s="27" t="n">
        <v>0</v>
      </c>
      <c r="L286" s="27" t="n">
        <v>0.0519</v>
      </c>
    </row>
    <row r="287" customFormat="false" ht="12.75" hidden="false" customHeight="false" outlineLevel="0" collapsed="false">
      <c r="A287" s="2" t="s">
        <v>185</v>
      </c>
      <c r="B287" s="2" t="s">
        <v>186</v>
      </c>
      <c r="C287" s="2" t="s">
        <v>21</v>
      </c>
      <c r="D287" s="2" t="s">
        <v>22</v>
      </c>
      <c r="E287" s="3" t="s">
        <v>142</v>
      </c>
      <c r="F287" s="5" t="n">
        <v>-930000</v>
      </c>
      <c r="G287" s="5" t="n">
        <v>-499556.3433</v>
      </c>
      <c r="H287" s="6" t="n">
        <v>0.537157358365164</v>
      </c>
      <c r="I287" s="26" t="n">
        <v>0</v>
      </c>
      <c r="J287" s="26" t="n">
        <v>1E-007</v>
      </c>
      <c r="K287" s="27" t="n">
        <v>0</v>
      </c>
      <c r="L287" s="27" t="n">
        <v>0.05</v>
      </c>
    </row>
    <row r="288" customFormat="false" ht="12.75" hidden="false" customHeight="false" outlineLevel="0" collapsed="false">
      <c r="A288" s="2" t="s">
        <v>185</v>
      </c>
      <c r="B288" s="2" t="s">
        <v>186</v>
      </c>
      <c r="C288" s="2" t="s">
        <v>21</v>
      </c>
      <c r="D288" s="2" t="s">
        <v>22</v>
      </c>
      <c r="E288" s="3" t="s">
        <v>143</v>
      </c>
      <c r="F288" s="5" t="n">
        <v>-961000</v>
      </c>
      <c r="G288" s="5" t="n">
        <v>-513208.7168</v>
      </c>
      <c r="H288" s="6" t="n">
        <v>0.534036125654091</v>
      </c>
      <c r="I288" s="26" t="n">
        <v>0</v>
      </c>
      <c r="J288" s="26" t="n">
        <v>1E-007</v>
      </c>
      <c r="K288" s="27" t="n">
        <v>0</v>
      </c>
      <c r="L288" s="27" t="n">
        <v>0.0513</v>
      </c>
    </row>
    <row r="289" customFormat="false" ht="12.75" hidden="false" customHeight="false" outlineLevel="0" collapsed="false">
      <c r="A289" s="2" t="s">
        <v>185</v>
      </c>
      <c r="B289" s="2" t="s">
        <v>186</v>
      </c>
      <c r="C289" s="2" t="s">
        <v>21</v>
      </c>
      <c r="D289" s="2" t="s">
        <v>22</v>
      </c>
      <c r="E289" s="3" t="s">
        <v>144</v>
      </c>
      <c r="F289" s="5" t="n">
        <v>-961000</v>
      </c>
      <c r="G289" s="5" t="n">
        <v>-510307.4577</v>
      </c>
      <c r="H289" s="6" t="n">
        <v>0.531017125569196</v>
      </c>
      <c r="I289" s="26" t="n">
        <v>0</v>
      </c>
      <c r="J289" s="26" t="n">
        <v>1E-007</v>
      </c>
      <c r="K289" s="27" t="n">
        <v>0</v>
      </c>
      <c r="L289" s="27" t="n">
        <v>0.051</v>
      </c>
    </row>
    <row r="290" customFormat="false" ht="12.75" hidden="false" customHeight="false" outlineLevel="0" collapsed="false">
      <c r="A290" s="2" t="s">
        <v>185</v>
      </c>
      <c r="B290" s="2" t="s">
        <v>186</v>
      </c>
      <c r="C290" s="2" t="s">
        <v>21</v>
      </c>
      <c r="D290" s="2" t="s">
        <v>22</v>
      </c>
      <c r="E290" s="3" t="s">
        <v>145</v>
      </c>
      <c r="F290" s="5" t="n">
        <v>-930000</v>
      </c>
      <c r="G290" s="5" t="n">
        <v>-491077.9945</v>
      </c>
      <c r="H290" s="6" t="n">
        <v>0.528040854256466</v>
      </c>
      <c r="I290" s="26" t="n">
        <v>0</v>
      </c>
      <c r="J290" s="26" t="n">
        <v>1E-007</v>
      </c>
      <c r="K290" s="27" t="n">
        <v>0</v>
      </c>
      <c r="L290" s="27" t="n">
        <v>0.0491</v>
      </c>
    </row>
    <row r="291" customFormat="false" ht="12.75" hidden="false" customHeight="false" outlineLevel="0" collapsed="false">
      <c r="A291" s="2" t="s">
        <v>185</v>
      </c>
      <c r="B291" s="2" t="s">
        <v>186</v>
      </c>
      <c r="C291" s="2" t="s">
        <v>21</v>
      </c>
      <c r="D291" s="2" t="s">
        <v>22</v>
      </c>
      <c r="E291" s="3" t="s">
        <v>146</v>
      </c>
      <c r="F291" s="5" t="n">
        <v>-961000</v>
      </c>
      <c r="G291" s="5" t="n">
        <v>-504692.2233</v>
      </c>
      <c r="H291" s="6" t="n">
        <v>0.525174009694394</v>
      </c>
      <c r="I291" s="26" t="n">
        <v>0</v>
      </c>
      <c r="J291" s="26" t="n">
        <v>1E-007</v>
      </c>
      <c r="K291" s="27" t="n">
        <v>0</v>
      </c>
      <c r="L291" s="27" t="n">
        <v>0.0505</v>
      </c>
    </row>
    <row r="292" customFormat="false" ht="12.75" hidden="false" customHeight="false" outlineLevel="0" collapsed="false">
      <c r="A292" s="2" t="s">
        <v>185</v>
      </c>
      <c r="B292" s="2" t="s">
        <v>186</v>
      </c>
      <c r="C292" s="2" t="s">
        <v>21</v>
      </c>
      <c r="D292" s="2" t="s">
        <v>22</v>
      </c>
      <c r="E292" s="3" t="s">
        <v>147</v>
      </c>
      <c r="F292" s="5" t="n">
        <v>-930000</v>
      </c>
      <c r="G292" s="5" t="n">
        <v>-485669.641</v>
      </c>
      <c r="H292" s="6" t="n">
        <v>0.522225420381074</v>
      </c>
      <c r="I292" s="26" t="n">
        <v>0</v>
      </c>
      <c r="J292" s="26" t="n">
        <v>1E-007</v>
      </c>
      <c r="K292" s="27" t="n">
        <v>0</v>
      </c>
      <c r="L292" s="27" t="n">
        <v>0.0486</v>
      </c>
    </row>
    <row r="293" customFormat="false" ht="12.75" hidden="false" customHeight="false" outlineLevel="0" collapsed="false">
      <c r="A293" s="2" t="s">
        <v>185</v>
      </c>
      <c r="B293" s="2" t="s">
        <v>186</v>
      </c>
      <c r="C293" s="2" t="s">
        <v>21</v>
      </c>
      <c r="D293" s="2" t="s">
        <v>22</v>
      </c>
      <c r="E293" s="3" t="s">
        <v>148</v>
      </c>
      <c r="F293" s="5" t="n">
        <v>-961000</v>
      </c>
      <c r="G293" s="5" t="n">
        <v>-499129.2459</v>
      </c>
      <c r="H293" s="6" t="n">
        <v>0.519385271495744</v>
      </c>
      <c r="I293" s="26" t="n">
        <v>0</v>
      </c>
      <c r="J293" s="26" t="n">
        <v>1E-007</v>
      </c>
      <c r="K293" s="27" t="n">
        <v>0</v>
      </c>
      <c r="L293" s="27" t="n">
        <v>0.0499</v>
      </c>
    </row>
    <row r="294" customFormat="false" ht="12.75" hidden="false" customHeight="false" outlineLevel="0" collapsed="false">
      <c r="A294" s="2" t="s">
        <v>185</v>
      </c>
      <c r="B294" s="2" t="s">
        <v>186</v>
      </c>
      <c r="C294" s="2" t="s">
        <v>21</v>
      </c>
      <c r="D294" s="2" t="s">
        <v>22</v>
      </c>
      <c r="E294" s="3" t="s">
        <v>149</v>
      </c>
      <c r="F294" s="5" t="n">
        <v>-961000</v>
      </c>
      <c r="G294" s="5" t="n">
        <v>-496322.0687</v>
      </c>
      <c r="H294" s="6" t="n">
        <v>0.516464171386158</v>
      </c>
      <c r="I294" s="26" t="n">
        <v>0</v>
      </c>
      <c r="J294" s="26" t="n">
        <v>1E-007</v>
      </c>
      <c r="K294" s="27" t="n">
        <v>0</v>
      </c>
      <c r="L294" s="27" t="n">
        <v>0.0496</v>
      </c>
    </row>
    <row r="295" customFormat="false" ht="12.75" hidden="false" customHeight="false" outlineLevel="0" collapsed="false">
      <c r="A295" s="2" t="s">
        <v>185</v>
      </c>
      <c r="B295" s="2" t="s">
        <v>186</v>
      </c>
      <c r="C295" s="2" t="s">
        <v>21</v>
      </c>
      <c r="D295" s="2" t="s">
        <v>22</v>
      </c>
      <c r="E295" s="3" t="s">
        <v>150</v>
      </c>
      <c r="F295" s="5" t="n">
        <v>-899000</v>
      </c>
      <c r="G295" s="5" t="n">
        <v>-461687.7138</v>
      </c>
      <c r="H295" s="6" t="n">
        <v>0.513556967491433</v>
      </c>
      <c r="I295" s="26" t="n">
        <v>0</v>
      </c>
      <c r="J295" s="26" t="n">
        <v>1E-007</v>
      </c>
      <c r="K295" s="27" t="n">
        <v>0</v>
      </c>
      <c r="L295" s="27" t="n">
        <v>0.0462</v>
      </c>
    </row>
    <row r="296" customFormat="false" ht="12.75" hidden="false" customHeight="false" outlineLevel="0" collapsed="false">
      <c r="A296" s="2" t="s">
        <v>185</v>
      </c>
      <c r="B296" s="2" t="s">
        <v>186</v>
      </c>
      <c r="C296" s="2" t="s">
        <v>21</v>
      </c>
      <c r="D296" s="2" t="s">
        <v>22</v>
      </c>
      <c r="E296" s="3" t="s">
        <v>151</v>
      </c>
      <c r="F296" s="5" t="n">
        <v>-961000</v>
      </c>
      <c r="G296" s="5" t="n">
        <v>-490926.717</v>
      </c>
      <c r="H296" s="6" t="n">
        <v>0.510849861561052</v>
      </c>
      <c r="I296" s="26" t="n">
        <v>0</v>
      </c>
      <c r="J296" s="26" t="n">
        <v>1E-007</v>
      </c>
      <c r="K296" s="27" t="n">
        <v>0</v>
      </c>
      <c r="L296" s="27" t="n">
        <v>0.0491</v>
      </c>
    </row>
    <row r="297" customFormat="false" ht="12.75" hidden="false" customHeight="false" outlineLevel="0" collapsed="false">
      <c r="A297" s="2" t="s">
        <v>185</v>
      </c>
      <c r="B297" s="2" t="s">
        <v>186</v>
      </c>
      <c r="C297" s="2" t="s">
        <v>21</v>
      </c>
      <c r="D297" s="2" t="s">
        <v>22</v>
      </c>
      <c r="E297" s="3" t="s">
        <v>152</v>
      </c>
      <c r="F297" s="5" t="n">
        <v>-930000</v>
      </c>
      <c r="G297" s="5" t="n">
        <v>-472411.5539</v>
      </c>
      <c r="H297" s="6" t="n">
        <v>0.507969412796272</v>
      </c>
      <c r="I297" s="26" t="n">
        <v>0</v>
      </c>
      <c r="J297" s="26" t="n">
        <v>1E-007</v>
      </c>
      <c r="K297" s="27" t="n">
        <v>0</v>
      </c>
      <c r="L297" s="27" t="n">
        <v>0.0472</v>
      </c>
    </row>
    <row r="298" customFormat="false" ht="12.75" hidden="false" customHeight="false" outlineLevel="0" collapsed="false">
      <c r="A298" s="2" t="s">
        <v>185</v>
      </c>
      <c r="B298" s="2" t="s">
        <v>186</v>
      </c>
      <c r="C298" s="2" t="s">
        <v>21</v>
      </c>
      <c r="D298" s="2" t="s">
        <v>22</v>
      </c>
      <c r="E298" s="3" t="s">
        <v>153</v>
      </c>
      <c r="F298" s="5" t="n">
        <v>-961000</v>
      </c>
      <c r="G298" s="5" t="n">
        <v>-485492.3709</v>
      </c>
      <c r="H298" s="6" t="n">
        <v>0.505194974923373</v>
      </c>
      <c r="I298" s="26" t="n">
        <v>0</v>
      </c>
      <c r="J298" s="26" t="n">
        <v>1E-007</v>
      </c>
      <c r="K298" s="27" t="n">
        <v>0</v>
      </c>
      <c r="L298" s="27" t="n">
        <v>0.0485</v>
      </c>
    </row>
    <row r="299" customFormat="false" ht="12.75" hidden="false" customHeight="false" outlineLevel="0" collapsed="false">
      <c r="A299" s="2" t="s">
        <v>185</v>
      </c>
      <c r="B299" s="2" t="s">
        <v>186</v>
      </c>
      <c r="C299" s="2" t="s">
        <v>21</v>
      </c>
      <c r="D299" s="2" t="s">
        <v>22</v>
      </c>
      <c r="E299" s="3" t="s">
        <v>154</v>
      </c>
      <c r="F299" s="5" t="n">
        <v>-930000</v>
      </c>
      <c r="G299" s="5" t="n">
        <v>-467177.6298</v>
      </c>
      <c r="H299" s="6" t="n">
        <v>0.50234153737727</v>
      </c>
      <c r="I299" s="26" t="n">
        <v>0</v>
      </c>
      <c r="J299" s="26" t="n">
        <v>1E-007</v>
      </c>
      <c r="K299" s="27" t="n">
        <v>0</v>
      </c>
      <c r="L299" s="27" t="n">
        <v>0.0467</v>
      </c>
    </row>
    <row r="300" customFormat="false" ht="12.75" hidden="false" customHeight="false" outlineLevel="0" collapsed="false">
      <c r="A300" s="2" t="s">
        <v>185</v>
      </c>
      <c r="B300" s="2" t="s">
        <v>186</v>
      </c>
      <c r="C300" s="2" t="s">
        <v>21</v>
      </c>
      <c r="D300" s="2" t="s">
        <v>22</v>
      </c>
      <c r="E300" s="3" t="s">
        <v>155</v>
      </c>
      <c r="F300" s="5" t="n">
        <v>-961000</v>
      </c>
      <c r="G300" s="5" t="n">
        <v>-480109.0143</v>
      </c>
      <c r="H300" s="6" t="n">
        <v>0.499593146986977</v>
      </c>
      <c r="I300" s="26" t="n">
        <v>0</v>
      </c>
      <c r="J300" s="26" t="n">
        <v>1E-007</v>
      </c>
      <c r="K300" s="27" t="n">
        <v>0</v>
      </c>
      <c r="L300" s="27" t="n">
        <v>0.048</v>
      </c>
    </row>
    <row r="301" customFormat="false" ht="12.75" hidden="false" customHeight="false" outlineLevel="0" collapsed="false">
      <c r="A301" s="2" t="s">
        <v>185</v>
      </c>
      <c r="B301" s="2" t="s">
        <v>186</v>
      </c>
      <c r="C301" s="2" t="s">
        <v>21</v>
      </c>
      <c r="D301" s="2" t="s">
        <v>22</v>
      </c>
      <c r="E301" s="3" t="s">
        <v>156</v>
      </c>
      <c r="F301" s="5" t="n">
        <v>-961000</v>
      </c>
      <c r="G301" s="5" t="n">
        <v>-477392.6352</v>
      </c>
      <c r="H301" s="6" t="n">
        <v>0.496766529831606</v>
      </c>
      <c r="I301" s="26" t="n">
        <v>0</v>
      </c>
      <c r="J301" s="26" t="n">
        <v>1E-007</v>
      </c>
      <c r="K301" s="27" t="n">
        <v>0</v>
      </c>
      <c r="L301" s="27" t="n">
        <v>0.0477</v>
      </c>
    </row>
    <row r="302" customFormat="false" ht="12.75" hidden="false" customHeight="false" outlineLevel="0" collapsed="false">
      <c r="A302" s="2" t="s">
        <v>185</v>
      </c>
      <c r="B302" s="2" t="s">
        <v>186</v>
      </c>
      <c r="C302" s="2" t="s">
        <v>21</v>
      </c>
      <c r="D302" s="2" t="s">
        <v>22</v>
      </c>
      <c r="E302" s="3" t="s">
        <v>157</v>
      </c>
      <c r="F302" s="5" t="n">
        <v>-930000</v>
      </c>
      <c r="G302" s="5" t="n">
        <v>-459376.7269</v>
      </c>
      <c r="H302" s="6" t="n">
        <v>0.493953469766083</v>
      </c>
      <c r="I302" s="26" t="n">
        <v>0</v>
      </c>
      <c r="J302" s="26" t="n">
        <v>1E-007</v>
      </c>
      <c r="K302" s="27" t="n">
        <v>0</v>
      </c>
      <c r="L302" s="27" t="n">
        <v>0.0459</v>
      </c>
    </row>
    <row r="303" customFormat="false" ht="12.75" hidden="false" customHeight="false" outlineLevel="0" collapsed="false">
      <c r="A303" s="2" t="s">
        <v>185</v>
      </c>
      <c r="B303" s="2" t="s">
        <v>186</v>
      </c>
      <c r="C303" s="2" t="s">
        <v>21</v>
      </c>
      <c r="D303" s="2" t="s">
        <v>22</v>
      </c>
      <c r="E303" s="3" t="s">
        <v>158</v>
      </c>
      <c r="F303" s="5" t="n">
        <v>-961000</v>
      </c>
      <c r="G303" s="5" t="n">
        <v>-472085.4989</v>
      </c>
      <c r="H303" s="6" t="n">
        <v>0.491244015522283</v>
      </c>
      <c r="I303" s="26" t="n">
        <v>0</v>
      </c>
      <c r="J303" s="26" t="n">
        <v>1E-007</v>
      </c>
      <c r="K303" s="27" t="n">
        <v>0</v>
      </c>
      <c r="L303" s="27" t="n">
        <v>0.0472</v>
      </c>
    </row>
    <row r="304" customFormat="false" ht="12.75" hidden="false" customHeight="false" outlineLevel="0" collapsed="false">
      <c r="A304" s="2" t="s">
        <v>185</v>
      </c>
      <c r="B304" s="2" t="s">
        <v>186</v>
      </c>
      <c r="C304" s="2" t="s">
        <v>21</v>
      </c>
      <c r="D304" s="2" t="s">
        <v>22</v>
      </c>
      <c r="E304" s="3" t="s">
        <v>159</v>
      </c>
      <c r="F304" s="5" t="n">
        <v>-930000</v>
      </c>
      <c r="G304" s="5" t="n">
        <v>-454265.4649</v>
      </c>
      <c r="H304" s="6" t="n">
        <v>0.488457489145508</v>
      </c>
      <c r="I304" s="26" t="n">
        <v>0</v>
      </c>
      <c r="J304" s="26" t="n">
        <v>1E-007</v>
      </c>
      <c r="K304" s="27" t="n">
        <v>0</v>
      </c>
      <c r="L304" s="27" t="n">
        <v>0.0454</v>
      </c>
    </row>
    <row r="305" customFormat="false" ht="12.75" hidden="false" customHeight="false" outlineLevel="0" collapsed="false">
      <c r="A305" s="2" t="s">
        <v>185</v>
      </c>
      <c r="B305" s="2" t="s">
        <v>186</v>
      </c>
      <c r="C305" s="2" t="s">
        <v>21</v>
      </c>
      <c r="D305" s="2" t="s">
        <v>22</v>
      </c>
      <c r="E305" s="3" t="s">
        <v>160</v>
      </c>
      <c r="F305" s="5" t="n">
        <v>-961000</v>
      </c>
      <c r="G305" s="5" t="n">
        <v>-466828.4498</v>
      </c>
      <c r="H305" s="6" t="n">
        <v>0.485773620970288</v>
      </c>
      <c r="I305" s="26" t="n">
        <v>0</v>
      </c>
      <c r="J305" s="26" t="n">
        <v>1E-007</v>
      </c>
      <c r="K305" s="27" t="n">
        <v>0</v>
      </c>
      <c r="L305" s="27" t="n">
        <v>0.0467</v>
      </c>
    </row>
    <row r="306" customFormat="false" ht="12.75" hidden="false" customHeight="false" outlineLevel="0" collapsed="false">
      <c r="A306" s="2" t="s">
        <v>185</v>
      </c>
      <c r="B306" s="2" t="s">
        <v>186</v>
      </c>
      <c r="C306" s="2" t="s">
        <v>21</v>
      </c>
      <c r="D306" s="2" t="s">
        <v>22</v>
      </c>
      <c r="E306" s="3" t="s">
        <v>161</v>
      </c>
      <c r="F306" s="5" t="n">
        <v>-961000</v>
      </c>
      <c r="G306" s="5" t="n">
        <v>-464175.9148</v>
      </c>
      <c r="H306" s="6" t="n">
        <v>0.483013438930288</v>
      </c>
      <c r="I306" s="26" t="n">
        <v>0</v>
      </c>
      <c r="J306" s="26" t="n">
        <v>1E-007</v>
      </c>
      <c r="K306" s="27" t="n">
        <v>0</v>
      </c>
      <c r="L306" s="27" t="n">
        <v>0.0464</v>
      </c>
    </row>
    <row r="307" customFormat="false" ht="12.75" hidden="false" customHeight="false" outlineLevel="0" collapsed="false">
      <c r="A307" s="2" t="s">
        <v>185</v>
      </c>
      <c r="B307" s="2" t="s">
        <v>186</v>
      </c>
      <c r="C307" s="2" t="s">
        <v>21</v>
      </c>
      <c r="D307" s="2" t="s">
        <v>22</v>
      </c>
      <c r="E307" s="3" t="s">
        <v>162</v>
      </c>
      <c r="F307" s="5" t="n">
        <v>-868000</v>
      </c>
      <c r="G307" s="5" t="n">
        <v>-416871.385</v>
      </c>
      <c r="H307" s="6" t="n">
        <v>0.48026657262316</v>
      </c>
      <c r="I307" s="26" t="n">
        <v>0</v>
      </c>
      <c r="J307" s="26" t="n">
        <v>1E-007</v>
      </c>
      <c r="K307" s="27" t="n">
        <v>0</v>
      </c>
      <c r="L307" s="27" t="n">
        <v>0.0417</v>
      </c>
    </row>
    <row r="308" customFormat="false" ht="12.75" hidden="false" customHeight="false" outlineLevel="0" collapsed="false">
      <c r="A308" s="2" t="s">
        <v>185</v>
      </c>
      <c r="B308" s="2" t="s">
        <v>186</v>
      </c>
      <c r="C308" s="2" t="s">
        <v>21</v>
      </c>
      <c r="D308" s="2" t="s">
        <v>22</v>
      </c>
      <c r="E308" s="3" t="s">
        <v>163</v>
      </c>
      <c r="F308" s="5" t="n">
        <v>-961000</v>
      </c>
      <c r="G308" s="5" t="n">
        <v>-459162.8562</v>
      </c>
      <c r="H308" s="6" t="n">
        <v>0.477796936761171</v>
      </c>
      <c r="I308" s="26" t="n">
        <v>0</v>
      </c>
      <c r="J308" s="26" t="n">
        <v>1E-007</v>
      </c>
      <c r="K308" s="27" t="n">
        <v>0</v>
      </c>
      <c r="L308" s="27" t="n">
        <v>0.0459</v>
      </c>
    </row>
    <row r="309" customFormat="false" ht="12.75" hidden="false" customHeight="false" outlineLevel="0" collapsed="false">
      <c r="A309" s="2" t="s">
        <v>185</v>
      </c>
      <c r="B309" s="2" t="s">
        <v>186</v>
      </c>
      <c r="C309" s="2" t="s">
        <v>21</v>
      </c>
      <c r="D309" s="2" t="s">
        <v>22</v>
      </c>
      <c r="E309" s="3" t="s">
        <v>164</v>
      </c>
      <c r="F309" s="5" t="n">
        <v>-930000</v>
      </c>
      <c r="G309" s="5" t="n">
        <v>-441820.0094</v>
      </c>
      <c r="H309" s="6" t="n">
        <v>0.475075278911359</v>
      </c>
      <c r="I309" s="26" t="n">
        <v>0</v>
      </c>
      <c r="J309" s="26" t="n">
        <v>1E-007</v>
      </c>
      <c r="K309" s="27" t="n">
        <v>0</v>
      </c>
      <c r="L309" s="27" t="n">
        <v>0.0442</v>
      </c>
    </row>
    <row r="310" customFormat="false" ht="12.75" hidden="false" customHeight="false" outlineLevel="0" collapsed="false">
      <c r="A310" s="2" t="s">
        <v>185</v>
      </c>
      <c r="B310" s="2" t="s">
        <v>186</v>
      </c>
      <c r="C310" s="2" t="s">
        <v>21</v>
      </c>
      <c r="D310" s="2" t="s">
        <v>22</v>
      </c>
      <c r="E310" s="3" t="s">
        <v>165</v>
      </c>
      <c r="F310" s="5" t="n">
        <v>-961000</v>
      </c>
      <c r="G310" s="5" t="n">
        <v>-454028.2565</v>
      </c>
      <c r="H310" s="6" t="n">
        <v>0.47245396100571</v>
      </c>
      <c r="I310" s="26" t="n">
        <v>0</v>
      </c>
      <c r="J310" s="26" t="n">
        <v>1E-007</v>
      </c>
      <c r="K310" s="27" t="n">
        <v>0</v>
      </c>
      <c r="L310" s="27" t="n">
        <v>0.0454</v>
      </c>
    </row>
    <row r="311" customFormat="false" ht="12.75" hidden="false" customHeight="false" outlineLevel="0" collapsed="false">
      <c r="A311" s="2" t="s">
        <v>185</v>
      </c>
      <c r="B311" s="2" t="s">
        <v>186</v>
      </c>
      <c r="C311" s="2" t="s">
        <v>21</v>
      </c>
      <c r="D311" s="2" t="s">
        <v>22</v>
      </c>
      <c r="E311" s="3" t="s">
        <v>166</v>
      </c>
      <c r="F311" s="5" t="n">
        <v>-930000</v>
      </c>
      <c r="G311" s="5" t="n">
        <v>-436875.1087</v>
      </c>
      <c r="H311" s="6" t="n">
        <v>0.46975818137665</v>
      </c>
      <c r="I311" s="26" t="n">
        <v>0</v>
      </c>
      <c r="J311" s="26" t="n">
        <v>1E-007</v>
      </c>
      <c r="K311" s="27" t="n">
        <v>0</v>
      </c>
      <c r="L311" s="27" t="n">
        <v>0.0437</v>
      </c>
    </row>
    <row r="312" customFormat="false" ht="12.75" hidden="false" customHeight="false" outlineLevel="0" collapsed="false">
      <c r="A312" s="2" t="s">
        <v>185</v>
      </c>
      <c r="B312" s="2" t="s">
        <v>186</v>
      </c>
      <c r="C312" s="2" t="s">
        <v>21</v>
      </c>
      <c r="D312" s="2" t="s">
        <v>22</v>
      </c>
      <c r="E312" s="3" t="s">
        <v>167</v>
      </c>
      <c r="F312" s="5" t="n">
        <v>-961000</v>
      </c>
      <c r="G312" s="5" t="n">
        <v>-448942.5054</v>
      </c>
      <c r="H312" s="6" t="n">
        <v>0.467161816241536</v>
      </c>
      <c r="I312" s="26" t="n">
        <v>0</v>
      </c>
      <c r="J312" s="26" t="n">
        <v>1E-007</v>
      </c>
      <c r="K312" s="27" t="n">
        <v>0</v>
      </c>
      <c r="L312" s="27" t="n">
        <v>0.0449</v>
      </c>
    </row>
    <row r="313" customFormat="false" ht="12.75" hidden="false" customHeight="false" outlineLevel="0" collapsed="false">
      <c r="A313" s="2" t="s">
        <v>185</v>
      </c>
      <c r="B313" s="2" t="s">
        <v>186</v>
      </c>
      <c r="C313" s="2" t="s">
        <v>21</v>
      </c>
      <c r="D313" s="2" t="s">
        <v>22</v>
      </c>
      <c r="E313" s="3" t="s">
        <v>168</v>
      </c>
      <c r="F313" s="5" t="n">
        <v>-961000</v>
      </c>
      <c r="G313" s="5" t="n">
        <v>-446376.5502</v>
      </c>
      <c r="H313" s="6" t="n">
        <v>0.464491727607942</v>
      </c>
      <c r="I313" s="26" t="n">
        <v>0</v>
      </c>
      <c r="J313" s="26" t="n">
        <v>1E-007</v>
      </c>
      <c r="K313" s="27" t="n">
        <v>0</v>
      </c>
      <c r="L313" s="27" t="n">
        <v>0.0446</v>
      </c>
    </row>
    <row r="314" customFormat="false" ht="12.75" hidden="false" customHeight="false" outlineLevel="0" collapsed="false">
      <c r="A314" s="2" t="s">
        <v>185</v>
      </c>
      <c r="B314" s="2" t="s">
        <v>186</v>
      </c>
      <c r="C314" s="2" t="s">
        <v>21</v>
      </c>
      <c r="D314" s="2" t="s">
        <v>22</v>
      </c>
      <c r="E314" s="3" t="s">
        <v>169</v>
      </c>
      <c r="F314" s="5" t="n">
        <v>-930000</v>
      </c>
      <c r="G314" s="5" t="n">
        <v>-429506.1999</v>
      </c>
      <c r="H314" s="6" t="n">
        <v>0.461834623504761</v>
      </c>
      <c r="I314" s="26" t="n">
        <v>0</v>
      </c>
      <c r="J314" s="26" t="n">
        <v>1E-007</v>
      </c>
      <c r="K314" s="27" t="n">
        <v>0</v>
      </c>
      <c r="L314" s="27" t="n">
        <v>0.043</v>
      </c>
    </row>
    <row r="315" customFormat="false" ht="12.75" hidden="false" customHeight="false" outlineLevel="0" collapsed="false">
      <c r="A315" s="2" t="s">
        <v>185</v>
      </c>
      <c r="B315" s="2" t="s">
        <v>186</v>
      </c>
      <c r="C315" s="2" t="s">
        <v>21</v>
      </c>
      <c r="D315" s="2" t="s">
        <v>22</v>
      </c>
      <c r="E315" s="3" t="s">
        <v>170</v>
      </c>
      <c r="F315" s="5" t="n">
        <v>-961000</v>
      </c>
      <c r="G315" s="5" t="n">
        <v>-441363.8037</v>
      </c>
      <c r="H315" s="6" t="n">
        <v>0.459275550126228</v>
      </c>
      <c r="I315" s="26" t="n">
        <v>0</v>
      </c>
      <c r="J315" s="26" t="n">
        <v>1E-007</v>
      </c>
      <c r="K315" s="27" t="n">
        <v>0</v>
      </c>
      <c r="L315" s="27" t="n">
        <v>0.0441</v>
      </c>
    </row>
    <row r="316" customFormat="false" ht="12.75" hidden="false" customHeight="false" outlineLevel="0" collapsed="false">
      <c r="A316" s="2" t="s">
        <v>185</v>
      </c>
      <c r="B316" s="2" t="s">
        <v>186</v>
      </c>
      <c r="C316" s="2" t="s">
        <v>21</v>
      </c>
      <c r="D316" s="2" t="s">
        <v>22</v>
      </c>
      <c r="E316" s="3" t="s">
        <v>171</v>
      </c>
      <c r="F316" s="5" t="n">
        <v>-930000</v>
      </c>
      <c r="G316" s="5" t="n">
        <v>-424678.7859</v>
      </c>
      <c r="H316" s="6" t="n">
        <v>0.45664385583745</v>
      </c>
      <c r="I316" s="26" t="n">
        <v>0</v>
      </c>
      <c r="J316" s="26" t="n">
        <v>1E-007</v>
      </c>
      <c r="K316" s="27" t="n">
        <v>0</v>
      </c>
      <c r="L316" s="27" t="n">
        <v>0.0425</v>
      </c>
    </row>
    <row r="317" customFormat="false" ht="12.75" hidden="false" customHeight="false" outlineLevel="0" collapsed="false">
      <c r="A317" s="2" t="s">
        <v>185</v>
      </c>
      <c r="B317" s="2" t="s">
        <v>186</v>
      </c>
      <c r="C317" s="2" t="s">
        <v>21</v>
      </c>
      <c r="D317" s="2" t="s">
        <v>22</v>
      </c>
      <c r="E317" s="3" t="s">
        <v>172</v>
      </c>
      <c r="F317" s="5" t="n">
        <v>-961000</v>
      </c>
      <c r="G317" s="5" t="n">
        <v>-436399.0207</v>
      </c>
      <c r="H317" s="6" t="n">
        <v>0.454109282700426</v>
      </c>
      <c r="I317" s="26" t="n">
        <v>0</v>
      </c>
      <c r="J317" s="26" t="n">
        <v>1E-007</v>
      </c>
      <c r="K317" s="27" t="n">
        <v>0</v>
      </c>
      <c r="L317" s="27" t="n">
        <v>0.0436</v>
      </c>
    </row>
    <row r="318" customFormat="false" ht="12.75" hidden="false" customHeight="false" outlineLevel="0" collapsed="false">
      <c r="A318" s="2" t="s">
        <v>185</v>
      </c>
      <c r="B318" s="2" t="s">
        <v>186</v>
      </c>
      <c r="C318" s="2" t="s">
        <v>21</v>
      </c>
      <c r="D318" s="2" t="s">
        <v>22</v>
      </c>
      <c r="E318" s="3" t="s">
        <v>173</v>
      </c>
      <c r="F318" s="5" t="n">
        <v>-961000</v>
      </c>
      <c r="G318" s="5" t="n">
        <v>-433894.2029</v>
      </c>
      <c r="H318" s="6" t="n">
        <v>0.451502812591351</v>
      </c>
      <c r="I318" s="26" t="n">
        <v>0</v>
      </c>
      <c r="J318" s="26" t="n">
        <v>1E-007</v>
      </c>
      <c r="K318" s="27" t="n">
        <v>0</v>
      </c>
      <c r="L318" s="27" t="n">
        <v>0.0434</v>
      </c>
    </row>
    <row r="319" customFormat="false" ht="12.75" hidden="false" customHeight="false" outlineLevel="0" collapsed="false">
      <c r="A319" s="2" t="s">
        <v>185</v>
      </c>
      <c r="B319" s="2" t="s">
        <v>186</v>
      </c>
      <c r="C319" s="2" t="s">
        <v>21</v>
      </c>
      <c r="D319" s="2" t="s">
        <v>22</v>
      </c>
      <c r="E319" s="3" t="s">
        <v>174</v>
      </c>
      <c r="F319" s="5" t="n">
        <v>-868000</v>
      </c>
      <c r="G319" s="5" t="n">
        <v>-389653.0905</v>
      </c>
      <c r="H319" s="6" t="n">
        <v>0.448909090393761</v>
      </c>
      <c r="I319" s="26" t="n">
        <v>0</v>
      </c>
      <c r="J319" s="26" t="n">
        <v>1E-007</v>
      </c>
      <c r="K319" s="27" t="n">
        <v>0</v>
      </c>
      <c r="L319" s="27" t="n">
        <v>0.039</v>
      </c>
    </row>
    <row r="320" customFormat="false" ht="12.75" hidden="false" customHeight="false" outlineLevel="0" collapsed="false">
      <c r="A320" s="2" t="s">
        <v>185</v>
      </c>
      <c r="B320" s="2" t="s">
        <v>186</v>
      </c>
      <c r="C320" s="2" t="s">
        <v>21</v>
      </c>
      <c r="D320" s="2" t="s">
        <v>22</v>
      </c>
      <c r="E320" s="3" t="s">
        <v>175</v>
      </c>
      <c r="F320" s="5" t="n">
        <v>-961000</v>
      </c>
      <c r="G320" s="5" t="n">
        <v>-429160.7767</v>
      </c>
      <c r="H320" s="6" t="n">
        <v>0.446577291001708</v>
      </c>
      <c r="I320" s="26" t="n">
        <v>0</v>
      </c>
      <c r="J320" s="26" t="n">
        <v>1E-007</v>
      </c>
      <c r="K320" s="27" t="n">
        <v>0</v>
      </c>
      <c r="L320" s="27" t="n">
        <v>0.0429</v>
      </c>
    </row>
    <row r="321" customFormat="false" ht="12.75" hidden="false" customHeight="false" outlineLevel="0" collapsed="false">
      <c r="A321" s="2" t="s">
        <v>185</v>
      </c>
      <c r="B321" s="2" t="s">
        <v>186</v>
      </c>
      <c r="C321" s="2" t="s">
        <v>21</v>
      </c>
      <c r="D321" s="2" t="s">
        <v>22</v>
      </c>
      <c r="E321" s="3" t="s">
        <v>176</v>
      </c>
      <c r="F321" s="5" t="n">
        <v>-930000</v>
      </c>
      <c r="G321" s="5" t="n">
        <v>-412927.1603</v>
      </c>
      <c r="H321" s="6" t="n">
        <v>0.444007699273502</v>
      </c>
      <c r="I321" s="26" t="n">
        <v>0</v>
      </c>
      <c r="J321" s="26" t="n">
        <v>1E-007</v>
      </c>
      <c r="K321" s="27" t="n">
        <v>0</v>
      </c>
      <c r="L321" s="27" t="n">
        <v>0.0413</v>
      </c>
    </row>
    <row r="322" customFormat="false" ht="12.75" hidden="false" customHeight="false" outlineLevel="0" collapsed="false">
      <c r="A322" s="2" t="s">
        <v>185</v>
      </c>
      <c r="B322" s="2" t="s">
        <v>186</v>
      </c>
      <c r="C322" s="2" t="s">
        <v>21</v>
      </c>
      <c r="D322" s="2" t="s">
        <v>22</v>
      </c>
      <c r="E322" s="3" t="s">
        <v>177</v>
      </c>
      <c r="F322" s="5" t="n">
        <v>-961000</v>
      </c>
      <c r="G322" s="5" t="n">
        <v>-424313.217</v>
      </c>
      <c r="H322" s="6" t="n">
        <v>0.441533004194941</v>
      </c>
      <c r="I322" s="26" t="n">
        <v>0</v>
      </c>
      <c r="J322" s="26" t="n">
        <v>1E-007</v>
      </c>
      <c r="K322" s="27" t="n">
        <v>0</v>
      </c>
      <c r="L322" s="27" t="n">
        <v>0.0424</v>
      </c>
    </row>
    <row r="323" customFormat="false" ht="12.75" hidden="false" customHeight="false" outlineLevel="0" collapsed="false">
      <c r="A323" s="2" t="s">
        <v>185</v>
      </c>
      <c r="B323" s="2" t="s">
        <v>186</v>
      </c>
      <c r="C323" s="2" t="s">
        <v>21</v>
      </c>
      <c r="D323" s="2" t="s">
        <v>22</v>
      </c>
      <c r="E323" s="3" t="s">
        <v>178</v>
      </c>
      <c r="F323" s="5" t="n">
        <v>-930000</v>
      </c>
      <c r="G323" s="5" t="n">
        <v>-408259.0073</v>
      </c>
      <c r="H323" s="6" t="n">
        <v>0.438988179920396</v>
      </c>
      <c r="I323" s="26" t="n">
        <v>0</v>
      </c>
      <c r="J323" s="26" t="n">
        <v>1E-007</v>
      </c>
      <c r="K323" s="27" t="n">
        <v>0</v>
      </c>
      <c r="L323" s="27" t="n">
        <v>0.0408</v>
      </c>
    </row>
    <row r="324" customFormat="false" ht="12.75" hidden="false" customHeight="false" outlineLevel="0" collapsed="false">
      <c r="A324" s="2" t="s">
        <v>185</v>
      </c>
      <c r="B324" s="2" t="s">
        <v>186</v>
      </c>
      <c r="C324" s="2" t="s">
        <v>21</v>
      </c>
      <c r="D324" s="2" t="s">
        <v>22</v>
      </c>
      <c r="E324" s="3" t="s">
        <v>179</v>
      </c>
      <c r="F324" s="5" t="n">
        <v>-961000</v>
      </c>
      <c r="G324" s="5" t="n">
        <v>-419512.4073</v>
      </c>
      <c r="H324" s="6" t="n">
        <v>0.436537364542592</v>
      </c>
      <c r="I324" s="26" t="n">
        <v>0</v>
      </c>
      <c r="J324" s="26" t="n">
        <v>1E-007</v>
      </c>
      <c r="K324" s="27" t="n">
        <v>0</v>
      </c>
      <c r="L324" s="27" t="n">
        <v>0.042</v>
      </c>
    </row>
    <row r="325" customFormat="false" ht="12.75" hidden="false" customHeight="false" outlineLevel="0" collapsed="false">
      <c r="A325" s="2" t="s">
        <v>185</v>
      </c>
      <c r="B325" s="2" t="s">
        <v>186</v>
      </c>
      <c r="C325" s="2" t="s">
        <v>21</v>
      </c>
      <c r="D325" s="2" t="s">
        <v>22</v>
      </c>
      <c r="E325" s="3" t="s">
        <v>180</v>
      </c>
      <c r="F325" s="5" t="n">
        <v>-961000</v>
      </c>
      <c r="G325" s="5" t="n">
        <v>-417090.4565</v>
      </c>
      <c r="H325" s="6" t="n">
        <v>0.43401712436353</v>
      </c>
      <c r="I325" s="26" t="n">
        <v>0</v>
      </c>
      <c r="J325" s="26" t="n">
        <v>1E-007</v>
      </c>
      <c r="K325" s="27" t="n">
        <v>0</v>
      </c>
      <c r="L325" s="27" t="n">
        <v>0.0417</v>
      </c>
    </row>
    <row r="326" customFormat="false" ht="12.75" hidden="false" customHeight="false" outlineLevel="0" collapsed="false">
      <c r="A326" s="2" t="s">
        <v>185</v>
      </c>
      <c r="B326" s="2" t="s">
        <v>186</v>
      </c>
      <c r="C326" s="2" t="s">
        <v>21</v>
      </c>
      <c r="D326" s="2" t="s">
        <v>22</v>
      </c>
      <c r="E326" s="3" t="s">
        <v>181</v>
      </c>
      <c r="F326" s="5" t="n">
        <v>-930000</v>
      </c>
      <c r="G326" s="5" t="n">
        <v>-401303.6561</v>
      </c>
      <c r="H326" s="6" t="n">
        <v>0.431509307687165</v>
      </c>
      <c r="I326" s="26" t="n">
        <v>0</v>
      </c>
      <c r="J326" s="26" t="n">
        <v>1E-007</v>
      </c>
      <c r="K326" s="27" t="n">
        <v>0</v>
      </c>
      <c r="L326" s="27" t="n">
        <v>0.0401</v>
      </c>
    </row>
    <row r="327" customFormat="false" ht="12.75" hidden="false" customHeight="false" outlineLevel="0" collapsed="false">
      <c r="A327" s="2" t="s">
        <v>185</v>
      </c>
      <c r="B327" s="2" t="s">
        <v>186</v>
      </c>
      <c r="C327" s="2" t="s">
        <v>21</v>
      </c>
      <c r="D327" s="2" t="s">
        <v>22</v>
      </c>
      <c r="E327" s="3" t="s">
        <v>182</v>
      </c>
      <c r="F327" s="5" t="n">
        <v>-961000</v>
      </c>
      <c r="G327" s="5" t="n">
        <v>-412359.5001</v>
      </c>
      <c r="H327" s="6" t="n">
        <v>0.429094172794608</v>
      </c>
      <c r="I327" s="26" t="n">
        <v>0</v>
      </c>
      <c r="J327" s="26" t="n">
        <v>1E-007</v>
      </c>
      <c r="K327" s="27" t="n">
        <v>0</v>
      </c>
      <c r="L327" s="27" t="n">
        <v>0.0412</v>
      </c>
    </row>
    <row r="328" customFormat="false" ht="12.75" hidden="false" customHeight="false" outlineLevel="0" collapsed="false">
      <c r="A328" s="2" t="s">
        <v>185</v>
      </c>
      <c r="B328" s="2" t="s">
        <v>186</v>
      </c>
      <c r="C328" s="2" t="s">
        <v>21</v>
      </c>
      <c r="D328" s="2" t="s">
        <v>22</v>
      </c>
      <c r="E328" s="3" t="s">
        <v>183</v>
      </c>
      <c r="F328" s="5" t="n">
        <v>-930000</v>
      </c>
      <c r="G328" s="5" t="n">
        <v>-396747.9184</v>
      </c>
      <c r="H328" s="6" t="n">
        <v>0.426610664942679</v>
      </c>
      <c r="I328" s="26" t="n">
        <v>0</v>
      </c>
      <c r="J328" s="26" t="n">
        <v>1E-007</v>
      </c>
      <c r="K328" s="27" t="n">
        <v>0</v>
      </c>
      <c r="L328" s="27" t="n">
        <v>0.0397</v>
      </c>
    </row>
    <row r="329" customFormat="false" ht="12.75" hidden="false" customHeight="false" outlineLevel="0" collapsed="false">
      <c r="A329" s="2" t="s">
        <v>185</v>
      </c>
      <c r="B329" s="2" t="s">
        <v>186</v>
      </c>
      <c r="C329" s="2" t="s">
        <v>21</v>
      </c>
      <c r="D329" s="2" t="s">
        <v>22</v>
      </c>
      <c r="E329" s="3" t="s">
        <v>184</v>
      </c>
      <c r="F329" s="5" t="n">
        <v>-961000</v>
      </c>
      <c r="G329" s="5" t="n">
        <v>-407674.427</v>
      </c>
      <c r="H329" s="6" t="n">
        <v>0.424218966733068</v>
      </c>
      <c r="I329" s="26" t="n">
        <v>0</v>
      </c>
      <c r="J329" s="26" t="n">
        <v>1E-007</v>
      </c>
      <c r="K329" s="27" t="n">
        <v>0</v>
      </c>
      <c r="L329" s="27" t="n">
        <v>0.0408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: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29" width="11.85"/>
    <col collapsed="false" customWidth="true" hidden="false" outlineLevel="0" max="3" min="3" style="30" width="12.28"/>
    <col collapsed="false" customWidth="true" hidden="false" outlineLevel="0" max="4" min="4" style="0" width="13.99"/>
    <col collapsed="false" customWidth="true" hidden="false" outlineLevel="0" max="6" min="6" style="0" width="15.7"/>
    <col collapsed="false" customWidth="true" hidden="true" outlineLevel="0" max="7" min="7" style="0" width="12.56"/>
    <col collapsed="false" customWidth="true" hidden="false" outlineLevel="0" max="8" min="8" style="29" width="11.85"/>
  </cols>
  <sheetData>
    <row r="1" customFormat="false" ht="12.75" hidden="false" customHeight="false" outlineLevel="0" collapsed="false">
      <c r="A1" s="31" t="s">
        <v>187</v>
      </c>
      <c r="F1" s="31" t="s">
        <v>187</v>
      </c>
    </row>
    <row r="2" customFormat="false" ht="12.75" hidden="false" customHeight="false" outlineLevel="0" collapsed="false">
      <c r="A2" s="31" t="s">
        <v>188</v>
      </c>
      <c r="F2" s="31" t="s">
        <v>189</v>
      </c>
    </row>
    <row r="4" customFormat="false" ht="12.75" hidden="false" customHeight="false" outlineLevel="0" collapsed="false">
      <c r="A4" s="32"/>
      <c r="B4" s="33" t="s">
        <v>190</v>
      </c>
      <c r="C4" s="34" t="s">
        <v>191</v>
      </c>
      <c r="D4" s="35" t="s">
        <v>191</v>
      </c>
    </row>
    <row r="5" customFormat="false" ht="12.75" hidden="false" customHeight="false" outlineLevel="0" collapsed="false">
      <c r="A5" s="36"/>
      <c r="B5" s="37" t="s">
        <v>192</v>
      </c>
      <c r="C5" s="38" t="s">
        <v>193</v>
      </c>
      <c r="D5" s="39" t="s">
        <v>194</v>
      </c>
    </row>
    <row r="6" customFormat="false" ht="12.75" hidden="false" customHeight="false" outlineLevel="0" collapsed="false">
      <c r="A6" s="40" t="s">
        <v>195</v>
      </c>
      <c r="B6" s="41"/>
      <c r="C6" s="42"/>
      <c r="D6" s="43"/>
      <c r="H6" s="0"/>
    </row>
    <row r="7" customFormat="false" ht="12.75" hidden="false" customHeight="false" outlineLevel="0" collapsed="false">
      <c r="A7" s="40" t="s">
        <v>196</v>
      </c>
      <c r="B7" s="41" t="s">
        <v>194</v>
      </c>
      <c r="C7" s="42"/>
      <c r="D7" s="44" t="n">
        <f aca="false">+SUM(D8:D169)</f>
        <v>-17749805.259779</v>
      </c>
      <c r="F7" s="40" t="s">
        <v>197</v>
      </c>
      <c r="G7" s="45"/>
      <c r="H7" s="44" t="n">
        <f aca="false">+SUM(H8:H169)</f>
        <v>11825856.2184496</v>
      </c>
    </row>
    <row r="8" customFormat="false" ht="12.75" hidden="false" customHeight="false" outlineLevel="0" collapsed="false">
      <c r="A8" s="46" t="n">
        <v>37073</v>
      </c>
      <c r="B8" s="41" t="n">
        <v>-163369.999943942</v>
      </c>
      <c r="C8" s="42" t="n">
        <f aca="false">+Summary!E7</f>
        <v>38168614.7406</v>
      </c>
      <c r="D8" s="47" t="n">
        <f aca="false">+C8+B8</f>
        <v>38005244.7406561</v>
      </c>
      <c r="F8" s="40" t="s">
        <v>198</v>
      </c>
      <c r="G8" s="45" t="s">
        <v>194</v>
      </c>
      <c r="H8" s="0"/>
    </row>
    <row r="9" customFormat="false" ht="12.75" hidden="false" customHeight="false" outlineLevel="0" collapsed="false">
      <c r="A9" s="48" t="n">
        <v>37104</v>
      </c>
      <c r="B9" s="49" t="n">
        <v>-163370.000062976</v>
      </c>
      <c r="C9" s="42"/>
      <c r="D9" s="47" t="n">
        <f aca="false">+C9+B9</f>
        <v>-163370.000062976</v>
      </c>
      <c r="F9" s="46" t="n">
        <v>37073</v>
      </c>
      <c r="G9" s="50" t="n">
        <v>-177513.158921075</v>
      </c>
      <c r="H9" s="29" t="n">
        <f aca="false">-G9</f>
        <v>177513.158921075</v>
      </c>
    </row>
    <row r="10" customFormat="false" ht="12.75" hidden="false" customHeight="false" outlineLevel="0" collapsed="false">
      <c r="A10" s="48" t="n">
        <v>37135</v>
      </c>
      <c r="B10" s="49" t="n">
        <v>-158100.000013074</v>
      </c>
      <c r="C10" s="42"/>
      <c r="D10" s="47" t="n">
        <f aca="false">+C10+B10</f>
        <v>-158100.000013074</v>
      </c>
      <c r="F10" s="48" t="n">
        <v>37104</v>
      </c>
      <c r="G10" s="51" t="n">
        <v>33634.9999657354</v>
      </c>
      <c r="H10" s="29" t="n">
        <f aca="false">-G10</f>
        <v>-33634.9999657354</v>
      </c>
    </row>
    <row r="11" customFormat="false" ht="12.75" hidden="false" customHeight="false" outlineLevel="0" collapsed="false">
      <c r="A11" s="48" t="n">
        <v>37165</v>
      </c>
      <c r="B11" s="49" t="n">
        <v>-163370.000038033</v>
      </c>
      <c r="C11" s="42"/>
      <c r="D11" s="47" t="n">
        <f aca="false">+C11+B11</f>
        <v>-163370.000038033</v>
      </c>
      <c r="F11" s="48" t="n">
        <v>37135</v>
      </c>
      <c r="G11" s="51" t="n">
        <v>9299.99997707714</v>
      </c>
      <c r="H11" s="29" t="n">
        <f aca="false">-G11</f>
        <v>-9299.99997707714</v>
      </c>
    </row>
    <row r="12" customFormat="false" ht="12.75" hidden="false" customHeight="false" outlineLevel="0" collapsed="false">
      <c r="A12" s="48" t="n">
        <v>37196</v>
      </c>
      <c r="B12" s="49" t="n">
        <v>-158100.000000388</v>
      </c>
      <c r="C12" s="42"/>
      <c r="D12" s="47" t="n">
        <f aca="false">+C12+B12</f>
        <v>-158100.000000388</v>
      </c>
      <c r="F12" s="48" t="n">
        <v>37165</v>
      </c>
      <c r="G12" s="51" t="n">
        <v>0</v>
      </c>
      <c r="H12" s="29" t="n">
        <f aca="false">-G12</f>
        <v>-0</v>
      </c>
    </row>
    <row r="13" customFormat="false" ht="12.75" hidden="false" customHeight="false" outlineLevel="0" collapsed="false">
      <c r="A13" s="48" t="n">
        <v>37226</v>
      </c>
      <c r="B13" s="49" t="n">
        <v>-163370.000042759</v>
      </c>
      <c r="C13" s="42"/>
      <c r="D13" s="47" t="n">
        <f aca="false">+C13+B13</f>
        <v>-163370.000042759</v>
      </c>
      <c r="F13" s="48" t="n">
        <v>37196</v>
      </c>
      <c r="G13" s="51" t="n">
        <v>-187849.185391044</v>
      </c>
      <c r="H13" s="29" t="n">
        <f aca="false">-G13</f>
        <v>187849.185391044</v>
      </c>
    </row>
    <row r="14" customFormat="false" ht="12.75" hidden="false" customHeight="false" outlineLevel="0" collapsed="false">
      <c r="A14" s="48" t="n">
        <v>37257</v>
      </c>
      <c r="B14" s="49" t="n">
        <v>-163370.000003467</v>
      </c>
      <c r="C14" s="42"/>
      <c r="D14" s="47" t="n">
        <f aca="false">+C14+B14</f>
        <v>-163370.000003467</v>
      </c>
      <c r="F14" s="48" t="n">
        <v>37226</v>
      </c>
      <c r="G14" s="51" t="n">
        <v>-194062.398477695</v>
      </c>
      <c r="H14" s="29" t="n">
        <f aca="false">-G14</f>
        <v>194062.398477695</v>
      </c>
    </row>
    <row r="15" customFormat="false" ht="12.75" hidden="false" customHeight="false" outlineLevel="0" collapsed="false">
      <c r="A15" s="48" t="n">
        <v>37288</v>
      </c>
      <c r="B15" s="49" t="n">
        <v>-147559.999932188</v>
      </c>
      <c r="C15" s="42"/>
      <c r="D15" s="47" t="n">
        <f aca="false">+C15+B15</f>
        <v>-147559.999932188</v>
      </c>
      <c r="F15" s="48" t="n">
        <v>37257</v>
      </c>
      <c r="G15" s="51" t="n">
        <v>-194017.756850439</v>
      </c>
      <c r="H15" s="29" t="n">
        <f aca="false">-G15</f>
        <v>194017.756850439</v>
      </c>
    </row>
    <row r="16" customFormat="false" ht="12.75" hidden="false" customHeight="false" outlineLevel="0" collapsed="false">
      <c r="A16" s="48" t="n">
        <v>37316</v>
      </c>
      <c r="B16" s="49" t="n">
        <v>-163369.999997742</v>
      </c>
      <c r="C16" s="42"/>
      <c r="D16" s="47" t="n">
        <f aca="false">+C16+B16</f>
        <v>-163369.999997742</v>
      </c>
      <c r="F16" s="48" t="n">
        <v>37288</v>
      </c>
      <c r="G16" s="51" t="n">
        <v>-175211.735268801</v>
      </c>
      <c r="H16" s="29" t="n">
        <f aca="false">-G16</f>
        <v>175211.735268801</v>
      </c>
    </row>
    <row r="17" customFormat="false" ht="12.75" hidden="false" customHeight="false" outlineLevel="0" collapsed="false">
      <c r="A17" s="48" t="n">
        <v>37347</v>
      </c>
      <c r="B17" s="49" t="n">
        <v>-158100.000077487</v>
      </c>
      <c r="C17" s="42"/>
      <c r="D17" s="47" t="n">
        <f aca="false">+C17+B17</f>
        <v>-158100.000077487</v>
      </c>
      <c r="F17" s="48" t="n">
        <v>37316</v>
      </c>
      <c r="G17" s="51" t="n">
        <v>-193958.180085981</v>
      </c>
      <c r="H17" s="29" t="n">
        <f aca="false">-G17</f>
        <v>193958.180085981</v>
      </c>
    </row>
    <row r="18" customFormat="false" ht="12.75" hidden="false" customHeight="false" outlineLevel="0" collapsed="false">
      <c r="A18" s="48" t="n">
        <v>37377</v>
      </c>
      <c r="B18" s="49" t="n">
        <v>-163370.000004499</v>
      </c>
      <c r="C18" s="42"/>
      <c r="D18" s="47" t="n">
        <f aca="false">+C18+B18</f>
        <v>-163370.000004499</v>
      </c>
      <c r="F18" s="48" t="n">
        <v>37347</v>
      </c>
      <c r="G18" s="51" t="n">
        <v>-164425.961954496</v>
      </c>
      <c r="H18" s="29" t="n">
        <f aca="false">-G18</f>
        <v>164425.961954496</v>
      </c>
    </row>
    <row r="19" customFormat="false" ht="12.75" hidden="false" customHeight="false" outlineLevel="0" collapsed="false">
      <c r="A19" s="48" t="n">
        <v>37408</v>
      </c>
      <c r="B19" s="49" t="n">
        <v>-158100.000028595</v>
      </c>
      <c r="C19" s="42"/>
      <c r="D19" s="47" t="n">
        <f aca="false">+C19+B19</f>
        <v>-158100.000028595</v>
      </c>
      <c r="F19" s="48" t="n">
        <v>37377</v>
      </c>
      <c r="G19" s="51" t="n">
        <v>-169882.286202304</v>
      </c>
      <c r="H19" s="29" t="n">
        <f aca="false">-G19</f>
        <v>169882.286202304</v>
      </c>
    </row>
    <row r="20" customFormat="false" ht="12.75" hidden="false" customHeight="false" outlineLevel="0" collapsed="false">
      <c r="A20" s="48" t="n">
        <v>37438</v>
      </c>
      <c r="B20" s="49" t="n">
        <v>-163370.000027577</v>
      </c>
      <c r="C20" s="42"/>
      <c r="D20" s="47" t="n">
        <f aca="false">+C20+B20</f>
        <v>-163370.000027577</v>
      </c>
      <c r="F20" s="48" t="n">
        <v>37408</v>
      </c>
      <c r="G20" s="51" t="n">
        <v>-164381.016351826</v>
      </c>
      <c r="H20" s="29" t="n">
        <f aca="false">-G20</f>
        <v>164381.016351826</v>
      </c>
    </row>
    <row r="21" customFormat="false" ht="12.75" hidden="false" customHeight="false" outlineLevel="0" collapsed="false">
      <c r="A21" s="48" t="n">
        <v>37469</v>
      </c>
      <c r="B21" s="49" t="n">
        <v>-163369.999927104</v>
      </c>
      <c r="C21" s="42"/>
      <c r="D21" s="47" t="n">
        <f aca="false">+C21+B21</f>
        <v>-163369.999927104</v>
      </c>
      <c r="F21" s="48" t="n">
        <v>37438</v>
      </c>
      <c r="G21" s="51" t="n">
        <v>-169839.072601984</v>
      </c>
      <c r="H21" s="29" t="n">
        <f aca="false">-G21</f>
        <v>169839.072601984</v>
      </c>
    </row>
    <row r="22" customFormat="false" ht="12.75" hidden="false" customHeight="false" outlineLevel="0" collapsed="false">
      <c r="A22" s="48" t="n">
        <v>37500</v>
      </c>
      <c r="B22" s="49" t="n">
        <v>-158100.00000311</v>
      </c>
      <c r="C22" s="42"/>
      <c r="D22" s="47" t="n">
        <f aca="false">+C22+B22</f>
        <v>-158100.00000311</v>
      </c>
      <c r="F22" s="48" t="n">
        <v>37469</v>
      </c>
      <c r="G22" s="51" t="n">
        <v>-169816.321132078</v>
      </c>
      <c r="H22" s="29" t="n">
        <f aca="false">-G22</f>
        <v>169816.321132078</v>
      </c>
    </row>
    <row r="23" customFormat="false" ht="12.75" hidden="false" customHeight="false" outlineLevel="0" collapsed="false">
      <c r="A23" s="48" t="n">
        <v>37530</v>
      </c>
      <c r="B23" s="49" t="n">
        <v>-163369.999938372</v>
      </c>
      <c r="C23" s="42"/>
      <c r="D23" s="47" t="n">
        <f aca="false">+C23+B23</f>
        <v>-163369.999938372</v>
      </c>
      <c r="F23" s="48" t="n">
        <v>37500</v>
      </c>
      <c r="G23" s="51" t="n">
        <v>-164318.628566335</v>
      </c>
      <c r="H23" s="29" t="n">
        <f aca="false">-G23</f>
        <v>164318.628566335</v>
      </c>
    </row>
    <row r="24" customFormat="false" ht="12.75" hidden="false" customHeight="false" outlineLevel="0" collapsed="false">
      <c r="A24" s="48" t="n">
        <v>37561</v>
      </c>
      <c r="B24" s="49" t="n">
        <v>-158100.000040078</v>
      </c>
      <c r="C24" s="42"/>
      <c r="D24" s="47" t="n">
        <f aca="false">+C24+B24</f>
        <v>-158100.000040078</v>
      </c>
      <c r="F24" s="48" t="n">
        <v>37530</v>
      </c>
      <c r="G24" s="51" t="n">
        <v>-169776.046930798</v>
      </c>
      <c r="H24" s="29" t="n">
        <f aca="false">-G24</f>
        <v>169776.046930798</v>
      </c>
    </row>
    <row r="25" customFormat="false" ht="12.75" hidden="false" customHeight="false" outlineLevel="0" collapsed="false">
      <c r="A25" s="48" t="n">
        <v>37591</v>
      </c>
      <c r="B25" s="49" t="n">
        <v>-163369.999973554</v>
      </c>
      <c r="C25" s="42"/>
      <c r="D25" s="47" t="n">
        <f aca="false">+C25+B25</f>
        <v>-163369.999973554</v>
      </c>
      <c r="F25" s="48" t="n">
        <v>37561</v>
      </c>
      <c r="G25" s="51" t="n">
        <v>-182722.224021893</v>
      </c>
      <c r="H25" s="29" t="n">
        <f aca="false">-G25</f>
        <v>182722.224021893</v>
      </c>
    </row>
    <row r="26" customFormat="false" ht="12.75" hidden="false" customHeight="false" outlineLevel="0" collapsed="false">
      <c r="A26" s="48" t="n">
        <v>37622</v>
      </c>
      <c r="B26" s="49" t="n">
        <v>-163370.000030359</v>
      </c>
      <c r="C26" s="42"/>
      <c r="D26" s="47" t="n">
        <f aca="false">+C26+B26</f>
        <v>-163370.000030359</v>
      </c>
      <c r="F26" s="48" t="n">
        <v>37591</v>
      </c>
      <c r="G26" s="51" t="n">
        <v>-188794.889889515</v>
      </c>
      <c r="H26" s="29" t="n">
        <f aca="false">-G26</f>
        <v>188794.889889515</v>
      </c>
    </row>
    <row r="27" customFormat="false" ht="12.75" hidden="false" customHeight="false" outlineLevel="0" collapsed="false">
      <c r="A27" s="48" t="n">
        <v>37653</v>
      </c>
      <c r="B27" s="49" t="n">
        <v>-147559.999929471</v>
      </c>
      <c r="C27" s="42"/>
      <c r="D27" s="47" t="n">
        <f aca="false">+C27+B27</f>
        <v>-147559.999929471</v>
      </c>
      <c r="F27" s="48" t="n">
        <v>37622</v>
      </c>
      <c r="G27" s="51" t="n">
        <v>-188779.097453327</v>
      </c>
      <c r="H27" s="29" t="n">
        <f aca="false">-G27</f>
        <v>188779.097453327</v>
      </c>
    </row>
    <row r="28" customFormat="false" ht="12.75" hidden="false" customHeight="false" outlineLevel="0" collapsed="false">
      <c r="A28" s="48" t="n">
        <v>37681</v>
      </c>
      <c r="B28" s="49" t="n">
        <v>-163369.999978356</v>
      </c>
      <c r="C28" s="42"/>
      <c r="D28" s="47" t="n">
        <f aca="false">+C28+B28</f>
        <v>-163369.999978356</v>
      </c>
      <c r="F28" s="48" t="n">
        <v>37653</v>
      </c>
      <c r="G28" s="51" t="n">
        <v>-170498.988775278</v>
      </c>
      <c r="H28" s="29" t="n">
        <f aca="false">-G28</f>
        <v>170498.988775278</v>
      </c>
    </row>
    <row r="29" customFormat="false" ht="12.75" hidden="false" customHeight="false" outlineLevel="0" collapsed="false">
      <c r="A29" s="48" t="n">
        <v>37712</v>
      </c>
      <c r="B29" s="49" t="n">
        <v>-158099.999955191</v>
      </c>
      <c r="C29" s="42"/>
      <c r="D29" s="47" t="n">
        <f aca="false">+C29+B29</f>
        <v>-158099.999955191</v>
      </c>
      <c r="F29" s="48" t="n">
        <v>37681</v>
      </c>
      <c r="G29" s="51" t="n">
        <v>-188757.209415301</v>
      </c>
      <c r="H29" s="29" t="n">
        <f aca="false">-G29</f>
        <v>188757.209415301</v>
      </c>
    </row>
    <row r="30" customFormat="false" ht="12.75" hidden="false" customHeight="false" outlineLevel="0" collapsed="false">
      <c r="A30" s="48" t="n">
        <v>37742</v>
      </c>
      <c r="B30" s="49" t="n">
        <v>-163370.000090969</v>
      </c>
      <c r="C30" s="42"/>
      <c r="D30" s="47" t="n">
        <f aca="false">+C30+B30</f>
        <v>-163370.000090969</v>
      </c>
      <c r="F30" s="48" t="n">
        <v>37712</v>
      </c>
      <c r="G30" s="51" t="n">
        <v>-150105.686897444</v>
      </c>
      <c r="H30" s="29" t="n">
        <f aca="false">-G30</f>
        <v>150105.686897444</v>
      </c>
    </row>
    <row r="31" customFormat="false" ht="12.75" hidden="false" customHeight="false" outlineLevel="0" collapsed="false">
      <c r="A31" s="48" t="n">
        <v>37773</v>
      </c>
      <c r="B31" s="49" t="n">
        <v>-158100.000019999</v>
      </c>
      <c r="C31" s="42"/>
      <c r="D31" s="47" t="n">
        <f aca="false">+C31+B31</f>
        <v>-158100.000019999</v>
      </c>
      <c r="F31" s="48" t="n">
        <v>37742</v>
      </c>
      <c r="G31" s="51" t="n">
        <v>-155091.736765148</v>
      </c>
      <c r="H31" s="29" t="n">
        <f aca="false">-G31</f>
        <v>155091.736765148</v>
      </c>
    </row>
    <row r="32" customFormat="false" ht="12.75" hidden="false" customHeight="false" outlineLevel="0" collapsed="false">
      <c r="A32" s="48" t="n">
        <v>37803</v>
      </c>
      <c r="B32" s="49" t="n">
        <v>-163370.000021797</v>
      </c>
      <c r="C32" s="42"/>
      <c r="D32" s="47" t="n">
        <f aca="false">+C32+B32</f>
        <v>-163370.000021797</v>
      </c>
      <c r="F32" s="48" t="n">
        <v>37773</v>
      </c>
      <c r="G32" s="51" t="n">
        <v>-150072.154651274</v>
      </c>
      <c r="H32" s="29" t="n">
        <f aca="false">-G32</f>
        <v>150072.154651274</v>
      </c>
    </row>
    <row r="33" customFormat="false" ht="12.75" hidden="false" customHeight="false" outlineLevel="0" collapsed="false">
      <c r="A33" s="48" t="n">
        <v>37834</v>
      </c>
      <c r="B33" s="49" t="n">
        <v>-163369.999926719</v>
      </c>
      <c r="C33" s="42"/>
      <c r="D33" s="47" t="n">
        <f aca="false">+C33+B33</f>
        <v>-163369.999926719</v>
      </c>
      <c r="F33" s="48" t="n">
        <v>37803</v>
      </c>
      <c r="G33" s="51" t="n">
        <v>-155057.741994775</v>
      </c>
      <c r="H33" s="29" t="n">
        <f aca="false">-G33</f>
        <v>155057.741994775</v>
      </c>
    </row>
    <row r="34" customFormat="false" ht="12.75" hidden="false" customHeight="false" outlineLevel="0" collapsed="false">
      <c r="A34" s="48" t="n">
        <v>37865</v>
      </c>
      <c r="B34" s="49" t="n">
        <v>-158099.999915562</v>
      </c>
      <c r="C34" s="42"/>
      <c r="D34" s="47" t="n">
        <f aca="false">+C34+B34</f>
        <v>-158099.999915562</v>
      </c>
      <c r="F34" s="48" t="n">
        <v>37834</v>
      </c>
      <c r="G34" s="51" t="n">
        <v>-155063.119003008</v>
      </c>
      <c r="H34" s="29" t="n">
        <f aca="false">-G34</f>
        <v>155063.119003008</v>
      </c>
    </row>
    <row r="35" customFormat="false" ht="12.75" hidden="false" customHeight="false" outlineLevel="0" collapsed="false">
      <c r="A35" s="48" t="n">
        <v>37895</v>
      </c>
      <c r="B35" s="49" t="n">
        <v>-163369.99997249</v>
      </c>
      <c r="C35" s="42"/>
      <c r="D35" s="47" t="n">
        <f aca="false">+C35+B35</f>
        <v>-163369.99997249</v>
      </c>
      <c r="F35" s="48" t="n">
        <v>37865</v>
      </c>
      <c r="G35" s="51" t="n">
        <v>-150068.776010864</v>
      </c>
      <c r="H35" s="29" t="n">
        <f aca="false">-G35</f>
        <v>150068.776010864</v>
      </c>
    </row>
    <row r="36" customFormat="false" ht="12.75" hidden="false" customHeight="false" outlineLevel="0" collapsed="false">
      <c r="A36" s="48" t="n">
        <v>37926</v>
      </c>
      <c r="B36" s="49" t="n">
        <v>-158100.000036544</v>
      </c>
      <c r="C36" s="42"/>
      <c r="D36" s="47" t="n">
        <f aca="false">+C36+B36</f>
        <v>-158100.000036544</v>
      </c>
      <c r="F36" s="48" t="n">
        <v>37895</v>
      </c>
      <c r="G36" s="51" t="n">
        <v>-155077.297863989</v>
      </c>
      <c r="H36" s="29" t="n">
        <f aca="false">-G36</f>
        <v>155077.297863989</v>
      </c>
    </row>
    <row r="37" customFormat="false" ht="12.75" hidden="false" customHeight="false" outlineLevel="0" collapsed="false">
      <c r="A37" s="48" t="n">
        <v>37956</v>
      </c>
      <c r="B37" s="49" t="n">
        <v>-163370.000051577</v>
      </c>
      <c r="C37" s="42"/>
      <c r="D37" s="47" t="n">
        <f aca="false">+C37+B37</f>
        <v>-163370.000051577</v>
      </c>
      <c r="F37" s="48" t="n">
        <v>37926</v>
      </c>
      <c r="G37" s="51" t="n">
        <v>-177978.269642451</v>
      </c>
      <c r="H37" s="29" t="n">
        <f aca="false">-G37</f>
        <v>177978.269642451</v>
      </c>
    </row>
    <row r="38" customFormat="false" ht="12.75" hidden="false" customHeight="false" outlineLevel="0" collapsed="false">
      <c r="A38" s="48" t="n">
        <v>37987</v>
      </c>
      <c r="B38" s="49" t="n">
        <v>-163370.000000217</v>
      </c>
      <c r="C38" s="42"/>
      <c r="D38" s="47" t="n">
        <f aca="false">+C38+B38</f>
        <v>-163370.000000217</v>
      </c>
      <c r="F38" s="48" t="n">
        <v>37956</v>
      </c>
      <c r="G38" s="51" t="n">
        <v>-183916.153352501</v>
      </c>
      <c r="H38" s="29" t="n">
        <f aca="false">-G38</f>
        <v>183916.153352501</v>
      </c>
    </row>
    <row r="39" customFormat="false" ht="12.75" hidden="false" customHeight="false" outlineLevel="0" collapsed="false">
      <c r="A39" s="48" t="n">
        <v>38018</v>
      </c>
      <c r="B39" s="49" t="n">
        <v>-152829.999913131</v>
      </c>
      <c r="C39" s="42"/>
      <c r="D39" s="47" t="n">
        <f aca="false">+C39+B39</f>
        <v>-152829.999913131</v>
      </c>
      <c r="F39" s="48" t="n">
        <v>37987</v>
      </c>
      <c r="G39" s="51" t="n">
        <v>-183920.673069442</v>
      </c>
      <c r="H39" s="29" t="n">
        <f aca="false">-G39</f>
        <v>183920.673069442</v>
      </c>
    </row>
    <row r="40" customFormat="false" ht="12.75" hidden="false" customHeight="false" outlineLevel="0" collapsed="false">
      <c r="A40" s="48" t="n">
        <v>38047</v>
      </c>
      <c r="B40" s="49" t="n">
        <v>-163370.000086808</v>
      </c>
      <c r="C40" s="42"/>
      <c r="D40" s="47" t="n">
        <f aca="false">+C40+B40</f>
        <v>-163370.000086808</v>
      </c>
      <c r="F40" s="48" t="n">
        <v>38018</v>
      </c>
      <c r="G40" s="51" t="n">
        <v>-172057.763715891</v>
      </c>
      <c r="H40" s="29" t="n">
        <f aca="false">-G40</f>
        <v>172057.763715891</v>
      </c>
    </row>
    <row r="41" customFormat="false" ht="12.75" hidden="false" customHeight="false" outlineLevel="0" collapsed="false">
      <c r="A41" s="48" t="n">
        <v>38078</v>
      </c>
      <c r="B41" s="49" t="n">
        <v>-158100.000060384</v>
      </c>
      <c r="C41" s="42"/>
      <c r="D41" s="47" t="n">
        <f aca="false">+C41+B41</f>
        <v>-158100.000060384</v>
      </c>
      <c r="F41" s="48" t="n">
        <v>38047</v>
      </c>
      <c r="G41" s="51" t="n">
        <v>-183928.123075087</v>
      </c>
      <c r="H41" s="29" t="n">
        <f aca="false">-G41</f>
        <v>183928.123075087</v>
      </c>
    </row>
    <row r="42" customFormat="false" ht="12.75" hidden="false" customHeight="false" outlineLevel="0" collapsed="false">
      <c r="A42" s="48" t="n">
        <v>38108</v>
      </c>
      <c r="B42" s="49" t="n">
        <v>-163370.000005025</v>
      </c>
      <c r="C42" s="42"/>
      <c r="D42" s="47" t="n">
        <f aca="false">+C42+B42</f>
        <v>-163370.000005025</v>
      </c>
      <c r="F42" s="48" t="n">
        <v>38078</v>
      </c>
      <c r="G42" s="51" t="n">
        <v>-122193.211257634</v>
      </c>
      <c r="H42" s="29" t="n">
        <f aca="false">-G42</f>
        <v>122193.211257634</v>
      </c>
    </row>
    <row r="43" customFormat="false" ht="12.75" hidden="false" customHeight="false" outlineLevel="0" collapsed="false">
      <c r="A43" s="48" t="n">
        <v>38139</v>
      </c>
      <c r="B43" s="49" t="n">
        <v>-158099.999933137</v>
      </c>
      <c r="C43" s="42"/>
      <c r="D43" s="47" t="n">
        <f aca="false">+C43+B43</f>
        <v>-158099.999933137</v>
      </c>
      <c r="F43" s="48" t="n">
        <v>38108</v>
      </c>
      <c r="G43" s="51" t="n">
        <v>-126257.187459445</v>
      </c>
      <c r="H43" s="29" t="n">
        <f aca="false">-G43</f>
        <v>126257.187459445</v>
      </c>
    </row>
    <row r="44" customFormat="false" ht="12.75" hidden="false" customHeight="false" outlineLevel="0" collapsed="false">
      <c r="A44" s="48" t="n">
        <v>38169</v>
      </c>
      <c r="B44" s="49" t="n">
        <v>-163369.999996803</v>
      </c>
      <c r="C44" s="42"/>
      <c r="D44" s="47" t="n">
        <f aca="false">+C44+B44</f>
        <v>-163369.999996803</v>
      </c>
      <c r="F44" s="48" t="n">
        <v>38139</v>
      </c>
      <c r="G44" s="51" t="n">
        <v>-122175.733312498</v>
      </c>
      <c r="H44" s="29" t="n">
        <f aca="false">-G44</f>
        <v>122175.733312498</v>
      </c>
    </row>
    <row r="45" customFormat="false" ht="12.75" hidden="false" customHeight="false" outlineLevel="0" collapsed="false">
      <c r="A45" s="48" t="n">
        <v>38200</v>
      </c>
      <c r="B45" s="49" t="n">
        <v>-163369.999974873</v>
      </c>
      <c r="C45" s="42"/>
      <c r="D45" s="47" t="n">
        <f aca="false">+C45+B45</f>
        <v>-163369.999974873</v>
      </c>
      <c r="F45" s="48" t="n">
        <v>38169</v>
      </c>
      <c r="G45" s="51" t="n">
        <v>-126240.018487005</v>
      </c>
      <c r="H45" s="29" t="n">
        <f aca="false">-G45</f>
        <v>126240.018487005</v>
      </c>
    </row>
    <row r="46" customFormat="false" ht="12.75" hidden="false" customHeight="false" outlineLevel="0" collapsed="false">
      <c r="A46" s="48" t="n">
        <v>38231</v>
      </c>
      <c r="B46" s="49" t="n">
        <v>-158100.000095244</v>
      </c>
      <c r="C46" s="42"/>
      <c r="D46" s="47" t="n">
        <f aca="false">+C46+B46</f>
        <v>-158100.000095244</v>
      </c>
      <c r="F46" s="48" t="n">
        <v>38200</v>
      </c>
      <c r="G46" s="51" t="n">
        <v>-126264.832613368</v>
      </c>
      <c r="H46" s="29" t="n">
        <f aca="false">-G46</f>
        <v>126264.832613368</v>
      </c>
    </row>
    <row r="47" customFormat="false" ht="12.75" hidden="false" customHeight="false" outlineLevel="0" collapsed="false">
      <c r="A47" s="48" t="n">
        <v>38261</v>
      </c>
      <c r="B47" s="49" t="n">
        <v>-163370.000049552</v>
      </c>
      <c r="C47" s="42"/>
      <c r="D47" s="47" t="n">
        <f aca="false">+C47+B47</f>
        <v>-163370.000049552</v>
      </c>
      <c r="F47" s="48" t="n">
        <v>38231</v>
      </c>
      <c r="G47" s="51" t="n">
        <v>-122218.021995587</v>
      </c>
      <c r="H47" s="29" t="n">
        <f aca="false">-G47</f>
        <v>122218.021995587</v>
      </c>
    </row>
    <row r="48" customFormat="false" ht="12.75" hidden="false" customHeight="false" outlineLevel="0" collapsed="false">
      <c r="A48" s="48" t="n">
        <v>38292</v>
      </c>
      <c r="B48" s="49" t="n">
        <v>-399900.000065919</v>
      </c>
      <c r="C48" s="42"/>
      <c r="D48" s="47" t="n">
        <f aca="false">+C48+B48</f>
        <v>-399900.000065919</v>
      </c>
      <c r="F48" s="48" t="n">
        <v>38261</v>
      </c>
      <c r="G48" s="51" t="n">
        <v>-126316.12289498</v>
      </c>
      <c r="H48" s="29" t="n">
        <f aca="false">-G48</f>
        <v>126316.12289498</v>
      </c>
    </row>
    <row r="49" customFormat="false" ht="12.75" hidden="false" customHeight="false" outlineLevel="0" collapsed="false">
      <c r="A49" s="48" t="n">
        <v>38322</v>
      </c>
      <c r="B49" s="49" t="n">
        <v>-413229.999944095</v>
      </c>
      <c r="C49" s="42"/>
      <c r="D49" s="47" t="n">
        <f aca="false">+C49+B49</f>
        <v>-413229.999944095</v>
      </c>
      <c r="F49" s="48" t="n">
        <v>38292</v>
      </c>
      <c r="G49" s="51" t="n">
        <v>-173413.467705747</v>
      </c>
      <c r="H49" s="29" t="n">
        <f aca="false">-G49</f>
        <v>173413.467705747</v>
      </c>
    </row>
    <row r="50" customFormat="false" ht="12.75" hidden="false" customHeight="false" outlineLevel="0" collapsed="false">
      <c r="A50" s="48" t="n">
        <v>38353</v>
      </c>
      <c r="B50" s="49" t="n">
        <v>-413229.999956513</v>
      </c>
      <c r="C50" s="42"/>
      <c r="D50" s="47" t="n">
        <f aca="false">+C50+B50</f>
        <v>-413229.999956513</v>
      </c>
      <c r="F50" s="48" t="n">
        <v>38322</v>
      </c>
      <c r="G50" s="51" t="n">
        <v>-179217.751097581</v>
      </c>
      <c r="H50" s="29" t="n">
        <f aca="false">-G50</f>
        <v>179217.751097581</v>
      </c>
    </row>
    <row r="51" customFormat="false" ht="12.75" hidden="false" customHeight="false" outlineLevel="0" collapsed="false">
      <c r="A51" s="48" t="n">
        <v>38384</v>
      </c>
      <c r="B51" s="49" t="n">
        <v>-373239.999989558</v>
      </c>
      <c r="C51" s="42"/>
      <c r="D51" s="47" t="n">
        <f aca="false">+C51+B51</f>
        <v>-373239.999989558</v>
      </c>
      <c r="F51" s="48" t="n">
        <v>38353</v>
      </c>
      <c r="G51" s="51" t="n">
        <v>-179241.981443895</v>
      </c>
      <c r="H51" s="29" t="n">
        <f aca="false">-G51</f>
        <v>179241.981443895</v>
      </c>
    </row>
    <row r="52" customFormat="false" ht="12.75" hidden="false" customHeight="false" outlineLevel="0" collapsed="false">
      <c r="A52" s="48" t="n">
        <v>38412</v>
      </c>
      <c r="B52" s="49" t="n">
        <v>-413229.999981093</v>
      </c>
      <c r="C52" s="42"/>
      <c r="D52" s="47" t="n">
        <f aca="false">+C52+B52</f>
        <v>-413229.999981093</v>
      </c>
      <c r="F52" s="48" t="n">
        <v>38384</v>
      </c>
      <c r="G52" s="51" t="n">
        <v>-161917.754379214</v>
      </c>
      <c r="H52" s="29" t="n">
        <f aca="false">-G52</f>
        <v>161917.754379214</v>
      </c>
    </row>
    <row r="53" customFormat="false" ht="12.75" hidden="false" customHeight="false" outlineLevel="0" collapsed="false">
      <c r="A53" s="48" t="n">
        <v>38443</v>
      </c>
      <c r="B53" s="49" t="n">
        <v>-399900.000022263</v>
      </c>
      <c r="C53" s="42"/>
      <c r="D53" s="47" t="n">
        <f aca="false">+C53+B53</f>
        <v>-399900.000022263</v>
      </c>
      <c r="F53" s="48" t="n">
        <v>38412</v>
      </c>
      <c r="G53" s="51" t="n">
        <v>-179289.291512523</v>
      </c>
      <c r="H53" s="29" t="n">
        <f aca="false">-G53</f>
        <v>179289.291512523</v>
      </c>
    </row>
    <row r="54" customFormat="false" ht="12.75" hidden="false" customHeight="false" outlineLevel="0" collapsed="false">
      <c r="A54" s="48" t="n">
        <v>38473</v>
      </c>
      <c r="B54" s="49" t="n">
        <v>-413230.000019331</v>
      </c>
      <c r="C54" s="42"/>
      <c r="D54" s="47" t="n">
        <f aca="false">+C54+B54</f>
        <v>-413230.000019331</v>
      </c>
      <c r="F54" s="48" t="n">
        <v>38443</v>
      </c>
      <c r="G54" s="51" t="n">
        <v>-117725.256714768</v>
      </c>
      <c r="H54" s="29" t="n">
        <f aca="false">-G54</f>
        <v>117725.256714768</v>
      </c>
    </row>
    <row r="55" customFormat="false" ht="12.75" hidden="false" customHeight="false" outlineLevel="0" collapsed="false">
      <c r="A55" s="48" t="n">
        <v>38504</v>
      </c>
      <c r="B55" s="49" t="n">
        <v>-399900.000105698</v>
      </c>
      <c r="C55" s="42"/>
      <c r="D55" s="47" t="n">
        <f aca="false">+C55+B55</f>
        <v>-399900.000105698</v>
      </c>
      <c r="F55" s="48" t="n">
        <v>38473</v>
      </c>
      <c r="G55" s="51" t="n">
        <v>-121663.83790954</v>
      </c>
      <c r="H55" s="29" t="n">
        <f aca="false">-G55</f>
        <v>121663.83790954</v>
      </c>
    </row>
    <row r="56" customFormat="false" ht="12.75" hidden="false" customHeight="false" outlineLevel="0" collapsed="false">
      <c r="A56" s="48" t="n">
        <v>38534</v>
      </c>
      <c r="B56" s="49" t="n">
        <v>-413229.999974358</v>
      </c>
      <c r="C56" s="42"/>
      <c r="D56" s="47" t="n">
        <f aca="false">+C56+B56</f>
        <v>-413229.999974358</v>
      </c>
      <c r="F56" s="48" t="n">
        <v>38504</v>
      </c>
      <c r="G56" s="51" t="n">
        <v>-117754.608986776</v>
      </c>
      <c r="H56" s="29" t="n">
        <f aca="false">-G56</f>
        <v>117754.608986776</v>
      </c>
    </row>
    <row r="57" customFormat="false" ht="12.75" hidden="false" customHeight="false" outlineLevel="0" collapsed="false">
      <c r="A57" s="48" t="n">
        <v>38565</v>
      </c>
      <c r="B57" s="49" t="n">
        <v>-413229.999915189</v>
      </c>
      <c r="C57" s="42"/>
      <c r="D57" s="47" t="n">
        <f aca="false">+C57+B57</f>
        <v>-413229.999915189</v>
      </c>
      <c r="F57" s="48" t="n">
        <v>38534</v>
      </c>
      <c r="G57" s="51" t="n">
        <v>-121693.266118342</v>
      </c>
      <c r="H57" s="29" t="n">
        <f aca="false">-G57</f>
        <v>121693.266118342</v>
      </c>
    </row>
    <row r="58" customFormat="false" ht="12.75" hidden="false" customHeight="false" outlineLevel="0" collapsed="false">
      <c r="A58" s="48" t="n">
        <v>38596</v>
      </c>
      <c r="B58" s="49" t="n">
        <v>-399900.000039768</v>
      </c>
      <c r="C58" s="42"/>
      <c r="D58" s="47" t="n">
        <f aca="false">+C58+B58</f>
        <v>-399900.000039768</v>
      </c>
      <c r="F58" s="48" t="n">
        <v>38565</v>
      </c>
      <c r="G58" s="51" t="n">
        <v>-121705.059485791</v>
      </c>
      <c r="H58" s="29" t="n">
        <f aca="false">-G58</f>
        <v>121705.059485791</v>
      </c>
    </row>
    <row r="59" customFormat="false" ht="12.75" hidden="false" customHeight="false" outlineLevel="0" collapsed="false">
      <c r="A59" s="48" t="n">
        <v>38626</v>
      </c>
      <c r="B59" s="49" t="n">
        <v>-413229.999980305</v>
      </c>
      <c r="C59" s="42"/>
      <c r="D59" s="47" t="n">
        <f aca="false">+C59+B59</f>
        <v>-413229.999980305</v>
      </c>
      <c r="F59" s="48" t="n">
        <v>38596</v>
      </c>
      <c r="G59" s="51" t="n">
        <v>-117791.277521422</v>
      </c>
      <c r="H59" s="29" t="n">
        <f aca="false">-G59</f>
        <v>117791.277521422</v>
      </c>
    </row>
    <row r="60" customFormat="false" ht="12.75" hidden="false" customHeight="false" outlineLevel="0" collapsed="false">
      <c r="A60" s="48" t="n">
        <v>38657</v>
      </c>
      <c r="B60" s="49" t="n">
        <v>-399899.999955988</v>
      </c>
      <c r="C60" s="42"/>
      <c r="D60" s="47" t="n">
        <f aca="false">+C60+B60</f>
        <v>-399899.999955988</v>
      </c>
      <c r="F60" s="48" t="n">
        <v>38626</v>
      </c>
      <c r="G60" s="51" t="n">
        <v>-121730.603439492</v>
      </c>
      <c r="H60" s="29" t="n">
        <f aca="false">-G60</f>
        <v>121730.603439492</v>
      </c>
    </row>
    <row r="61" customFormat="false" ht="12.75" hidden="false" customHeight="false" outlineLevel="0" collapsed="false">
      <c r="A61" s="48" t="n">
        <v>38687</v>
      </c>
      <c r="B61" s="49" t="n">
        <v>-413230.000037499</v>
      </c>
      <c r="C61" s="42"/>
      <c r="D61" s="47" t="n">
        <f aca="false">+C61+B61</f>
        <v>-413230.000037499</v>
      </c>
      <c r="F61" s="48" t="n">
        <v>38657</v>
      </c>
      <c r="G61" s="51" t="n">
        <v>-173617.522213047</v>
      </c>
      <c r="H61" s="29" t="n">
        <f aca="false">-G61</f>
        <v>173617.522213047</v>
      </c>
    </row>
    <row r="62" customFormat="false" ht="12.75" hidden="false" customHeight="false" outlineLevel="0" collapsed="false">
      <c r="A62" s="48" t="n">
        <v>38718</v>
      </c>
      <c r="B62" s="49" t="n">
        <v>-413229.999996262</v>
      </c>
      <c r="C62" s="42"/>
      <c r="D62" s="47" t="n">
        <f aca="false">+C62+B62</f>
        <v>-413229.999996262</v>
      </c>
      <c r="F62" s="48" t="n">
        <v>38687</v>
      </c>
      <c r="G62" s="51" t="n">
        <v>-179419.248049307</v>
      </c>
      <c r="H62" s="29" t="n">
        <f aca="false">-G62</f>
        <v>179419.248049307</v>
      </c>
    </row>
    <row r="63" customFormat="false" ht="12.75" hidden="false" customHeight="false" outlineLevel="0" collapsed="false">
      <c r="A63" s="48" t="n">
        <v>38749</v>
      </c>
      <c r="B63" s="49" t="n">
        <v>-373240.000104845</v>
      </c>
      <c r="C63" s="42"/>
      <c r="D63" s="47" t="n">
        <f aca="false">+C63+B63</f>
        <v>-373240.000104845</v>
      </c>
      <c r="F63" s="48" t="n">
        <v>38718</v>
      </c>
      <c r="G63" s="51" t="n">
        <v>-179434.993781539</v>
      </c>
      <c r="H63" s="29" t="n">
        <f aca="false">-G63</f>
        <v>179434.993781539</v>
      </c>
    </row>
    <row r="64" customFormat="false" ht="12.75" hidden="false" customHeight="false" outlineLevel="0" collapsed="false">
      <c r="A64" s="48" t="n">
        <v>38777</v>
      </c>
      <c r="B64" s="49" t="n">
        <v>-413230.000013062</v>
      </c>
      <c r="C64" s="42"/>
      <c r="D64" s="47" t="n">
        <f aca="false">+C64+B64</f>
        <v>-413230.000013062</v>
      </c>
      <c r="F64" s="48" t="n">
        <v>38749</v>
      </c>
      <c r="G64" s="51" t="n">
        <v>-162085.262751266</v>
      </c>
      <c r="H64" s="29" t="n">
        <f aca="false">-G64</f>
        <v>162085.262751266</v>
      </c>
    </row>
    <row r="65" customFormat="false" ht="12.75" hidden="false" customHeight="false" outlineLevel="0" collapsed="false">
      <c r="A65" s="48" t="n">
        <v>38808</v>
      </c>
      <c r="B65" s="49" t="n">
        <v>-399899.999995686</v>
      </c>
      <c r="C65" s="42"/>
      <c r="D65" s="47" t="n">
        <f aca="false">+C65+B65</f>
        <v>-399899.999995686</v>
      </c>
      <c r="F65" s="48" t="n">
        <v>38777</v>
      </c>
      <c r="G65" s="51" t="n">
        <v>-179467.175534426</v>
      </c>
      <c r="H65" s="29" t="n">
        <f aca="false">-G65</f>
        <v>179467.175534426</v>
      </c>
    </row>
    <row r="66" customFormat="false" ht="12.75" hidden="false" customHeight="false" outlineLevel="0" collapsed="false">
      <c r="A66" s="48" t="n">
        <v>38838</v>
      </c>
      <c r="B66" s="49" t="n">
        <v>-413230.000034548</v>
      </c>
      <c r="C66" s="42"/>
      <c r="D66" s="47" t="n">
        <f aca="false">+C66+B66</f>
        <v>-413230.000034548</v>
      </c>
      <c r="F66" s="48" t="n">
        <v>38808</v>
      </c>
      <c r="G66" s="51" t="n">
        <v>-117895.401483192</v>
      </c>
      <c r="H66" s="29" t="n">
        <f aca="false">-G66</f>
        <v>117895.401483192</v>
      </c>
    </row>
    <row r="67" customFormat="false" ht="12.75" hidden="false" customHeight="false" outlineLevel="0" collapsed="false">
      <c r="A67" s="48" t="n">
        <v>38869</v>
      </c>
      <c r="B67" s="49" t="n">
        <v>-399900.000026065</v>
      </c>
      <c r="C67" s="42"/>
      <c r="D67" s="47" t="n">
        <f aca="false">+C67+B67</f>
        <v>-399900.000026065</v>
      </c>
      <c r="F67" s="48" t="n">
        <v>38838</v>
      </c>
      <c r="G67" s="51" t="n">
        <v>-121843.501417313</v>
      </c>
      <c r="H67" s="29" t="n">
        <f aca="false">-G67</f>
        <v>121843.501417313</v>
      </c>
    </row>
    <row r="68" customFormat="false" ht="12.75" hidden="false" customHeight="false" outlineLevel="0" collapsed="false">
      <c r="A68" s="48" t="n">
        <v>38899</v>
      </c>
      <c r="B68" s="49" t="n">
        <v>-413229.999933748</v>
      </c>
      <c r="C68" s="42"/>
      <c r="D68" s="47" t="n">
        <f aca="false">+C68+B68</f>
        <v>-413229.999933748</v>
      </c>
      <c r="F68" s="48" t="n">
        <v>38869</v>
      </c>
      <c r="G68" s="51" t="n">
        <v>-117932.083082143</v>
      </c>
      <c r="H68" s="29" t="n">
        <f aca="false">-G68</f>
        <v>117932.083082143</v>
      </c>
    </row>
    <row r="69" customFormat="false" ht="12.75" hidden="false" customHeight="false" outlineLevel="0" collapsed="false">
      <c r="A69" s="48" t="n">
        <v>38930</v>
      </c>
      <c r="B69" s="49" t="n">
        <v>-413230.000087133</v>
      </c>
      <c r="C69" s="42"/>
      <c r="D69" s="47" t="n">
        <f aca="false">+C69+B69</f>
        <v>-413230.000087133</v>
      </c>
      <c r="F69" s="48" t="n">
        <v>38899</v>
      </c>
      <c r="G69" s="51" t="n">
        <v>-121886.71042736</v>
      </c>
      <c r="H69" s="29" t="n">
        <f aca="false">-G69</f>
        <v>121886.71042736</v>
      </c>
    </row>
    <row r="70" customFormat="false" ht="12.75" hidden="false" customHeight="false" outlineLevel="0" collapsed="false">
      <c r="A70" s="48" t="n">
        <v>38961</v>
      </c>
      <c r="B70" s="49" t="n">
        <v>-399899.999934288</v>
      </c>
      <c r="C70" s="42"/>
      <c r="D70" s="47" t="n">
        <f aca="false">+C70+B70</f>
        <v>-399899.999934288</v>
      </c>
      <c r="F70" s="48" t="n">
        <v>38930</v>
      </c>
      <c r="G70" s="51" t="n">
        <v>-121904.214401386</v>
      </c>
      <c r="H70" s="29" t="n">
        <f aca="false">-G70</f>
        <v>121904.214401386</v>
      </c>
    </row>
    <row r="71" customFormat="false" ht="12.75" hidden="false" customHeight="false" outlineLevel="0" collapsed="false">
      <c r="A71" s="48" t="n">
        <v>38991</v>
      </c>
      <c r="B71" s="49" t="n">
        <v>-413229.999998047</v>
      </c>
      <c r="C71" s="42"/>
      <c r="D71" s="47" t="n">
        <f aca="false">+C71+B71</f>
        <v>-413229.999998047</v>
      </c>
      <c r="F71" s="48" t="n">
        <v>38961</v>
      </c>
      <c r="G71" s="51" t="n">
        <v>-117986.464363328</v>
      </c>
      <c r="H71" s="29" t="n">
        <f aca="false">-G71</f>
        <v>117986.464363328</v>
      </c>
    </row>
    <row r="72" customFormat="false" ht="12.75" hidden="false" customHeight="false" outlineLevel="0" collapsed="false">
      <c r="A72" s="48" t="n">
        <v>39022</v>
      </c>
      <c r="B72" s="49" t="n">
        <v>-399900.000026408</v>
      </c>
      <c r="C72" s="42"/>
      <c r="D72" s="47" t="n">
        <f aca="false">+C72+B72</f>
        <v>-399900.000026408</v>
      </c>
      <c r="F72" s="48" t="n">
        <v>38991</v>
      </c>
      <c r="G72" s="51" t="n">
        <v>-121934.540106283</v>
      </c>
      <c r="H72" s="29" t="n">
        <f aca="false">-G72</f>
        <v>121934.540106283</v>
      </c>
    </row>
    <row r="73" customFormat="false" ht="12.75" hidden="false" customHeight="false" outlineLevel="0" collapsed="false">
      <c r="A73" s="48" t="n">
        <v>39052</v>
      </c>
      <c r="B73" s="49" t="n">
        <v>-413230.000036079</v>
      </c>
      <c r="C73" s="42"/>
      <c r="D73" s="47" t="n">
        <f aca="false">+C73+B73</f>
        <v>-413230.000036079</v>
      </c>
      <c r="F73" s="48" t="n">
        <v>39022</v>
      </c>
      <c r="G73" s="51" t="n">
        <v>-173816.911167363</v>
      </c>
      <c r="H73" s="29" t="n">
        <f aca="false">-G73</f>
        <v>173816.911167363</v>
      </c>
    </row>
    <row r="74" customFormat="false" ht="12.75" hidden="false" customHeight="false" outlineLevel="0" collapsed="false">
      <c r="A74" s="48" t="n">
        <v>39083</v>
      </c>
      <c r="B74" s="49" t="n">
        <v>-413229.99996803</v>
      </c>
      <c r="C74" s="42"/>
      <c r="D74" s="47" t="n">
        <f aca="false">+C74+B74</f>
        <v>-413229.99996803</v>
      </c>
      <c r="F74" s="48" t="n">
        <v>39052</v>
      </c>
      <c r="G74" s="51" t="n">
        <v>-179627.10161419</v>
      </c>
      <c r="H74" s="29" t="n">
        <f aca="false">-G74</f>
        <v>179627.10161419</v>
      </c>
    </row>
    <row r="75" customFormat="false" ht="12.75" hidden="false" customHeight="false" outlineLevel="0" collapsed="false">
      <c r="A75" s="48" t="n">
        <v>39114</v>
      </c>
      <c r="B75" s="49" t="n">
        <v>-373239.999978756</v>
      </c>
      <c r="C75" s="42"/>
      <c r="D75" s="47" t="n">
        <f aca="false">+C75+B75</f>
        <v>-373239.999978756</v>
      </c>
      <c r="F75" s="48" t="n">
        <v>39083</v>
      </c>
      <c r="G75" s="51" t="n">
        <v>-179644.50644351</v>
      </c>
      <c r="H75" s="29" t="n">
        <f aca="false">-G75</f>
        <v>179644.50644351</v>
      </c>
    </row>
    <row r="76" customFormat="false" ht="12.75" hidden="false" customHeight="false" outlineLevel="0" collapsed="false">
      <c r="A76" s="48" t="n">
        <v>39142</v>
      </c>
      <c r="B76" s="49" t="n">
        <v>-413229.999995719</v>
      </c>
      <c r="C76" s="42"/>
      <c r="D76" s="47" t="n">
        <f aca="false">+C76+B76</f>
        <v>-413229.999995719</v>
      </c>
      <c r="F76" s="48" t="n">
        <v>39114</v>
      </c>
      <c r="G76" s="51" t="n">
        <v>-162275.796960985</v>
      </c>
      <c r="H76" s="29" t="n">
        <f aca="false">-G76</f>
        <v>162275.796960985</v>
      </c>
    </row>
    <row r="77" customFormat="false" ht="12.75" hidden="false" customHeight="false" outlineLevel="0" collapsed="false">
      <c r="A77" s="48" t="n">
        <v>39173</v>
      </c>
      <c r="B77" s="49" t="n">
        <v>-399899.99998791</v>
      </c>
      <c r="C77" s="42"/>
      <c r="D77" s="47" t="n">
        <f aca="false">+C77+B77</f>
        <v>-399899.99998791</v>
      </c>
      <c r="F77" s="48" t="n">
        <v>39142</v>
      </c>
      <c r="G77" s="51" t="n">
        <v>-179679.229333649</v>
      </c>
      <c r="H77" s="29" t="n">
        <f aca="false">-G77</f>
        <v>179679.229333649</v>
      </c>
    </row>
    <row r="78" customFormat="false" ht="12.75" hidden="false" customHeight="false" outlineLevel="0" collapsed="false">
      <c r="A78" s="48" t="n">
        <v>39203</v>
      </c>
      <c r="B78" s="49" t="n">
        <v>-413229.999981863</v>
      </c>
      <c r="C78" s="42"/>
      <c r="D78" s="47" t="n">
        <f aca="false">+C78+B78</f>
        <v>-413229.999981863</v>
      </c>
      <c r="F78" s="48" t="n">
        <v>39173</v>
      </c>
      <c r="G78" s="51" t="n">
        <v>-118101.593627963</v>
      </c>
      <c r="H78" s="29" t="n">
        <f aca="false">-G78</f>
        <v>118101.593627963</v>
      </c>
    </row>
    <row r="79" customFormat="false" ht="12.75" hidden="false" customHeight="false" outlineLevel="0" collapsed="false">
      <c r="A79" s="48" t="n">
        <v>39234</v>
      </c>
      <c r="B79" s="49" t="n">
        <v>-399899.999915636</v>
      </c>
      <c r="C79" s="42"/>
      <c r="D79" s="47" t="n">
        <f aca="false">+C79+B79</f>
        <v>-399899.999915636</v>
      </c>
      <c r="F79" s="48" t="n">
        <v>39203</v>
      </c>
      <c r="G79" s="51" t="n">
        <v>-122057.332887083</v>
      </c>
      <c r="H79" s="29" t="n">
        <f aca="false">-G79</f>
        <v>122057.332887083</v>
      </c>
    </row>
    <row r="80" customFormat="false" ht="12.75" hidden="false" customHeight="false" outlineLevel="0" collapsed="false">
      <c r="A80" s="48" t="n">
        <v>39264</v>
      </c>
      <c r="B80" s="49" t="n">
        <v>-413230.000079532</v>
      </c>
      <c r="C80" s="42"/>
      <c r="D80" s="47" t="n">
        <f aca="false">+C80+B80</f>
        <v>-413230.000079532</v>
      </c>
      <c r="F80" s="48" t="n">
        <v>39234</v>
      </c>
      <c r="G80" s="51" t="n">
        <v>-118139.570535403</v>
      </c>
      <c r="H80" s="29" t="n">
        <f aca="false">-G80</f>
        <v>118139.570535403</v>
      </c>
    </row>
    <row r="81" customFormat="false" ht="12.75" hidden="false" customHeight="false" outlineLevel="0" collapsed="false">
      <c r="A81" s="48" t="n">
        <v>39295</v>
      </c>
      <c r="B81" s="49" t="n">
        <v>-413230.000001718</v>
      </c>
      <c r="C81" s="42"/>
      <c r="D81" s="47" t="n">
        <f aca="false">+C81+B81</f>
        <v>-413230.000001718</v>
      </c>
      <c r="F81" s="48" t="n">
        <v>39264</v>
      </c>
      <c r="G81" s="51" t="n">
        <v>-122097.678997997</v>
      </c>
      <c r="H81" s="29" t="n">
        <f aca="false">-G81</f>
        <v>122097.678997997</v>
      </c>
    </row>
    <row r="82" customFormat="false" ht="12.75" hidden="false" customHeight="false" outlineLevel="0" collapsed="false">
      <c r="A82" s="48" t="n">
        <v>39326</v>
      </c>
      <c r="B82" s="49" t="n">
        <v>-399899.999933384</v>
      </c>
      <c r="C82" s="42"/>
      <c r="D82" s="47" t="n">
        <f aca="false">+C82+B82</f>
        <v>-399899.999933384</v>
      </c>
      <c r="F82" s="48" t="n">
        <v>39295</v>
      </c>
      <c r="G82" s="51" t="n">
        <v>-122119.042749004</v>
      </c>
      <c r="H82" s="29" t="n">
        <f aca="false">-G82</f>
        <v>122119.042749004</v>
      </c>
    </row>
    <row r="83" customFormat="false" ht="12.75" hidden="false" customHeight="false" outlineLevel="0" collapsed="false">
      <c r="A83" s="48" t="n">
        <v>39356</v>
      </c>
      <c r="B83" s="49" t="n">
        <v>-413230.000007551</v>
      </c>
      <c r="C83" s="42"/>
      <c r="D83" s="47" t="n">
        <f aca="false">+C83+B83</f>
        <v>-413230.000007551</v>
      </c>
      <c r="F83" s="48" t="n">
        <v>39326</v>
      </c>
      <c r="G83" s="51" t="n">
        <v>-118200.954829327</v>
      </c>
      <c r="H83" s="29" t="n">
        <f aca="false">-G83</f>
        <v>118200.954829327</v>
      </c>
    </row>
    <row r="84" customFormat="false" ht="12.75" hidden="false" customHeight="false" outlineLevel="0" collapsed="false">
      <c r="A84" s="48" t="n">
        <v>39387</v>
      </c>
      <c r="B84" s="49" t="n">
        <v>-399899.999996407</v>
      </c>
      <c r="C84" s="42"/>
      <c r="D84" s="47" t="n">
        <f aca="false">+C84+B84</f>
        <v>-399899.999996407</v>
      </c>
      <c r="F84" s="48" t="n">
        <v>39356</v>
      </c>
      <c r="G84" s="51" t="n">
        <v>-122162.775392268</v>
      </c>
      <c r="H84" s="29" t="n">
        <f aca="false">-G84</f>
        <v>122162.775392268</v>
      </c>
    </row>
    <row r="85" customFormat="false" ht="12.75" hidden="false" customHeight="false" outlineLevel="0" collapsed="false">
      <c r="A85" s="48" t="n">
        <v>39417</v>
      </c>
      <c r="B85" s="49" t="n">
        <v>-413229.99998039</v>
      </c>
      <c r="C85" s="42"/>
      <c r="D85" s="47" t="n">
        <f aca="false">+C85+B85</f>
        <v>-413229.99998039</v>
      </c>
      <c r="F85" s="48" t="n">
        <v>39387</v>
      </c>
      <c r="G85" s="51" t="n">
        <v>-172241.212065223</v>
      </c>
      <c r="H85" s="29" t="n">
        <f aca="false">-G85</f>
        <v>172241.212065223</v>
      </c>
    </row>
    <row r="86" customFormat="false" ht="12.75" hidden="false" customHeight="false" outlineLevel="0" collapsed="false">
      <c r="A86" s="48" t="n">
        <v>39448</v>
      </c>
      <c r="B86" s="49" t="n">
        <v>-413230.000000941</v>
      </c>
      <c r="C86" s="42"/>
      <c r="D86" s="47" t="n">
        <f aca="false">+C86+B86</f>
        <v>-413230.000000941</v>
      </c>
      <c r="F86" s="48" t="n">
        <v>39417</v>
      </c>
      <c r="G86" s="51" t="n">
        <v>-178003.845415921</v>
      </c>
      <c r="H86" s="29" t="n">
        <f aca="false">-G86</f>
        <v>178003.845415921</v>
      </c>
    </row>
    <row r="87" customFormat="false" ht="12.75" hidden="false" customHeight="false" outlineLevel="0" collapsed="false">
      <c r="A87" s="48" t="n">
        <v>39479</v>
      </c>
      <c r="B87" s="49" t="n">
        <v>-386570.000037074</v>
      </c>
      <c r="C87" s="42"/>
      <c r="D87" s="47" t="n">
        <f aca="false">+C87+B87</f>
        <v>-386570.000037074</v>
      </c>
      <c r="F87" s="48" t="n">
        <v>39448</v>
      </c>
      <c r="G87" s="51" t="n">
        <v>-178026.344685976</v>
      </c>
      <c r="H87" s="29" t="n">
        <f aca="false">-G87</f>
        <v>178026.344685976</v>
      </c>
    </row>
    <row r="88" customFormat="false" ht="12.75" hidden="false" customHeight="false" outlineLevel="0" collapsed="false">
      <c r="A88" s="48" t="n">
        <v>39508</v>
      </c>
      <c r="B88" s="49" t="n">
        <v>-413230.000008402</v>
      </c>
      <c r="C88" s="42"/>
      <c r="D88" s="47" t="n">
        <f aca="false">+C88+B88</f>
        <v>-413230.000008402</v>
      </c>
      <c r="F88" s="48" t="n">
        <v>39479</v>
      </c>
      <c r="G88" s="51" t="n">
        <v>-166562.327334491</v>
      </c>
      <c r="H88" s="29" t="n">
        <f aca="false">-G88</f>
        <v>166562.327334491</v>
      </c>
    </row>
    <row r="89" customFormat="false" ht="12.75" hidden="false" customHeight="false" outlineLevel="0" collapsed="false">
      <c r="A89" s="48" t="n">
        <v>39539</v>
      </c>
      <c r="B89" s="49" t="n">
        <v>-399899.999950953</v>
      </c>
      <c r="C89" s="42"/>
      <c r="D89" s="47" t="n">
        <f aca="false">+C89+B89</f>
        <v>-399899.999950953</v>
      </c>
      <c r="F89" s="48" t="n">
        <v>39508</v>
      </c>
      <c r="G89" s="51" t="n">
        <v>-178071.426935495</v>
      </c>
      <c r="H89" s="29" t="n">
        <f aca="false">-G89</f>
        <v>178071.426935495</v>
      </c>
    </row>
    <row r="90" customFormat="false" ht="12.75" hidden="false" customHeight="false" outlineLevel="0" collapsed="false">
      <c r="A90" s="48" t="n">
        <v>39569</v>
      </c>
      <c r="B90" s="49" t="n">
        <v>-413230.000050522</v>
      </c>
      <c r="C90" s="42"/>
      <c r="D90" s="47" t="n">
        <f aca="false">+C90+B90</f>
        <v>-413230.000050522</v>
      </c>
      <c r="F90" s="48" t="n">
        <v>39539</v>
      </c>
      <c r="G90" s="51" t="n">
        <v>-28200.496635472</v>
      </c>
      <c r="H90" s="29" t="n">
        <f aca="false">-G90</f>
        <v>28200.496635472</v>
      </c>
    </row>
    <row r="91" customFormat="false" ht="12.75" hidden="false" customHeight="false" outlineLevel="0" collapsed="false">
      <c r="A91" s="48" t="n">
        <v>39600</v>
      </c>
      <c r="B91" s="49" t="n">
        <v>-399899.999987493</v>
      </c>
      <c r="C91" s="42"/>
      <c r="D91" s="47" t="n">
        <f aca="false">+C91+B91</f>
        <v>-399899.999987493</v>
      </c>
      <c r="F91" s="48" t="n">
        <v>39569</v>
      </c>
      <c r="G91" s="51" t="n">
        <v>-29164.3379767636</v>
      </c>
      <c r="H91" s="29" t="n">
        <f aca="false">-G91</f>
        <v>29164.3379767636</v>
      </c>
    </row>
    <row r="92" customFormat="false" ht="12.75" hidden="false" customHeight="false" outlineLevel="0" collapsed="false">
      <c r="A92" s="48" t="n">
        <v>39630</v>
      </c>
      <c r="B92" s="49" t="n">
        <v>-413229.99998953</v>
      </c>
      <c r="C92" s="42"/>
      <c r="D92" s="47" t="n">
        <f aca="false">+C92+B92</f>
        <v>-413229.99998953</v>
      </c>
      <c r="F92" s="48" t="n">
        <v>39600</v>
      </c>
      <c r="G92" s="51" t="n">
        <v>-28247.893361198</v>
      </c>
      <c r="H92" s="29" t="n">
        <f aca="false">-G92</f>
        <v>28247.893361198</v>
      </c>
    </row>
    <row r="93" customFormat="false" ht="12.75" hidden="false" customHeight="false" outlineLevel="0" collapsed="false">
      <c r="A93" s="48" t="n">
        <v>39661</v>
      </c>
      <c r="B93" s="49" t="n">
        <v>-413229.999903081</v>
      </c>
      <c r="C93" s="42"/>
      <c r="D93" s="47" t="n">
        <f aca="false">+C93+B93</f>
        <v>-413229.999903081</v>
      </c>
      <c r="F93" s="48" t="n">
        <v>39630</v>
      </c>
      <c r="G93" s="51" t="n">
        <v>-29214.3464381037</v>
      </c>
      <c r="H93" s="29" t="n">
        <f aca="false">-G93</f>
        <v>29214.3464381037</v>
      </c>
    </row>
    <row r="94" customFormat="false" ht="12.75" hidden="false" customHeight="false" outlineLevel="0" collapsed="false">
      <c r="A94" s="48" t="n">
        <v>39692</v>
      </c>
      <c r="B94" s="49" t="n">
        <v>-399899.999986969</v>
      </c>
      <c r="C94" s="42"/>
      <c r="D94" s="47" t="n">
        <f aca="false">+C94+B94</f>
        <v>-399899.999986969</v>
      </c>
      <c r="F94" s="48" t="n">
        <v>39661</v>
      </c>
      <c r="G94" s="51" t="n">
        <v>-29214.612538911</v>
      </c>
      <c r="H94" s="29" t="n">
        <f aca="false">-G94</f>
        <v>29214.612538911</v>
      </c>
    </row>
    <row r="95" customFormat="false" ht="12.75" hidden="false" customHeight="false" outlineLevel="0" collapsed="false">
      <c r="A95" s="48" t="n">
        <v>39722</v>
      </c>
      <c r="B95" s="49" t="n">
        <v>-413229.999994649</v>
      </c>
      <c r="C95" s="42"/>
      <c r="D95" s="47" t="n">
        <f aca="false">+C95+B95</f>
        <v>-413229.999994649</v>
      </c>
      <c r="F95" s="48" t="n">
        <v>39692</v>
      </c>
      <c r="G95" s="51" t="n">
        <v>-28271.5348753003</v>
      </c>
      <c r="H95" s="29" t="n">
        <f aca="false">-G95</f>
        <v>28271.5348753003</v>
      </c>
    </row>
    <row r="96" customFormat="false" ht="12.75" hidden="false" customHeight="false" outlineLevel="0" collapsed="false">
      <c r="A96" s="48" t="n">
        <v>39753</v>
      </c>
      <c r="B96" s="49" t="n">
        <v>-399899.999965936</v>
      </c>
      <c r="C96" s="42"/>
      <c r="D96" s="47" t="n">
        <f aca="false">+C96+B96</f>
        <v>-399899.999965936</v>
      </c>
      <c r="F96" s="48" t="n">
        <v>39722</v>
      </c>
      <c r="G96" s="51" t="n">
        <v>-29213.1489950641</v>
      </c>
      <c r="H96" s="29" t="n">
        <f aca="false">-G96</f>
        <v>29213.1489950641</v>
      </c>
    </row>
    <row r="97" customFormat="false" ht="12.75" hidden="false" customHeight="false" outlineLevel="0" collapsed="false">
      <c r="A97" s="48" t="n">
        <v>39783</v>
      </c>
      <c r="B97" s="49" t="n">
        <v>-413230.00009045</v>
      </c>
      <c r="C97" s="42"/>
      <c r="D97" s="47" t="n">
        <f aca="false">+C97+B97</f>
        <v>-413230.00009045</v>
      </c>
      <c r="F97" s="48" t="n">
        <v>39753</v>
      </c>
      <c r="G97" s="51" t="n">
        <v>-153819.919271554</v>
      </c>
      <c r="H97" s="29" t="n">
        <f aca="false">-G97</f>
        <v>153819.919271554</v>
      </c>
    </row>
    <row r="98" customFormat="false" ht="12.75" hidden="false" customHeight="false" outlineLevel="0" collapsed="false">
      <c r="A98" s="48" t="n">
        <v>39814</v>
      </c>
      <c r="B98" s="49" t="n">
        <v>-413229.999942952</v>
      </c>
      <c r="C98" s="42"/>
      <c r="D98" s="47" t="n">
        <f aca="false">+C98+B98</f>
        <v>-413229.999942952</v>
      </c>
      <c r="F98" s="48" t="n">
        <v>39783</v>
      </c>
      <c r="G98" s="51" t="n">
        <v>-158946.280385705</v>
      </c>
      <c r="H98" s="29" t="n">
        <f aca="false">-G98</f>
        <v>158946.280385705</v>
      </c>
    </row>
    <row r="99" customFormat="false" ht="12.75" hidden="false" customHeight="false" outlineLevel="0" collapsed="false">
      <c r="A99" s="48" t="n">
        <v>39845</v>
      </c>
      <c r="B99" s="49" t="n">
        <v>-373239.999977682</v>
      </c>
      <c r="C99" s="42"/>
      <c r="D99" s="47" t="n">
        <f aca="false">+C99+B99</f>
        <v>-373239.999977682</v>
      </c>
      <c r="F99" s="48" t="n">
        <v>39814</v>
      </c>
      <c r="G99" s="51" t="n">
        <v>-158945.175342048</v>
      </c>
      <c r="H99" s="29" t="n">
        <f aca="false">-G99</f>
        <v>158945.175342048</v>
      </c>
    </row>
    <row r="100" customFormat="false" ht="12.75" hidden="false" customHeight="false" outlineLevel="0" collapsed="false">
      <c r="A100" s="48" t="n">
        <v>39873</v>
      </c>
      <c r="B100" s="49" t="n">
        <v>-413229.999937902</v>
      </c>
      <c r="C100" s="42"/>
      <c r="D100" s="47" t="n">
        <f aca="false">+C100+B100</f>
        <v>-413229.999937902</v>
      </c>
      <c r="F100" s="48" t="n">
        <v>39845</v>
      </c>
      <c r="G100" s="51" t="n">
        <v>-143562.291744136</v>
      </c>
      <c r="H100" s="29" t="n">
        <f aca="false">-G100</f>
        <v>143562.291744136</v>
      </c>
    </row>
    <row r="101" customFormat="false" ht="12.75" hidden="false" customHeight="false" outlineLevel="0" collapsed="false">
      <c r="A101" s="48" t="n">
        <v>39904</v>
      </c>
      <c r="B101" s="49" t="n">
        <v>-399900.000062812</v>
      </c>
      <c r="C101" s="42"/>
      <c r="D101" s="47" t="n">
        <f aca="false">+C101+B101</f>
        <v>-399900.000062812</v>
      </c>
      <c r="F101" s="48" t="n">
        <v>39873</v>
      </c>
      <c r="G101" s="51" t="n">
        <v>-158942.78350046</v>
      </c>
      <c r="H101" s="29" t="n">
        <f aca="false">-G101</f>
        <v>158942.78350046</v>
      </c>
    </row>
    <row r="102" customFormat="false" ht="12.75" hidden="false" customHeight="false" outlineLevel="0" collapsed="false">
      <c r="A102" s="48" t="n">
        <v>39934</v>
      </c>
      <c r="B102" s="49" t="n">
        <v>-413229.999897891</v>
      </c>
      <c r="C102" s="42"/>
      <c r="D102" s="47" t="n">
        <f aca="false">+C102+B102</f>
        <v>-413229.999897891</v>
      </c>
      <c r="F102" s="48" t="n">
        <v>39904</v>
      </c>
      <c r="G102" s="51" t="n">
        <v>-9664.23394637737</v>
      </c>
      <c r="H102" s="29" t="n">
        <f aca="false">-G102</f>
        <v>9664.23394637737</v>
      </c>
    </row>
    <row r="103" customFormat="false" ht="12.75" hidden="false" customHeight="false" outlineLevel="0" collapsed="false">
      <c r="A103" s="48" t="n">
        <v>39965</v>
      </c>
      <c r="B103" s="49" t="n">
        <v>-399899.999918305</v>
      </c>
      <c r="C103" s="42"/>
      <c r="D103" s="47" t="n">
        <f aca="false">+C103+B103</f>
        <v>-399899.999918305</v>
      </c>
      <c r="F103" s="48" t="n">
        <v>39934</v>
      </c>
      <c r="G103" s="51" t="n">
        <v>-9984.91235504897</v>
      </c>
      <c r="H103" s="29" t="n">
        <f aca="false">-G103</f>
        <v>9984.91235504897</v>
      </c>
    </row>
    <row r="104" customFormat="false" ht="12.75" hidden="false" customHeight="false" outlineLevel="0" collapsed="false">
      <c r="A104" s="48" t="n">
        <v>39995</v>
      </c>
      <c r="B104" s="49" t="n">
        <v>-413229.999936238</v>
      </c>
      <c r="C104" s="42"/>
      <c r="D104" s="47" t="n">
        <f aca="false">+C104+B104</f>
        <v>-413229.999936238</v>
      </c>
      <c r="F104" s="48" t="n">
        <v>39965</v>
      </c>
      <c r="G104" s="51" t="n">
        <v>-9661.25623086644</v>
      </c>
      <c r="H104" s="29" t="n">
        <f aca="false">-G104</f>
        <v>9661.25623086644</v>
      </c>
    </row>
    <row r="105" customFormat="false" ht="12.75" hidden="false" customHeight="false" outlineLevel="0" collapsed="false">
      <c r="A105" s="48" t="n">
        <v>40026</v>
      </c>
      <c r="B105" s="49" t="n">
        <v>-413229.999913195</v>
      </c>
      <c r="C105" s="42"/>
      <c r="D105" s="47" t="n">
        <f aca="false">+C105+B105</f>
        <v>-413229.999913195</v>
      </c>
      <c r="F105" s="48" t="n">
        <v>39995</v>
      </c>
      <c r="G105" s="51" t="n">
        <v>-9981.63642333901</v>
      </c>
      <c r="H105" s="29" t="n">
        <f aca="false">-G105</f>
        <v>9981.63642333901</v>
      </c>
    </row>
    <row r="106" customFormat="false" ht="12.75" hidden="false" customHeight="false" outlineLevel="0" collapsed="false">
      <c r="A106" s="48" t="n">
        <v>40057</v>
      </c>
      <c r="B106" s="49" t="n">
        <v>-399899.999995583</v>
      </c>
      <c r="C106" s="42"/>
      <c r="D106" s="47" t="n">
        <f aca="false">+C106+B106</f>
        <v>-399899.999995583</v>
      </c>
      <c r="F106" s="48" t="n">
        <v>40026</v>
      </c>
      <c r="G106" s="51" t="n">
        <v>-9979.81645133971</v>
      </c>
      <c r="H106" s="29" t="n">
        <f aca="false">-G106</f>
        <v>9979.81645133971</v>
      </c>
    </row>
    <row r="107" customFormat="false" ht="12.75" hidden="false" customHeight="false" outlineLevel="0" collapsed="false">
      <c r="A107" s="48" t="n">
        <v>40087</v>
      </c>
      <c r="B107" s="49" t="n">
        <v>-413230.000051383</v>
      </c>
      <c r="C107" s="42"/>
      <c r="D107" s="47" t="n">
        <f aca="false">+C107+B107</f>
        <v>-413230.000051383</v>
      </c>
      <c r="F107" s="48" t="n">
        <v>40057</v>
      </c>
      <c r="G107" s="51" t="n">
        <v>-9656.02465306604</v>
      </c>
      <c r="H107" s="29" t="n">
        <f aca="false">-G107</f>
        <v>9656.02465306604</v>
      </c>
    </row>
    <row r="108" customFormat="false" ht="12.75" hidden="false" customHeight="false" outlineLevel="0" collapsed="false">
      <c r="A108" s="48" t="n">
        <v>40118</v>
      </c>
      <c r="B108" s="49" t="n">
        <v>-399900.000055404</v>
      </c>
      <c r="C108" s="42"/>
      <c r="D108" s="47" t="n">
        <f aca="false">+C108+B108</f>
        <v>-399900.000055404</v>
      </c>
      <c r="F108" s="48" t="n">
        <v>40087</v>
      </c>
      <c r="G108" s="51" t="n">
        <v>-9975.93028813028</v>
      </c>
      <c r="H108" s="29" t="n">
        <f aca="false">-G108</f>
        <v>9975.93028813028</v>
      </c>
    </row>
    <row r="109" customFormat="false" ht="12.75" hidden="false" customHeight="false" outlineLevel="0" collapsed="false">
      <c r="A109" s="48" t="n">
        <v>40148</v>
      </c>
      <c r="B109" s="49" t="n">
        <v>-413229.999955226</v>
      </c>
      <c r="C109" s="42"/>
      <c r="D109" s="47" t="n">
        <f aca="false">+C109+B109</f>
        <v>-413229.999955226</v>
      </c>
      <c r="F109" s="48" t="n">
        <v>40118</v>
      </c>
      <c r="G109" s="51" t="n">
        <v>-46852.0649239514</v>
      </c>
      <c r="H109" s="29" t="n">
        <f aca="false">-G109</f>
        <v>46852.0649239514</v>
      </c>
    </row>
    <row r="110" customFormat="false" ht="12.75" hidden="false" customHeight="false" outlineLevel="0" collapsed="false">
      <c r="A110" s="48" t="n">
        <v>40179</v>
      </c>
      <c r="B110" s="49" t="n">
        <v>-413230.000065307</v>
      </c>
      <c r="C110" s="42"/>
      <c r="D110" s="47" t="n">
        <f aca="false">+C110+B110</f>
        <v>-413230.000065307</v>
      </c>
      <c r="F110" s="48" t="n">
        <v>40148</v>
      </c>
      <c r="G110" s="51" t="n">
        <v>-48411.6396060779</v>
      </c>
      <c r="H110" s="29" t="n">
        <f aca="false">-G110</f>
        <v>48411.6396060779</v>
      </c>
    </row>
    <row r="111" customFormat="false" ht="12.75" hidden="false" customHeight="false" outlineLevel="0" collapsed="false">
      <c r="A111" s="48" t="n">
        <v>40210</v>
      </c>
      <c r="B111" s="49" t="n">
        <v>-373240.000135996</v>
      </c>
      <c r="C111" s="42"/>
      <c r="D111" s="47" t="n">
        <f aca="false">+C111+B111</f>
        <v>-373240.000135996</v>
      </c>
      <c r="F111" s="48" t="n">
        <v>40179</v>
      </c>
      <c r="G111" s="51" t="n">
        <v>-48409.3042601169</v>
      </c>
      <c r="H111" s="29" t="n">
        <f aca="false">-G111</f>
        <v>48409.3042601169</v>
      </c>
    </row>
    <row r="112" customFormat="false" ht="12.75" hidden="false" customHeight="false" outlineLevel="0" collapsed="false">
      <c r="A112" s="48" t="n">
        <v>40238</v>
      </c>
      <c r="B112" s="49" t="n">
        <v>-413229.99993412</v>
      </c>
      <c r="C112" s="42"/>
      <c r="D112" s="47" t="n">
        <f aca="false">+C112+B112</f>
        <v>-413229.99993412</v>
      </c>
      <c r="F112" s="48" t="n">
        <v>40210</v>
      </c>
      <c r="G112" s="51" t="n">
        <v>-43722.3291894303</v>
      </c>
      <c r="H112" s="29" t="n">
        <f aca="false">-G112</f>
        <v>43722.3291894303</v>
      </c>
    </row>
    <row r="113" customFormat="false" ht="12.75" hidden="false" customHeight="false" outlineLevel="0" collapsed="false">
      <c r="A113" s="48" t="n">
        <v>40269</v>
      </c>
      <c r="B113" s="49" t="n">
        <v>-399900.000010719</v>
      </c>
      <c r="C113" s="42"/>
      <c r="D113" s="47" t="n">
        <f aca="false">+C113+B113</f>
        <v>-399900.000010719</v>
      </c>
      <c r="F113" s="48" t="n">
        <v>40238</v>
      </c>
      <c r="G113" s="51" t="n">
        <v>-48404.5709560236</v>
      </c>
      <c r="H113" s="29" t="n">
        <f aca="false">-G113</f>
        <v>48404.5709560236</v>
      </c>
    </row>
    <row r="114" customFormat="false" ht="12.75" hidden="false" customHeight="false" outlineLevel="0" collapsed="false">
      <c r="A114" s="48" t="n">
        <v>40299</v>
      </c>
      <c r="B114" s="49" t="n">
        <v>-413230.000069663</v>
      </c>
      <c r="C114" s="42"/>
      <c r="D114" s="47" t="n">
        <f aca="false">+C114+B114</f>
        <v>-413230.000069663</v>
      </c>
      <c r="F114" s="48" t="n">
        <v>40269</v>
      </c>
      <c r="G114" s="51" t="n">
        <v>18259.4201814638</v>
      </c>
      <c r="H114" s="29" t="n">
        <f aca="false">-G114</f>
        <v>-18259.4201814638</v>
      </c>
    </row>
    <row r="115" customFormat="false" ht="12.75" hidden="false" customHeight="false" outlineLevel="0" collapsed="false">
      <c r="A115" s="48" t="n">
        <v>40330</v>
      </c>
      <c r="B115" s="49" t="n">
        <v>-399899.999955895</v>
      </c>
      <c r="C115" s="42"/>
      <c r="D115" s="47" t="n">
        <f aca="false">+C115+B115</f>
        <v>-399899.999955895</v>
      </c>
      <c r="F115" s="48" t="n">
        <v>40299</v>
      </c>
      <c r="G115" s="51" t="n">
        <v>18870.7202608304</v>
      </c>
      <c r="H115" s="29" t="n">
        <f aca="false">-G115</f>
        <v>-18870.7202608304</v>
      </c>
    </row>
    <row r="116" customFormat="false" ht="12.75" hidden="false" customHeight="false" outlineLevel="0" collapsed="false">
      <c r="A116" s="48" t="n">
        <v>40360</v>
      </c>
      <c r="B116" s="49" t="n">
        <v>-413229.999971918</v>
      </c>
      <c r="C116" s="42"/>
      <c r="D116" s="47" t="n">
        <f aca="false">+C116+B116</f>
        <v>-413229.999971918</v>
      </c>
      <c r="F116" s="48" t="n">
        <v>40330</v>
      </c>
      <c r="G116" s="51" t="n">
        <v>18264.7393743315</v>
      </c>
      <c r="H116" s="29" t="n">
        <f aca="false">-G116</f>
        <v>-18264.7393743315</v>
      </c>
    </row>
    <row r="117" customFormat="false" ht="12.75" hidden="false" customHeight="false" outlineLevel="0" collapsed="false">
      <c r="A117" s="48" t="n">
        <v>40391</v>
      </c>
      <c r="B117" s="49" t="n">
        <v>-413229.999908503</v>
      </c>
      <c r="C117" s="42"/>
      <c r="D117" s="47" t="n">
        <f aca="false">+C117+B117</f>
        <v>-413229.999908503</v>
      </c>
      <c r="F117" s="48" t="n">
        <v>40360</v>
      </c>
      <c r="G117" s="51" t="n">
        <v>18876.4154205622</v>
      </c>
      <c r="H117" s="29" t="n">
        <f aca="false">-G117</f>
        <v>-18876.4154205622</v>
      </c>
    </row>
    <row r="118" customFormat="false" ht="12.75" hidden="false" customHeight="false" outlineLevel="0" collapsed="false">
      <c r="A118" s="48" t="n">
        <v>40422</v>
      </c>
      <c r="B118" s="49" t="n">
        <v>-399900.000024649</v>
      </c>
      <c r="C118" s="42"/>
      <c r="D118" s="47" t="n">
        <f aca="false">+C118+B118</f>
        <v>-399900.000024649</v>
      </c>
      <c r="F118" s="48" t="n">
        <v>40391</v>
      </c>
      <c r="G118" s="51" t="n">
        <v>18879.4644709705</v>
      </c>
      <c r="H118" s="29" t="n">
        <f aca="false">-G118</f>
        <v>-18879.4644709705</v>
      </c>
    </row>
    <row r="119" customFormat="false" ht="12.75" hidden="false" customHeight="false" outlineLevel="0" collapsed="false">
      <c r="A119" s="48" t="n">
        <v>40452</v>
      </c>
      <c r="B119" s="49" t="n">
        <v>-413230.000011092</v>
      </c>
      <c r="C119" s="42"/>
      <c r="D119" s="47" t="n">
        <f aca="false">+C119+B119</f>
        <v>-413230.000011092</v>
      </c>
      <c r="F119" s="48" t="n">
        <v>40422</v>
      </c>
      <c r="G119" s="51" t="n">
        <v>18273.5010494444</v>
      </c>
      <c r="H119" s="29" t="n">
        <f aca="false">-G119</f>
        <v>-18273.5010494444</v>
      </c>
    </row>
    <row r="120" customFormat="false" ht="12.75" hidden="false" customHeight="false" outlineLevel="0" collapsed="false">
      <c r="A120" s="48" t="n">
        <v>40483</v>
      </c>
      <c r="B120" s="49" t="n">
        <v>-399899.999941455</v>
      </c>
      <c r="C120" s="42"/>
      <c r="D120" s="47" t="n">
        <f aca="false">+C120+B120</f>
        <v>-399899.999941455</v>
      </c>
      <c r="F120" s="48" t="n">
        <v>40452</v>
      </c>
      <c r="G120" s="51" t="n">
        <v>18885.7684279187</v>
      </c>
      <c r="H120" s="29" t="n">
        <f aca="false">-G120</f>
        <v>-18885.7684279187</v>
      </c>
    </row>
    <row r="121" customFormat="false" ht="12.75" hidden="false" customHeight="false" outlineLevel="0" collapsed="false">
      <c r="A121" s="48" t="n">
        <v>40513</v>
      </c>
      <c r="B121" s="49" t="n">
        <v>-413230.000018626</v>
      </c>
      <c r="C121" s="42"/>
      <c r="D121" s="47" t="n">
        <f aca="false">+C121+B121</f>
        <v>-413230.000018626</v>
      </c>
      <c r="F121" s="48" t="n">
        <v>40483</v>
      </c>
      <c r="G121" s="51" t="n">
        <v>-65420.1997880245</v>
      </c>
      <c r="H121" s="29" t="n">
        <f aca="false">-G121</f>
        <v>65420.1997880245</v>
      </c>
    </row>
    <row r="122" customFormat="false" ht="12.75" hidden="false" customHeight="false" outlineLevel="0" collapsed="false">
      <c r="A122" s="48" t="n">
        <v>40544</v>
      </c>
      <c r="B122" s="49" t="n">
        <v>-413230.000075436</v>
      </c>
      <c r="C122" s="42"/>
      <c r="D122" s="47" t="n">
        <f aca="false">+C122+B122</f>
        <v>-413230.000075436</v>
      </c>
      <c r="F122" s="48" t="n">
        <v>40513</v>
      </c>
      <c r="G122" s="51" t="n">
        <v>-67597.5239091795</v>
      </c>
      <c r="H122" s="29" t="n">
        <f aca="false">-G122</f>
        <v>67597.5239091795</v>
      </c>
    </row>
    <row r="123" customFormat="false" ht="12.75" hidden="false" customHeight="false" outlineLevel="0" collapsed="false">
      <c r="A123" s="48" t="n">
        <v>40575</v>
      </c>
      <c r="B123" s="49" t="n">
        <v>-373239.999946444</v>
      </c>
      <c r="C123" s="42"/>
      <c r="D123" s="47" t="n">
        <f aca="false">+C123+B123</f>
        <v>-373239.999946444</v>
      </c>
      <c r="F123" s="48" t="n">
        <v>40544</v>
      </c>
      <c r="G123" s="51" t="n">
        <v>-67593.960601731</v>
      </c>
      <c r="H123" s="29" t="n">
        <f aca="false">-G123</f>
        <v>67593.960601731</v>
      </c>
    </row>
    <row r="124" customFormat="false" ht="12.75" hidden="false" customHeight="false" outlineLevel="0" collapsed="false">
      <c r="A124" s="48" t="n">
        <v>40603</v>
      </c>
      <c r="B124" s="49" t="n">
        <v>-413230.000050423</v>
      </c>
      <c r="C124" s="42"/>
      <c r="D124" s="47" t="n">
        <f aca="false">+C124+B124</f>
        <v>-413230.000050423</v>
      </c>
      <c r="F124" s="48" t="n">
        <v>40575</v>
      </c>
      <c r="G124" s="51" t="n">
        <v>-61049.2968523241</v>
      </c>
      <c r="H124" s="29" t="n">
        <f aca="false">-G124</f>
        <v>61049.2968523241</v>
      </c>
    </row>
    <row r="125" customFormat="false" ht="12.75" hidden="false" customHeight="false" outlineLevel="0" collapsed="false">
      <c r="A125" s="48" t="n">
        <v>40634</v>
      </c>
      <c r="B125" s="49" t="n">
        <v>-399900.000077043</v>
      </c>
      <c r="C125" s="42"/>
      <c r="D125" s="47" t="n">
        <f aca="false">+C125+B125</f>
        <v>-399900.000077043</v>
      </c>
      <c r="F125" s="48" t="n">
        <v>40603</v>
      </c>
      <c r="G125" s="51" t="n">
        <v>-67586.8909677953</v>
      </c>
      <c r="H125" s="29" t="n">
        <f aca="false">-G125</f>
        <v>67586.8909677953</v>
      </c>
    </row>
    <row r="126" customFormat="false" ht="12.75" hidden="false" customHeight="false" outlineLevel="0" collapsed="false">
      <c r="A126" s="48" t="n">
        <v>40664</v>
      </c>
      <c r="B126" s="49" t="n">
        <v>-413230.000032367</v>
      </c>
      <c r="C126" s="42"/>
      <c r="D126" s="47" t="n">
        <f aca="false">+C126+B126</f>
        <v>-413230.000032367</v>
      </c>
      <c r="F126" s="48" t="n">
        <v>40634</v>
      </c>
      <c r="G126" s="51" t="n">
        <v>7137.07230882445</v>
      </c>
      <c r="H126" s="29" t="n">
        <f aca="false">-G126</f>
        <v>-7137.07230882445</v>
      </c>
    </row>
    <row r="127" customFormat="false" ht="12.75" hidden="false" customHeight="false" outlineLevel="0" collapsed="false">
      <c r="A127" s="48" t="n">
        <v>40695</v>
      </c>
      <c r="B127" s="49" t="n">
        <v>-399900.000070737</v>
      </c>
      <c r="C127" s="42"/>
      <c r="D127" s="47" t="n">
        <f aca="false">+C127+B127</f>
        <v>-399900.000070737</v>
      </c>
      <c r="F127" s="48" t="n">
        <v>40664</v>
      </c>
      <c r="G127" s="51" t="n">
        <v>7378.8148156556</v>
      </c>
      <c r="H127" s="29" t="n">
        <f aca="false">-G127</f>
        <v>-7378.8148156556</v>
      </c>
    </row>
    <row r="128" customFormat="false" ht="12.75" hidden="false" customHeight="false" outlineLevel="0" collapsed="false">
      <c r="A128" s="48" t="n">
        <v>40725</v>
      </c>
      <c r="B128" s="49" t="n">
        <v>-413230.000034529</v>
      </c>
      <c r="C128" s="42"/>
      <c r="D128" s="47" t="n">
        <f aca="false">+C128+B128</f>
        <v>-413230.000034529</v>
      </c>
      <c r="F128" s="48" t="n">
        <v>40695</v>
      </c>
      <c r="G128" s="51" t="n">
        <v>7144.72768699659</v>
      </c>
      <c r="H128" s="29" t="n">
        <f aca="false">-G128</f>
        <v>-7144.72768699659</v>
      </c>
    </row>
    <row r="129" customFormat="false" ht="12.75" hidden="false" customHeight="false" outlineLevel="0" collapsed="false">
      <c r="A129" s="48" t="n">
        <v>40756</v>
      </c>
      <c r="B129" s="49" t="n">
        <v>-413229.999956528</v>
      </c>
      <c r="C129" s="42"/>
      <c r="D129" s="47" t="n">
        <f aca="false">+C129+B129</f>
        <v>-413229.999956528</v>
      </c>
      <c r="F129" s="48" t="n">
        <v>40725</v>
      </c>
      <c r="G129" s="51" t="n">
        <v>7384.35681721866</v>
      </c>
      <c r="H129" s="29" t="n">
        <f aca="false">-G129</f>
        <v>-7384.35681721866</v>
      </c>
    </row>
    <row r="130" customFormat="false" ht="12.75" hidden="false" customHeight="false" outlineLevel="0" collapsed="false">
      <c r="A130" s="48" t="n">
        <v>40787</v>
      </c>
      <c r="B130" s="49" t="n">
        <v>-399899.999983786</v>
      </c>
      <c r="C130" s="42"/>
      <c r="D130" s="47" t="n">
        <f aca="false">+C130+B130</f>
        <v>-399899.999983786</v>
      </c>
      <c r="F130" s="48" t="n">
        <v>40756</v>
      </c>
      <c r="G130" s="51" t="n">
        <v>7385.06643134748</v>
      </c>
      <c r="H130" s="29" t="n">
        <f aca="false">-G130</f>
        <v>-7385.06643134748</v>
      </c>
    </row>
    <row r="131" customFormat="false" ht="12.75" hidden="false" customHeight="false" outlineLevel="0" collapsed="false">
      <c r="A131" s="48" t="n">
        <v>40817</v>
      </c>
      <c r="B131" s="49" t="n">
        <v>-413229.999909412</v>
      </c>
      <c r="C131" s="42"/>
      <c r="D131" s="47" t="n">
        <f aca="false">+C131+B131</f>
        <v>-413229.999909412</v>
      </c>
      <c r="F131" s="48" t="n">
        <v>40787</v>
      </c>
      <c r="G131" s="51" t="n">
        <v>7150.9229908381</v>
      </c>
      <c r="H131" s="29" t="n">
        <f aca="false">-G131</f>
        <v>-7150.9229908381</v>
      </c>
    </row>
    <row r="132" customFormat="false" ht="12.75" hidden="false" customHeight="false" outlineLevel="0" collapsed="false">
      <c r="A132" s="48" t="n">
        <v>40848</v>
      </c>
      <c r="B132" s="49" t="n">
        <v>-399899.99993024</v>
      </c>
      <c r="C132" s="42"/>
      <c r="D132" s="47" t="n">
        <f aca="false">+C132+B132</f>
        <v>-399899.99993024</v>
      </c>
      <c r="F132" s="48" t="n">
        <v>40817</v>
      </c>
      <c r="G132" s="51" t="n">
        <v>7393.46907801487</v>
      </c>
      <c r="H132" s="29" t="n">
        <f aca="false">-G132</f>
        <v>-7393.46907801487</v>
      </c>
    </row>
    <row r="133" customFormat="false" ht="12.75" hidden="false" customHeight="false" outlineLevel="0" collapsed="false">
      <c r="A133" s="48" t="n">
        <v>40878</v>
      </c>
      <c r="B133" s="49" t="n">
        <v>-413229.999916166</v>
      </c>
      <c r="C133" s="42"/>
      <c r="D133" s="47" t="n">
        <f aca="false">+C133+B133</f>
        <v>-413229.999916166</v>
      </c>
      <c r="F133" s="48" t="n">
        <v>40848</v>
      </c>
      <c r="G133" s="51" t="n">
        <v>-48640.7505674127</v>
      </c>
      <c r="H133" s="29" t="n">
        <f aca="false">-G133</f>
        <v>48640.7505674127</v>
      </c>
    </row>
    <row r="134" customFormat="false" ht="12.75" hidden="false" customHeight="false" outlineLevel="0" collapsed="false">
      <c r="A134" s="48" t="n">
        <v>40909</v>
      </c>
      <c r="B134" s="49" t="n">
        <v>-413230.000124665</v>
      </c>
      <c r="C134" s="42"/>
      <c r="D134" s="47" t="n">
        <f aca="false">+C134+B134</f>
        <v>-413230.000124665</v>
      </c>
      <c r="F134" s="48" t="n">
        <v>40878</v>
      </c>
      <c r="G134" s="51" t="n">
        <v>-50257.7320869136</v>
      </c>
      <c r="H134" s="29" t="n">
        <f aca="false">-G134</f>
        <v>50257.7320869136</v>
      </c>
    </row>
    <row r="135" customFormat="false" ht="12.75" hidden="false" customHeight="false" outlineLevel="0" collapsed="false">
      <c r="A135" s="48" t="n">
        <v>40940</v>
      </c>
      <c r="B135" s="49" t="n">
        <v>-386570.000029285</v>
      </c>
      <c r="C135" s="42"/>
      <c r="D135" s="47" t="n">
        <f aca="false">+C135+B135</f>
        <v>-386570.000029285</v>
      </c>
      <c r="F135" s="48" t="n">
        <v>40909</v>
      </c>
      <c r="G135" s="51" t="n">
        <v>-50253.1087060712</v>
      </c>
      <c r="H135" s="29" t="n">
        <f aca="false">-G135</f>
        <v>50253.1087060712</v>
      </c>
    </row>
    <row r="136" customFormat="false" ht="12.75" hidden="false" customHeight="false" outlineLevel="0" collapsed="false">
      <c r="A136" s="48" t="n">
        <v>40969</v>
      </c>
      <c r="B136" s="49" t="n">
        <v>-413230.000081147</v>
      </c>
      <c r="C136" s="42"/>
      <c r="D136" s="47" t="n">
        <f aca="false">+C136+B136</f>
        <v>-413230.000081147</v>
      </c>
      <c r="F136" s="48" t="n">
        <v>40940</v>
      </c>
      <c r="G136" s="51" t="n">
        <v>-47006.5517463745</v>
      </c>
      <c r="H136" s="29" t="n">
        <f aca="false">-G136</f>
        <v>47006.5517463745</v>
      </c>
    </row>
    <row r="137" customFormat="false" ht="12.75" hidden="false" customHeight="false" outlineLevel="0" collapsed="false">
      <c r="A137" s="48" t="n">
        <v>41000</v>
      </c>
      <c r="B137" s="49" t="n">
        <v>-399900.000084595</v>
      </c>
      <c r="C137" s="42"/>
      <c r="D137" s="47" t="n">
        <f aca="false">+C137+B137</f>
        <v>-399900.000084595</v>
      </c>
      <c r="F137" s="48" t="n">
        <v>40969</v>
      </c>
      <c r="G137" s="51" t="n">
        <v>-50243.8695599809</v>
      </c>
      <c r="H137" s="29" t="n">
        <f aca="false">-G137</f>
        <v>50243.8695599809</v>
      </c>
    </row>
    <row r="138" customFormat="false" ht="12.75" hidden="false" customHeight="false" outlineLevel="0" collapsed="false">
      <c r="A138" s="48" t="n">
        <v>41030</v>
      </c>
      <c r="B138" s="49" t="n">
        <v>-413230.000000822</v>
      </c>
      <c r="C138" s="42"/>
      <c r="D138" s="47" t="n">
        <f aca="false">+C138+B138</f>
        <v>-413230.000000822</v>
      </c>
      <c r="F138" s="48" t="n">
        <v>41000</v>
      </c>
      <c r="G138" s="51" t="n">
        <v>44381.6652899082</v>
      </c>
      <c r="H138" s="29" t="n">
        <f aca="false">-G138</f>
        <v>-44381.6652899082</v>
      </c>
    </row>
    <row r="139" customFormat="false" ht="12.75" hidden="false" customHeight="false" outlineLevel="0" collapsed="false">
      <c r="A139" s="48" t="n">
        <v>41061</v>
      </c>
      <c r="B139" s="49" t="n">
        <v>-399899.999946013</v>
      </c>
      <c r="C139" s="42"/>
      <c r="D139" s="47" t="n">
        <f aca="false">+C139+B139</f>
        <v>-399899.999946013</v>
      </c>
      <c r="F139" s="48" t="n">
        <v>41030</v>
      </c>
      <c r="G139" s="51" t="n">
        <v>45865.9163052622</v>
      </c>
      <c r="H139" s="29" t="n">
        <f aca="false">-G139</f>
        <v>-45865.9163052622</v>
      </c>
    </row>
    <row r="140" customFormat="false" ht="12.75" hidden="false" customHeight="false" outlineLevel="0" collapsed="false">
      <c r="A140" s="48" t="n">
        <v>41091</v>
      </c>
      <c r="B140" s="49" t="n">
        <v>-413229.999992635</v>
      </c>
      <c r="C140" s="42"/>
      <c r="D140" s="47" t="n">
        <f aca="false">+C140+B140</f>
        <v>-413229.999992635</v>
      </c>
      <c r="F140" s="48" t="n">
        <v>41061</v>
      </c>
      <c r="G140" s="51" t="n">
        <v>44391.3302428984</v>
      </c>
      <c r="H140" s="29" t="n">
        <f aca="false">-G140</f>
        <v>-44391.3302428984</v>
      </c>
    </row>
    <row r="141" customFormat="false" ht="12.75" hidden="false" customHeight="false" outlineLevel="0" collapsed="false">
      <c r="A141" s="48" t="n">
        <v>41122</v>
      </c>
      <c r="B141" s="49" t="n">
        <v>-413229.999967483</v>
      </c>
      <c r="C141" s="42"/>
      <c r="D141" s="47" t="n">
        <f aca="false">+C141+B141</f>
        <v>-413229.999967483</v>
      </c>
      <c r="F141" s="48" t="n">
        <v>41091</v>
      </c>
      <c r="G141" s="51" t="n">
        <v>45876.097922388</v>
      </c>
      <c r="H141" s="29" t="n">
        <f aca="false">-G141</f>
        <v>-45876.097922388</v>
      </c>
    </row>
    <row r="142" customFormat="false" ht="12.75" hidden="false" customHeight="false" outlineLevel="0" collapsed="false">
      <c r="A142" s="48" t="n">
        <v>41153</v>
      </c>
      <c r="B142" s="49" t="n">
        <v>-399899.999940318</v>
      </c>
      <c r="C142" s="42"/>
      <c r="D142" s="47" t="n">
        <f aca="false">+C142+B142</f>
        <v>-399899.999940318</v>
      </c>
      <c r="F142" s="48" t="n">
        <v>41122</v>
      </c>
      <c r="G142" s="51" t="n">
        <v>45881.4238958823</v>
      </c>
      <c r="H142" s="29" t="n">
        <f aca="false">-G142</f>
        <v>-45881.4238958823</v>
      </c>
    </row>
    <row r="143" customFormat="false" ht="12.75" hidden="false" customHeight="false" outlineLevel="0" collapsed="false">
      <c r="A143" s="48" t="n">
        <v>41183</v>
      </c>
      <c r="B143" s="49" t="n">
        <v>-413229.999941157</v>
      </c>
      <c r="C143" s="42"/>
      <c r="D143" s="47" t="n">
        <f aca="false">+C143+B143</f>
        <v>-413229.999941157</v>
      </c>
      <c r="F143" s="48" t="n">
        <v>41153</v>
      </c>
      <c r="G143" s="51" t="n">
        <v>44406.6308326236</v>
      </c>
      <c r="H143" s="29" t="n">
        <f aca="false">-G143</f>
        <v>-44406.6308326236</v>
      </c>
    </row>
    <row r="144" customFormat="false" ht="12.75" hidden="false" customHeight="false" outlineLevel="0" collapsed="false">
      <c r="A144" s="48" t="n">
        <v>41214</v>
      </c>
      <c r="B144" s="49" t="n">
        <v>-399900.000039338</v>
      </c>
      <c r="C144" s="42"/>
      <c r="D144" s="47" t="n">
        <f aca="false">+C144+B144</f>
        <v>-399900.000039338</v>
      </c>
      <c r="F144" s="48" t="n">
        <v>41183</v>
      </c>
      <c r="G144" s="51" t="n">
        <v>45892.2020822245</v>
      </c>
      <c r="H144" s="29" t="n">
        <f aca="false">-G144</f>
        <v>-45892.2020822245</v>
      </c>
    </row>
    <row r="145" customFormat="false" ht="12.75" hidden="false" customHeight="false" outlineLevel="0" collapsed="false">
      <c r="A145" s="48" t="n">
        <v>41244</v>
      </c>
      <c r="B145" s="49" t="n">
        <v>-413230.000008418</v>
      </c>
      <c r="C145" s="42"/>
      <c r="D145" s="47" t="n">
        <f aca="false">+C145+B145</f>
        <v>-413230.000008418</v>
      </c>
      <c r="F145" s="48" t="n">
        <v>41214</v>
      </c>
      <c r="G145" s="51" t="n">
        <v>-11382.7441900277</v>
      </c>
      <c r="H145" s="29" t="n">
        <f aca="false">-G145</f>
        <v>11382.7441900277</v>
      </c>
    </row>
    <row r="146" customFormat="false" ht="12.75" hidden="false" customHeight="false" outlineLevel="0" collapsed="false">
      <c r="A146" s="48" t="n">
        <v>41275</v>
      </c>
      <c r="B146" s="49" t="n">
        <v>-413230.000119025</v>
      </c>
      <c r="C146" s="42"/>
      <c r="D146" s="47" t="n">
        <f aca="false">+C146+B146</f>
        <v>-413230.000119025</v>
      </c>
      <c r="F146" s="48" t="n">
        <v>41244</v>
      </c>
      <c r="G146" s="51" t="n">
        <v>-11756.6243905393</v>
      </c>
      <c r="H146" s="29" t="n">
        <f aca="false">-G146</f>
        <v>11756.6243905393</v>
      </c>
    </row>
    <row r="147" customFormat="false" ht="12.75" hidden="false" customHeight="false" outlineLevel="0" collapsed="false">
      <c r="A147" s="48" t="n">
        <v>41306</v>
      </c>
      <c r="B147" s="49" t="n">
        <v>-373239.999884708</v>
      </c>
      <c r="C147" s="42"/>
      <c r="D147" s="47" t="n">
        <f aca="false">+C147+B147</f>
        <v>-373239.999884708</v>
      </c>
      <c r="F147" s="48" t="n">
        <v>41275</v>
      </c>
      <c r="G147" s="51" t="n">
        <v>-11750.7947432181</v>
      </c>
      <c r="H147" s="29" t="n">
        <f aca="false">-G147</f>
        <v>11750.7947432181</v>
      </c>
    </row>
    <row r="148" customFormat="false" ht="12.75" hidden="false" customHeight="false" outlineLevel="0" collapsed="false">
      <c r="A148" s="48" t="n">
        <v>41334</v>
      </c>
      <c r="B148" s="49" t="n">
        <v>-413230.000152186</v>
      </c>
      <c r="C148" s="42"/>
      <c r="D148" s="47" t="n">
        <f aca="false">+C148+B148</f>
        <v>-413230.000152186</v>
      </c>
      <c r="F148" s="48" t="n">
        <v>41306</v>
      </c>
      <c r="G148" s="51" t="n">
        <v>-10608.2631908157</v>
      </c>
      <c r="H148" s="29" t="n">
        <f aca="false">-G148</f>
        <v>10608.2631908157</v>
      </c>
    </row>
    <row r="149" customFormat="false" ht="12.75" hidden="false" customHeight="false" outlineLevel="0" collapsed="false">
      <c r="A149" s="48" t="n">
        <v>41365</v>
      </c>
      <c r="B149" s="49" t="n">
        <v>-399899.999977347</v>
      </c>
      <c r="C149" s="42"/>
      <c r="D149" s="47" t="n">
        <f aca="false">+C149+B149</f>
        <v>-399899.999977347</v>
      </c>
      <c r="F149" s="48" t="n">
        <v>41334</v>
      </c>
      <c r="G149" s="51" t="n">
        <v>-11739.4175887611</v>
      </c>
      <c r="H149" s="29" t="n">
        <f aca="false">-G149</f>
        <v>11739.4175887611</v>
      </c>
    </row>
    <row r="150" customFormat="false" ht="12.75" hidden="false" customHeight="false" outlineLevel="0" collapsed="false">
      <c r="A150" s="48" t="n">
        <v>41395</v>
      </c>
      <c r="B150" s="49" t="n">
        <v>-413229.999987139</v>
      </c>
      <c r="C150" s="42"/>
      <c r="D150" s="47" t="n">
        <f aca="false">+C150+B150</f>
        <v>-413229.999987139</v>
      </c>
      <c r="F150" s="48" t="n">
        <v>41365</v>
      </c>
      <c r="G150" s="51" t="n">
        <v>81645.2015677075</v>
      </c>
      <c r="H150" s="29" t="n">
        <f aca="false">-G150</f>
        <v>-81645.2015677075</v>
      </c>
    </row>
    <row r="151" customFormat="false" ht="12.75" hidden="false" customHeight="false" outlineLevel="0" collapsed="false">
      <c r="A151" s="48" t="n">
        <v>41426</v>
      </c>
      <c r="B151" s="49" t="n">
        <v>-399899.999998698</v>
      </c>
      <c r="C151" s="42"/>
      <c r="D151" s="47" t="n">
        <f aca="false">+C151+B151</f>
        <v>-399899.999998698</v>
      </c>
      <c r="F151" s="48" t="n">
        <v>41395</v>
      </c>
      <c r="G151" s="51" t="n">
        <v>84372.7337773098</v>
      </c>
      <c r="H151" s="29" t="n">
        <f aca="false">-G151</f>
        <v>-84372.7337773098</v>
      </c>
    </row>
    <row r="152" customFormat="false" ht="12.75" hidden="false" customHeight="false" outlineLevel="0" collapsed="false">
      <c r="A152" s="48" t="n">
        <v>41456</v>
      </c>
      <c r="B152" s="49" t="n">
        <v>-413229.999966384</v>
      </c>
      <c r="C152" s="42"/>
      <c r="D152" s="47" t="n">
        <f aca="false">+C152+B152</f>
        <v>-413229.999966384</v>
      </c>
      <c r="F152" s="48" t="n">
        <v>41426</v>
      </c>
      <c r="G152" s="51" t="n">
        <v>81657.1550534999</v>
      </c>
      <c r="H152" s="29" t="n">
        <f aca="false">-G152</f>
        <v>-81657.1550534999</v>
      </c>
    </row>
    <row r="153" customFormat="false" ht="12.75" hidden="false" customHeight="false" outlineLevel="0" collapsed="false">
      <c r="A153" s="48" t="n">
        <v>41487</v>
      </c>
      <c r="B153" s="49" t="n">
        <v>-413230.00000268</v>
      </c>
      <c r="C153" s="42"/>
      <c r="D153" s="47" t="n">
        <f aca="false">+C153+B153</f>
        <v>-413230.00000268</v>
      </c>
      <c r="F153" s="48" t="n">
        <v>41456</v>
      </c>
      <c r="G153" s="51" t="n">
        <v>84385.2794460783</v>
      </c>
      <c r="H153" s="29" t="n">
        <f aca="false">-G153</f>
        <v>-84385.2794460783</v>
      </c>
    </row>
    <row r="154" customFormat="false" ht="12.75" hidden="false" customHeight="false" outlineLevel="0" collapsed="false">
      <c r="A154" s="48" t="n">
        <v>41518</v>
      </c>
      <c r="B154" s="49" t="n">
        <v>-399899.999920389</v>
      </c>
      <c r="C154" s="42"/>
      <c r="D154" s="47" t="n">
        <f aca="false">+C154+B154</f>
        <v>-399899.999920389</v>
      </c>
      <c r="F154" s="48" t="n">
        <v>41487</v>
      </c>
      <c r="G154" s="51" t="n">
        <v>84391.8063601957</v>
      </c>
      <c r="H154" s="29" t="n">
        <f aca="false">-G154</f>
        <v>-84391.8063601957</v>
      </c>
    </row>
    <row r="155" customFormat="false" ht="12.75" hidden="false" customHeight="false" outlineLevel="0" collapsed="false">
      <c r="A155" s="48" t="n">
        <v>41548</v>
      </c>
      <c r="B155" s="49" t="n">
        <v>-413230.000045754</v>
      </c>
      <c r="C155" s="42"/>
      <c r="D155" s="47" t="n">
        <f aca="false">+C155+B155</f>
        <v>-413230.000045754</v>
      </c>
      <c r="F155" s="48" t="n">
        <v>41518</v>
      </c>
      <c r="G155" s="51" t="n">
        <v>81675.9049744665</v>
      </c>
      <c r="H155" s="29" t="n">
        <f aca="false">-G155</f>
        <v>-81675.9049744665</v>
      </c>
    </row>
    <row r="156" customFormat="false" ht="12.75" hidden="false" customHeight="false" outlineLevel="0" collapsed="false">
      <c r="A156" s="48" t="n">
        <v>41579</v>
      </c>
      <c r="B156" s="49" t="n">
        <v>-399900.000100232</v>
      </c>
      <c r="C156" s="42"/>
      <c r="D156" s="47" t="n">
        <f aca="false">+C156+B156</f>
        <v>-399900.000100232</v>
      </c>
      <c r="F156" s="48" t="n">
        <v>41548</v>
      </c>
      <c r="G156" s="51" t="n">
        <v>84404.9468230042</v>
      </c>
      <c r="H156" s="29" t="n">
        <f aca="false">-G156</f>
        <v>-84404.9468230042</v>
      </c>
    </row>
    <row r="157" customFormat="false" ht="12.75" hidden="false" customHeight="false" outlineLevel="0" collapsed="false">
      <c r="A157" s="48" t="n">
        <v>41609</v>
      </c>
      <c r="B157" s="49" t="n">
        <v>-413229.999955869</v>
      </c>
      <c r="C157" s="42"/>
      <c r="D157" s="47" t="n">
        <f aca="false">+C157+B157</f>
        <v>-413229.999955869</v>
      </c>
      <c r="F157" s="48" t="n">
        <v>41579</v>
      </c>
      <c r="G157" s="51" t="n">
        <v>25888.8153853284</v>
      </c>
      <c r="H157" s="29" t="n">
        <f aca="false">-G157</f>
        <v>-25888.8153853284</v>
      </c>
    </row>
    <row r="158" customFormat="false" ht="12.75" hidden="false" customHeight="false" outlineLevel="0" collapsed="false">
      <c r="A158" s="48" t="n">
        <v>41640</v>
      </c>
      <c r="B158" s="49" t="n">
        <v>-413230.000000591</v>
      </c>
      <c r="C158" s="42"/>
      <c r="D158" s="47" t="n">
        <f aca="false">+C158+B158</f>
        <v>-413230.000000591</v>
      </c>
      <c r="F158" s="48" t="n">
        <v>41609</v>
      </c>
      <c r="G158" s="51" t="n">
        <v>26758.4815111173</v>
      </c>
      <c r="H158" s="29" t="n">
        <f aca="false">-G158</f>
        <v>-26758.4815111173</v>
      </c>
    </row>
    <row r="159" customFormat="false" ht="12.75" hidden="false" customHeight="false" outlineLevel="0" collapsed="false">
      <c r="A159" s="48" t="n">
        <v>41671</v>
      </c>
      <c r="B159" s="49" t="n">
        <v>-373239.999918185</v>
      </c>
      <c r="C159" s="42"/>
      <c r="D159" s="47" t="n">
        <f aca="false">+C159+B159</f>
        <v>-373239.999918185</v>
      </c>
      <c r="F159" s="48" t="n">
        <v>41640</v>
      </c>
      <c r="G159" s="51" t="n">
        <v>26765.5107180982</v>
      </c>
      <c r="H159" s="29" t="n">
        <f aca="false">-G159</f>
        <v>-26765.5107180982</v>
      </c>
    </row>
    <row r="160" customFormat="false" ht="12.75" hidden="false" customHeight="false" outlineLevel="0" collapsed="false">
      <c r="A160" s="48" t="n">
        <v>41699</v>
      </c>
      <c r="B160" s="49" t="n">
        <v>-413229.999992483</v>
      </c>
      <c r="C160" s="42"/>
      <c r="D160" s="47" t="n">
        <f aca="false">+C160+B160</f>
        <v>-413229.999992483</v>
      </c>
      <c r="F160" s="48" t="n">
        <v>41671</v>
      </c>
      <c r="G160" s="51" t="n">
        <v>24181.7407822771</v>
      </c>
      <c r="H160" s="29" t="n">
        <f aca="false">-G160</f>
        <v>-24181.7407822771</v>
      </c>
    </row>
    <row r="161" customFormat="false" ht="12.75" hidden="false" customHeight="false" outlineLevel="0" collapsed="false">
      <c r="A161" s="48" t="n">
        <v>41730</v>
      </c>
      <c r="B161" s="49" t="n">
        <v>-399900.000073853</v>
      </c>
      <c r="C161" s="42"/>
      <c r="D161" s="47" t="n">
        <f aca="false">+C161+B161</f>
        <v>-399900.000073853</v>
      </c>
      <c r="F161" s="48" t="n">
        <v>41699</v>
      </c>
      <c r="G161" s="51" t="n">
        <v>26779.1695976584</v>
      </c>
      <c r="H161" s="29" t="n">
        <f aca="false">-G161</f>
        <v>-26779.1695976584</v>
      </c>
    </row>
    <row r="162" customFormat="false" ht="12.75" hidden="false" customHeight="false" outlineLevel="0" collapsed="false">
      <c r="A162" s="48" t="n">
        <v>41760</v>
      </c>
      <c r="B162" s="49" t="n">
        <v>-413229.999833761</v>
      </c>
      <c r="C162" s="42"/>
      <c r="D162" s="47" t="n">
        <f aca="false">+C162+B162</f>
        <v>-413229.999833761</v>
      </c>
      <c r="F162" s="48" t="n">
        <v>41730</v>
      </c>
      <c r="G162" s="51" t="n">
        <v>118922.413571257</v>
      </c>
      <c r="H162" s="29" t="n">
        <f aca="false">-G162</f>
        <v>-118922.413571257</v>
      </c>
    </row>
    <row r="163" customFormat="false" ht="12.75" hidden="false" customHeight="false" outlineLevel="0" collapsed="false">
      <c r="A163" s="48" t="n">
        <v>41791</v>
      </c>
      <c r="B163" s="49" t="n">
        <v>-399900.000142335</v>
      </c>
      <c r="C163" s="42"/>
      <c r="D163" s="47" t="n">
        <f aca="false">+C163+B163</f>
        <v>-399900.000142335</v>
      </c>
      <c r="F163" s="48" t="n">
        <v>41760</v>
      </c>
      <c r="G163" s="51" t="n">
        <v>122893.678845141</v>
      </c>
      <c r="H163" s="29" t="n">
        <f aca="false">-G163</f>
        <v>-122893.678845141</v>
      </c>
    </row>
    <row r="164" customFormat="false" ht="12.75" hidden="false" customHeight="false" outlineLevel="0" collapsed="false">
      <c r="A164" s="48" t="n">
        <v>41821</v>
      </c>
      <c r="B164" s="49" t="n">
        <v>-413230.000020029</v>
      </c>
      <c r="C164" s="42"/>
      <c r="D164" s="47" t="n">
        <f aca="false">+C164+B164</f>
        <v>-413230.000020029</v>
      </c>
      <c r="F164" s="48" t="n">
        <v>41791</v>
      </c>
      <c r="G164" s="51" t="n">
        <v>118936.647968268</v>
      </c>
      <c r="H164" s="29" t="n">
        <f aca="false">-G164</f>
        <v>-118936.647968268</v>
      </c>
    </row>
    <row r="165" customFormat="false" ht="12.75" hidden="false" customHeight="false" outlineLevel="0" collapsed="false">
      <c r="A165" s="48" t="n">
        <v>41852</v>
      </c>
      <c r="B165" s="49" t="n">
        <v>-413230.000160254</v>
      </c>
      <c r="C165" s="42"/>
      <c r="D165" s="47" t="n">
        <f aca="false">+C165+B165</f>
        <v>-413230.000160254</v>
      </c>
      <c r="F165" s="48" t="n">
        <v>41821</v>
      </c>
      <c r="G165" s="51" t="n">
        <v>122908.58103312</v>
      </c>
      <c r="H165" s="29" t="n">
        <f aca="false">-G165</f>
        <v>-122908.58103312</v>
      </c>
    </row>
    <row r="166" customFormat="false" ht="12.75" hidden="false" customHeight="false" outlineLevel="0" collapsed="false">
      <c r="A166" s="48" t="n">
        <v>41883</v>
      </c>
      <c r="B166" s="49" t="n">
        <v>-399899.999982892</v>
      </c>
      <c r="C166" s="42"/>
      <c r="D166" s="47" t="n">
        <f aca="false">+C166+B166</f>
        <v>-399899.999982892</v>
      </c>
      <c r="F166" s="48" t="n">
        <v>41852</v>
      </c>
      <c r="G166" s="51" t="n">
        <v>122916.304934536</v>
      </c>
      <c r="H166" s="29" t="n">
        <f aca="false">-G166</f>
        <v>-122916.304934536</v>
      </c>
    </row>
    <row r="167" customFormat="false" ht="12.75" hidden="false" customHeight="false" outlineLevel="0" collapsed="false">
      <c r="A167" s="48" t="n">
        <v>41913</v>
      </c>
      <c r="B167" s="49" t="n">
        <v>-413230.000140993</v>
      </c>
      <c r="C167" s="42"/>
      <c r="D167" s="47" t="n">
        <f aca="false">+C167+B167</f>
        <v>-413230.000140993</v>
      </c>
      <c r="F167" s="48" t="n">
        <v>41883</v>
      </c>
      <c r="G167" s="51" t="n">
        <v>118958.835797144</v>
      </c>
      <c r="H167" s="29" t="n">
        <f aca="false">-G167</f>
        <v>-118958.835797144</v>
      </c>
    </row>
    <row r="168" customFormat="false" ht="12.75" hidden="false" customHeight="false" outlineLevel="0" collapsed="false">
      <c r="A168" s="48" t="n">
        <v>41944</v>
      </c>
      <c r="B168" s="49" t="n">
        <v>-399900.00002906</v>
      </c>
      <c r="C168" s="42"/>
      <c r="D168" s="47" t="n">
        <f aca="false">+C168+B168</f>
        <v>-399900.00002906</v>
      </c>
      <c r="F168" s="48" t="n">
        <v>41913</v>
      </c>
      <c r="G168" s="51" t="n">
        <v>122931.799876763</v>
      </c>
      <c r="H168" s="29" t="n">
        <f aca="false">-G168</f>
        <v>-122931.799876763</v>
      </c>
    </row>
    <row r="169" customFormat="false" ht="12.75" hidden="false" customHeight="false" outlineLevel="0" collapsed="false">
      <c r="A169" s="48" t="n">
        <v>41974</v>
      </c>
      <c r="B169" s="49" t="n">
        <v>-413230.000076902</v>
      </c>
      <c r="C169" s="42"/>
      <c r="D169" s="47" t="n">
        <f aca="false">+C169+B169</f>
        <v>-413230.000076902</v>
      </c>
      <c r="F169" s="48" t="n">
        <v>41944</v>
      </c>
      <c r="G169" s="51" t="n">
        <v>63174.0241907845</v>
      </c>
      <c r="H169" s="29" t="n">
        <f aca="false">-G169</f>
        <v>-63174.0241907845</v>
      </c>
    </row>
    <row r="170" customFormat="false" ht="12.75" hidden="false" customHeight="false" outlineLevel="0" collapsed="false">
      <c r="A170" s="52" t="s">
        <v>199</v>
      </c>
      <c r="B170" s="53" t="n">
        <v>-55918420.000379</v>
      </c>
      <c r="C170" s="54"/>
      <c r="D170" s="55"/>
      <c r="F170" s="48" t="n">
        <v>41974</v>
      </c>
      <c r="G170" s="51" t="n">
        <v>65287.6874607109</v>
      </c>
      <c r="H170" s="29" t="n">
        <f aca="false">-G170</f>
        <v>-65287.6874607109</v>
      </c>
    </row>
    <row r="171" customFormat="false" ht="12.75" hidden="false" customHeight="false" outlineLevel="0" collapsed="false">
      <c r="F171" s="52" t="s">
        <v>199</v>
      </c>
      <c r="G171" s="56" t="n">
        <v>-11760568.5309888</v>
      </c>
      <c r="H171" s="0"/>
    </row>
    <row r="172" customFormat="false" ht="12.75" hidden="false" customHeight="false" outlineLevel="0" collapsed="false">
      <c r="H172" s="0"/>
    </row>
    <row r="173" customFormat="false" ht="12.75" hidden="false" customHeight="false" outlineLevel="0" collapsed="false">
      <c r="H173" s="0"/>
    </row>
    <row r="174" customFormat="false" ht="12.75" hidden="false" customHeight="false" outlineLevel="0" collapsed="false">
      <c r="H174" s="0"/>
    </row>
    <row r="175" customFormat="false" ht="12.75" hidden="false" customHeight="false" outlineLevel="0" collapsed="false">
      <c r="H175" s="0"/>
    </row>
    <row r="176" customFormat="false" ht="12.75" hidden="false" customHeight="false" outlineLevel="0" collapsed="false">
      <c r="H176" s="0"/>
    </row>
    <row r="177" customFormat="false" ht="12.75" hidden="false" customHeight="false" outlineLevel="0" collapsed="false">
      <c r="H177" s="0"/>
    </row>
    <row r="178" customFormat="false" ht="12.75" hidden="false" customHeight="false" outlineLevel="0" collapsed="false">
      <c r="H178" s="0"/>
    </row>
    <row r="179" customFormat="false" ht="12.75" hidden="false" customHeight="false" outlineLevel="0" collapsed="false">
      <c r="H179" s="0"/>
    </row>
    <row r="180" customFormat="false" ht="12.75" hidden="false" customHeight="false" outlineLevel="0" collapsed="false">
      <c r="H180" s="0"/>
    </row>
    <row r="181" customFormat="false" ht="12.75" hidden="false" customHeight="false" outlineLevel="0" collapsed="false">
      <c r="H181" s="0"/>
    </row>
    <row r="182" customFormat="false" ht="12.75" hidden="false" customHeight="false" outlineLevel="0" collapsed="false">
      <c r="H182" s="0"/>
    </row>
    <row r="183" customFormat="false" ht="12.75" hidden="false" customHeight="false" outlineLevel="0" collapsed="false">
      <c r="H183" s="0"/>
    </row>
    <row r="184" customFormat="false" ht="12.75" hidden="false" customHeight="false" outlineLevel="0" collapsed="false">
      <c r="H184" s="0"/>
    </row>
    <row r="185" customFormat="false" ht="12.75" hidden="false" customHeight="false" outlineLevel="0" collapsed="false">
      <c r="H185" s="0"/>
    </row>
    <row r="186" customFormat="false" ht="12.75" hidden="false" customHeight="false" outlineLevel="0" collapsed="false">
      <c r="H186" s="0"/>
    </row>
    <row r="187" customFormat="false" ht="12.75" hidden="false" customHeight="false" outlineLevel="0" collapsed="false">
      <c r="H187" s="0"/>
    </row>
    <row r="188" customFormat="false" ht="12.75" hidden="false" customHeight="false" outlineLevel="0" collapsed="false">
      <c r="H188" s="0"/>
    </row>
    <row r="189" customFormat="false" ht="12.75" hidden="false" customHeight="false" outlineLevel="0" collapsed="false">
      <c r="H189" s="0"/>
    </row>
    <row r="190" customFormat="false" ht="12.75" hidden="false" customHeight="false" outlineLevel="0" collapsed="false">
      <c r="H190" s="0"/>
    </row>
    <row r="191" customFormat="false" ht="12.75" hidden="false" customHeight="false" outlineLevel="0" collapsed="false">
      <c r="H191" s="0"/>
    </row>
    <row r="192" customFormat="false" ht="12.75" hidden="false" customHeight="false" outlineLevel="0" collapsed="false">
      <c r="H192" s="0"/>
    </row>
    <row r="193" customFormat="false" ht="12.75" hidden="false" customHeight="false" outlineLevel="0" collapsed="false">
      <c r="H193" s="0"/>
    </row>
    <row r="194" customFormat="false" ht="12.75" hidden="false" customHeight="false" outlineLevel="0" collapsed="false">
      <c r="H194" s="0"/>
    </row>
    <row r="195" customFormat="false" ht="12.75" hidden="false" customHeight="false" outlineLevel="0" collapsed="false">
      <c r="H195" s="0"/>
    </row>
    <row r="196" customFormat="false" ht="12.75" hidden="false" customHeight="false" outlineLevel="0" collapsed="false">
      <c r="H196" s="0"/>
    </row>
    <row r="197" customFormat="false" ht="12.75" hidden="false" customHeight="false" outlineLevel="0" collapsed="false">
      <c r="H197" s="0"/>
    </row>
    <row r="198" customFormat="false" ht="12.75" hidden="false" customHeight="false" outlineLevel="0" collapsed="false">
      <c r="H198" s="0"/>
    </row>
    <row r="199" customFormat="false" ht="12.75" hidden="false" customHeight="false" outlineLevel="0" collapsed="false">
      <c r="H199" s="0"/>
    </row>
    <row r="200" customFormat="false" ht="12.75" hidden="false" customHeight="false" outlineLevel="0" collapsed="false">
      <c r="H200" s="0"/>
    </row>
    <row r="201" customFormat="false" ht="12.75" hidden="false" customHeight="false" outlineLevel="0" collapsed="false">
      <c r="H201" s="0"/>
    </row>
    <row r="202" customFormat="false" ht="12.75" hidden="false" customHeight="false" outlineLevel="0" collapsed="false">
      <c r="H202" s="0"/>
    </row>
    <row r="203" customFormat="false" ht="12.75" hidden="false" customHeight="false" outlineLevel="0" collapsed="false">
      <c r="H203" s="0"/>
    </row>
    <row r="204" customFormat="false" ht="12.75" hidden="false" customHeight="false" outlineLevel="0" collapsed="false">
      <c r="H204" s="0"/>
    </row>
    <row r="205" customFormat="false" ht="12.75" hidden="false" customHeight="false" outlineLevel="0" collapsed="false">
      <c r="H205" s="0"/>
    </row>
    <row r="206" customFormat="false" ht="12.75" hidden="false" customHeight="false" outlineLevel="0" collapsed="false">
      <c r="H206" s="0"/>
    </row>
    <row r="207" customFormat="false" ht="12.75" hidden="false" customHeight="false" outlineLevel="0" collapsed="false">
      <c r="H207" s="0"/>
    </row>
    <row r="208" customFormat="false" ht="12.75" hidden="false" customHeight="false" outlineLevel="0" collapsed="false">
      <c r="H208" s="0"/>
    </row>
    <row r="209" customFormat="false" ht="12.75" hidden="false" customHeight="false" outlineLevel="0" collapsed="false">
      <c r="H209" s="0"/>
    </row>
    <row r="210" customFormat="false" ht="12.75" hidden="false" customHeight="false" outlineLevel="0" collapsed="false">
      <c r="H210" s="0"/>
    </row>
    <row r="211" customFormat="false" ht="12.75" hidden="false" customHeight="false" outlineLevel="0" collapsed="false">
      <c r="H211" s="0"/>
    </row>
    <row r="212" customFormat="false" ht="12.75" hidden="false" customHeight="false" outlineLevel="0" collapsed="false">
      <c r="H212" s="0"/>
    </row>
    <row r="213" customFormat="false" ht="12.75" hidden="false" customHeight="false" outlineLevel="0" collapsed="false">
      <c r="H213" s="0"/>
    </row>
    <row r="214" customFormat="false" ht="12.75" hidden="false" customHeight="false" outlineLevel="0" collapsed="false">
      <c r="H214" s="0"/>
    </row>
    <row r="215" customFormat="false" ht="12.75" hidden="false" customHeight="false" outlineLevel="0" collapsed="false">
      <c r="H215" s="0"/>
    </row>
    <row r="216" customFormat="false" ht="12.75" hidden="false" customHeight="false" outlineLevel="0" collapsed="false">
      <c r="H216" s="0"/>
    </row>
    <row r="217" customFormat="false" ht="12.75" hidden="false" customHeight="false" outlineLevel="0" collapsed="false">
      <c r="H217" s="0"/>
    </row>
    <row r="218" customFormat="false" ht="12.75" hidden="false" customHeight="false" outlineLevel="0" collapsed="false">
      <c r="H218" s="0"/>
    </row>
    <row r="219" customFormat="false" ht="12.75" hidden="false" customHeight="false" outlineLevel="0" collapsed="false">
      <c r="H219" s="0"/>
    </row>
    <row r="220" customFormat="false" ht="12.75" hidden="false" customHeight="false" outlineLevel="0" collapsed="false">
      <c r="H220" s="0"/>
    </row>
    <row r="221" customFormat="false" ht="12.75" hidden="false" customHeight="false" outlineLevel="0" collapsed="false">
      <c r="H221" s="0"/>
    </row>
    <row r="222" customFormat="false" ht="12.75" hidden="false" customHeight="false" outlineLevel="0" collapsed="false">
      <c r="H222" s="0"/>
    </row>
    <row r="223" customFormat="false" ht="12.75" hidden="false" customHeight="false" outlineLevel="0" collapsed="false">
      <c r="H223" s="0"/>
    </row>
    <row r="224" customFormat="false" ht="12.75" hidden="false" customHeight="false" outlineLevel="0" collapsed="false">
      <c r="H224" s="0"/>
    </row>
    <row r="225" customFormat="false" ht="12.75" hidden="false" customHeight="false" outlineLevel="0" collapsed="false">
      <c r="H225" s="0"/>
    </row>
    <row r="226" customFormat="false" ht="12.75" hidden="false" customHeight="false" outlineLevel="0" collapsed="false">
      <c r="H226" s="0"/>
    </row>
    <row r="227" customFormat="false" ht="12.75" hidden="false" customHeight="false" outlineLevel="0" collapsed="false">
      <c r="H227" s="0"/>
    </row>
    <row r="228" customFormat="false" ht="12.75" hidden="false" customHeight="false" outlineLevel="0" collapsed="false">
      <c r="H228" s="0"/>
    </row>
    <row r="229" customFormat="false" ht="12.75" hidden="false" customHeight="false" outlineLevel="0" collapsed="false">
      <c r="H229" s="0"/>
    </row>
    <row r="230" customFormat="false" ht="12.75" hidden="false" customHeight="false" outlineLevel="0" collapsed="false">
      <c r="H230" s="0"/>
    </row>
    <row r="231" customFormat="false" ht="12.75" hidden="false" customHeight="false" outlineLevel="0" collapsed="false">
      <c r="H231" s="0"/>
    </row>
    <row r="232" customFormat="false" ht="12.75" hidden="false" customHeight="false" outlineLevel="0" collapsed="false">
      <c r="H232" s="0"/>
    </row>
    <row r="233" customFormat="false" ht="12.75" hidden="false" customHeight="false" outlineLevel="0" collapsed="false">
      <c r="H233" s="0"/>
    </row>
    <row r="234" customFormat="false" ht="12.75" hidden="false" customHeight="false" outlineLevel="0" collapsed="false">
      <c r="H234" s="0"/>
    </row>
    <row r="235" customFormat="false" ht="12.75" hidden="false" customHeight="false" outlineLevel="0" collapsed="false">
      <c r="H235" s="0"/>
    </row>
    <row r="236" customFormat="false" ht="12.75" hidden="false" customHeight="false" outlineLevel="0" collapsed="false">
      <c r="H236" s="0"/>
    </row>
    <row r="237" customFormat="false" ht="12.75" hidden="false" customHeight="false" outlineLevel="0" collapsed="false">
      <c r="H237" s="0"/>
    </row>
    <row r="238" customFormat="false" ht="12.75" hidden="false" customHeight="false" outlineLevel="0" collapsed="false">
      <c r="H238" s="0"/>
    </row>
    <row r="239" customFormat="false" ht="12.75" hidden="false" customHeight="false" outlineLevel="0" collapsed="false">
      <c r="H239" s="0"/>
    </row>
    <row r="240" customFormat="false" ht="12.75" hidden="false" customHeight="false" outlineLevel="0" collapsed="false">
      <c r="H240" s="0"/>
    </row>
    <row r="241" customFormat="false" ht="12.75" hidden="false" customHeight="false" outlineLevel="0" collapsed="false">
      <c r="H241" s="0"/>
    </row>
    <row r="242" customFormat="false" ht="12.75" hidden="false" customHeight="false" outlineLevel="0" collapsed="false">
      <c r="H242" s="0"/>
    </row>
    <row r="243" customFormat="false" ht="12.75" hidden="false" customHeight="false" outlineLevel="0" collapsed="false">
      <c r="H243" s="0"/>
    </row>
    <row r="244" customFormat="false" ht="12.75" hidden="false" customHeight="false" outlineLevel="0" collapsed="false">
      <c r="H244" s="0"/>
    </row>
    <row r="245" customFormat="false" ht="12.75" hidden="false" customHeight="false" outlineLevel="0" collapsed="false">
      <c r="H245" s="0"/>
    </row>
    <row r="246" customFormat="false" ht="12.75" hidden="false" customHeight="false" outlineLevel="0" collapsed="false">
      <c r="H246" s="0"/>
    </row>
    <row r="247" customFormat="false" ht="12.75" hidden="false" customHeight="false" outlineLevel="0" collapsed="false">
      <c r="H247" s="0"/>
    </row>
    <row r="248" customFormat="false" ht="12.75" hidden="false" customHeight="false" outlineLevel="0" collapsed="false">
      <c r="H248" s="0"/>
    </row>
    <row r="249" customFormat="false" ht="12.75" hidden="false" customHeight="false" outlineLevel="0" collapsed="false">
      <c r="H249" s="0"/>
    </row>
    <row r="250" customFormat="false" ht="12.75" hidden="false" customHeight="false" outlineLevel="0" collapsed="false">
      <c r="H250" s="0"/>
    </row>
    <row r="251" customFormat="false" ht="12.75" hidden="false" customHeight="false" outlineLevel="0" collapsed="false">
      <c r="H251" s="0"/>
    </row>
    <row r="252" customFormat="false" ht="12.75" hidden="false" customHeight="false" outlineLevel="0" collapsed="false">
      <c r="H252" s="0"/>
    </row>
    <row r="253" customFormat="false" ht="12.75" hidden="false" customHeight="false" outlineLevel="0" collapsed="false">
      <c r="H253" s="0"/>
    </row>
    <row r="254" customFormat="false" ht="12.75" hidden="false" customHeight="false" outlineLevel="0" collapsed="false">
      <c r="H254" s="0"/>
    </row>
    <row r="255" customFormat="false" ht="12.75" hidden="false" customHeight="false" outlineLevel="0" collapsed="false">
      <c r="H255" s="0"/>
    </row>
    <row r="256" customFormat="false" ht="12.75" hidden="false" customHeight="false" outlineLevel="0" collapsed="false">
      <c r="H256" s="0"/>
    </row>
    <row r="257" customFormat="false" ht="12.75" hidden="false" customHeight="false" outlineLevel="0" collapsed="false">
      <c r="H257" s="0"/>
    </row>
    <row r="258" customFormat="false" ht="12.75" hidden="false" customHeight="false" outlineLevel="0" collapsed="false">
      <c r="H258" s="0"/>
    </row>
    <row r="259" customFormat="false" ht="12.75" hidden="false" customHeight="false" outlineLevel="0" collapsed="false">
      <c r="H259" s="0"/>
    </row>
    <row r="260" customFormat="false" ht="12.75" hidden="false" customHeight="false" outlineLevel="0" collapsed="false">
      <c r="H260" s="0"/>
    </row>
    <row r="261" customFormat="false" ht="12.75" hidden="false" customHeight="false" outlineLevel="0" collapsed="false">
      <c r="H261" s="0"/>
    </row>
    <row r="262" customFormat="false" ht="12.75" hidden="false" customHeight="false" outlineLevel="0" collapsed="false">
      <c r="H262" s="0"/>
    </row>
    <row r="263" customFormat="false" ht="12.75" hidden="false" customHeight="false" outlineLevel="0" collapsed="false">
      <c r="H263" s="0"/>
    </row>
    <row r="264" customFormat="false" ht="12.75" hidden="false" customHeight="false" outlineLevel="0" collapsed="false">
      <c r="H264" s="0"/>
    </row>
    <row r="265" customFormat="false" ht="12.75" hidden="false" customHeight="false" outlineLevel="0" collapsed="false">
      <c r="H265" s="0"/>
    </row>
    <row r="266" customFormat="false" ht="12.75" hidden="false" customHeight="false" outlineLevel="0" collapsed="false">
      <c r="H266" s="0"/>
    </row>
    <row r="267" customFormat="false" ht="12.75" hidden="false" customHeight="false" outlineLevel="0" collapsed="false">
      <c r="H267" s="0"/>
    </row>
    <row r="268" customFormat="false" ht="12.75" hidden="false" customHeight="false" outlineLevel="0" collapsed="false">
      <c r="H268" s="0"/>
    </row>
    <row r="269" customFormat="false" ht="12.75" hidden="false" customHeight="false" outlineLevel="0" collapsed="false">
      <c r="H269" s="0"/>
    </row>
    <row r="270" customFormat="false" ht="12.75" hidden="false" customHeight="false" outlineLevel="0" collapsed="false">
      <c r="H270" s="0"/>
    </row>
    <row r="271" customFormat="false" ht="12.75" hidden="false" customHeight="false" outlineLevel="0" collapsed="false">
      <c r="H271" s="0"/>
    </row>
    <row r="272" customFormat="false" ht="12.75" hidden="false" customHeight="false" outlineLevel="0" collapsed="false">
      <c r="H272" s="0"/>
    </row>
    <row r="273" customFormat="false" ht="12.75" hidden="false" customHeight="false" outlineLevel="0" collapsed="false">
      <c r="H273" s="0"/>
    </row>
    <row r="274" customFormat="false" ht="12.75" hidden="false" customHeight="false" outlineLevel="0" collapsed="false">
      <c r="H274" s="0"/>
    </row>
    <row r="275" customFormat="false" ht="12.75" hidden="false" customHeight="false" outlineLevel="0" collapsed="false">
      <c r="H275" s="0"/>
    </row>
    <row r="276" customFormat="false" ht="12.75" hidden="false" customHeight="false" outlineLevel="0" collapsed="false">
      <c r="H276" s="0"/>
    </row>
    <row r="277" customFormat="false" ht="12.75" hidden="false" customHeight="false" outlineLevel="0" collapsed="false">
      <c r="H277" s="0"/>
    </row>
    <row r="278" customFormat="false" ht="12.75" hidden="false" customHeight="false" outlineLevel="0" collapsed="false">
      <c r="H278" s="0"/>
    </row>
    <row r="279" customFormat="false" ht="12.75" hidden="false" customHeight="false" outlineLevel="0" collapsed="false">
      <c r="H279" s="0"/>
    </row>
    <row r="280" customFormat="false" ht="12.75" hidden="false" customHeight="false" outlineLevel="0" collapsed="false">
      <c r="H280" s="0"/>
    </row>
    <row r="281" customFormat="false" ht="12.75" hidden="false" customHeight="false" outlineLevel="0" collapsed="false">
      <c r="H281" s="0"/>
    </row>
    <row r="282" customFormat="false" ht="12.75" hidden="false" customHeight="false" outlineLevel="0" collapsed="false">
      <c r="H282" s="0"/>
    </row>
    <row r="283" customFormat="false" ht="12.75" hidden="false" customHeight="false" outlineLevel="0" collapsed="false">
      <c r="H283" s="0"/>
    </row>
    <row r="284" customFormat="false" ht="12.75" hidden="false" customHeight="false" outlineLevel="0" collapsed="false">
      <c r="H284" s="0"/>
    </row>
    <row r="285" customFormat="false" ht="12.75" hidden="false" customHeight="false" outlineLevel="0" collapsed="false">
      <c r="H285" s="0"/>
    </row>
    <row r="286" customFormat="false" ht="12.75" hidden="false" customHeight="false" outlineLevel="0" collapsed="false">
      <c r="H286" s="0"/>
    </row>
    <row r="287" customFormat="false" ht="12.75" hidden="false" customHeight="false" outlineLevel="0" collapsed="false">
      <c r="H287" s="0"/>
    </row>
    <row r="288" customFormat="false" ht="12.75" hidden="false" customHeight="false" outlineLevel="0" collapsed="false">
      <c r="H288" s="0"/>
    </row>
    <row r="289" customFormat="false" ht="12.75" hidden="false" customHeight="false" outlineLevel="0" collapsed="false">
      <c r="H289" s="0"/>
    </row>
    <row r="290" customFormat="false" ht="12.75" hidden="false" customHeight="false" outlineLevel="0" collapsed="false">
      <c r="H290" s="0"/>
    </row>
    <row r="291" customFormat="false" ht="12.75" hidden="false" customHeight="false" outlineLevel="0" collapsed="false">
      <c r="H291" s="0"/>
    </row>
    <row r="292" customFormat="false" ht="12.75" hidden="false" customHeight="false" outlineLevel="0" collapsed="false">
      <c r="H292" s="0"/>
    </row>
    <row r="293" customFormat="false" ht="12.75" hidden="false" customHeight="false" outlineLevel="0" collapsed="false">
      <c r="H293" s="0"/>
    </row>
    <row r="294" customFormat="false" ht="12.75" hidden="false" customHeight="false" outlineLevel="0" collapsed="false">
      <c r="H294" s="0"/>
    </row>
    <row r="295" customFormat="false" ht="12.75" hidden="false" customHeight="false" outlineLevel="0" collapsed="false">
      <c r="H295" s="0"/>
    </row>
    <row r="296" customFormat="false" ht="12.75" hidden="false" customHeight="false" outlineLevel="0" collapsed="false">
      <c r="H296" s="0"/>
    </row>
    <row r="297" customFormat="false" ht="12.75" hidden="false" customHeight="false" outlineLevel="0" collapsed="false">
      <c r="H297" s="0"/>
    </row>
    <row r="298" customFormat="false" ht="12.75" hidden="false" customHeight="false" outlineLevel="0" collapsed="false">
      <c r="H298" s="0"/>
    </row>
    <row r="299" customFormat="false" ht="12.75" hidden="false" customHeight="false" outlineLevel="0" collapsed="false">
      <c r="H299" s="0"/>
    </row>
    <row r="300" customFormat="false" ht="12.75" hidden="false" customHeight="false" outlineLevel="0" collapsed="false">
      <c r="H300" s="0"/>
    </row>
    <row r="301" customFormat="false" ht="12.75" hidden="false" customHeight="false" outlineLevel="0" collapsed="false">
      <c r="H301" s="0"/>
    </row>
    <row r="302" customFormat="false" ht="12.75" hidden="false" customHeight="false" outlineLevel="0" collapsed="false">
      <c r="H302" s="0"/>
    </row>
    <row r="303" customFormat="false" ht="12.75" hidden="false" customHeight="false" outlineLevel="0" collapsed="false">
      <c r="H303" s="0"/>
    </row>
    <row r="304" customFormat="false" ht="12.75" hidden="false" customHeight="false" outlineLevel="0" collapsed="false">
      <c r="H304" s="0"/>
    </row>
    <row r="305" customFormat="false" ht="12.75" hidden="false" customHeight="false" outlineLevel="0" collapsed="false">
      <c r="H305" s="0"/>
    </row>
    <row r="306" customFormat="false" ht="12.75" hidden="false" customHeight="false" outlineLevel="0" collapsed="false">
      <c r="H306" s="0"/>
    </row>
    <row r="307" customFormat="false" ht="12.75" hidden="false" customHeight="false" outlineLevel="0" collapsed="false">
      <c r="H307" s="0"/>
    </row>
    <row r="308" customFormat="false" ht="12.75" hidden="false" customHeight="false" outlineLevel="0" collapsed="false">
      <c r="H308" s="0"/>
    </row>
    <row r="309" customFormat="false" ht="12.75" hidden="false" customHeight="false" outlineLevel="0" collapsed="false">
      <c r="H309" s="0"/>
    </row>
    <row r="310" customFormat="false" ht="12.75" hidden="false" customHeight="false" outlineLevel="0" collapsed="false">
      <c r="H31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  <col collapsed="false" customWidth="true" hidden="false" outlineLevel="0" max="5" min="5" style="0" width="11.7"/>
    <col collapsed="false" customWidth="true" hidden="false" outlineLevel="0" max="12" min="12" style="0" width="12.7"/>
    <col collapsed="false" customWidth="true" hidden="false" outlineLevel="0" max="13" min="13" style="0" width="11.42"/>
  </cols>
  <sheetData>
    <row r="1" customFormat="false" ht="15.75" hidden="false" customHeight="false" outlineLevel="0" collapsed="false">
      <c r="A1" s="1" t="s">
        <v>200</v>
      </c>
    </row>
    <row r="2" customFormat="false" ht="16.5" hidden="false" customHeight="false" outlineLevel="0" collapsed="false">
      <c r="A2" s="1" t="s">
        <v>1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-38168614.7406</v>
      </c>
      <c r="M3" s="57" t="n">
        <f aca="false">+SUM(M6:M329)</f>
        <v>-58976260.000077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  <c r="M4" s="58" t="s">
        <v>201</v>
      </c>
      <c r="N4" s="58"/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  <c r="M5" s="59" t="s">
        <v>18</v>
      </c>
      <c r="N5" s="59" t="s">
        <v>196</v>
      </c>
    </row>
    <row r="6" customFormat="false" ht="12.75" hidden="false" customHeight="false" outlineLevel="0" collapsed="false">
      <c r="A6" s="25" t="s">
        <v>19</v>
      </c>
      <c r="B6" s="25" t="s">
        <v>202</v>
      </c>
      <c r="C6" s="25" t="s">
        <v>21</v>
      </c>
      <c r="D6" s="25" t="s">
        <v>22</v>
      </c>
      <c r="E6" s="3" t="s">
        <v>23</v>
      </c>
      <c r="F6" s="5" t="n">
        <v>961000</v>
      </c>
      <c r="G6" s="5" t="n">
        <v>960786.5037</v>
      </c>
      <c r="H6" s="6" t="n">
        <v>0.999777839487889</v>
      </c>
      <c r="I6" s="26" t="n">
        <v>-0.37461865</v>
      </c>
      <c r="J6" s="26" t="n">
        <v>-0.41</v>
      </c>
      <c r="K6" s="27" t="n">
        <v>0</v>
      </c>
      <c r="L6" s="27" t="n">
        <v>33993.9212</v>
      </c>
      <c r="M6" s="27" t="n">
        <f aca="false">+L6/H6</f>
        <v>34001.4749850952</v>
      </c>
      <c r="N6" s="60" t="n">
        <f aca="false">DATE(YEAR(E6),MONTH(E6),1)</f>
        <v>37073</v>
      </c>
    </row>
    <row r="7" customFormat="false" ht="12.75" hidden="false" customHeight="false" outlineLevel="0" collapsed="false">
      <c r="A7" s="25" t="s">
        <v>19</v>
      </c>
      <c r="B7" s="25" t="s">
        <v>202</v>
      </c>
      <c r="C7" s="25" t="s">
        <v>21</v>
      </c>
      <c r="D7" s="25" t="s">
        <v>22</v>
      </c>
      <c r="E7" s="3" t="s">
        <v>24</v>
      </c>
      <c r="F7" s="5" t="n">
        <v>961000</v>
      </c>
      <c r="G7" s="5" t="n">
        <v>957591.0605</v>
      </c>
      <c r="H7" s="6" t="n">
        <v>0.996452716491075</v>
      </c>
      <c r="I7" s="26" t="n">
        <v>-0.645</v>
      </c>
      <c r="J7" s="26" t="n">
        <v>-0.41</v>
      </c>
      <c r="K7" s="27" t="n">
        <v>0</v>
      </c>
      <c r="L7" s="27" t="n">
        <v>-225033.8992</v>
      </c>
      <c r="M7" s="27" t="n">
        <f aca="false">+L7/H7</f>
        <v>-225834.999971136</v>
      </c>
      <c r="N7" s="60" t="n">
        <f aca="false">DATE(YEAR(E7),MONTH(E7),1)</f>
        <v>37104</v>
      </c>
    </row>
    <row r="8" customFormat="false" ht="12.75" hidden="false" customHeight="false" outlineLevel="0" collapsed="false">
      <c r="A8" s="25" t="s">
        <v>19</v>
      </c>
      <c r="B8" s="25" t="s">
        <v>202</v>
      </c>
      <c r="C8" s="25" t="s">
        <v>21</v>
      </c>
      <c r="D8" s="25" t="s">
        <v>22</v>
      </c>
      <c r="E8" s="3" t="s">
        <v>25</v>
      </c>
      <c r="F8" s="5" t="n">
        <v>930000</v>
      </c>
      <c r="G8" s="5" t="n">
        <v>923667.2793</v>
      </c>
      <c r="H8" s="6" t="n">
        <v>0.993190622886601</v>
      </c>
      <c r="I8" s="26" t="n">
        <v>-0.635</v>
      </c>
      <c r="J8" s="26" t="n">
        <v>-0.41</v>
      </c>
      <c r="K8" s="27" t="n">
        <v>0</v>
      </c>
      <c r="L8" s="27" t="n">
        <v>-207825.1378</v>
      </c>
      <c r="M8" s="27" t="n">
        <f aca="false">+L8/H8</f>
        <v>-209249.999960711</v>
      </c>
      <c r="N8" s="60" t="n">
        <f aca="false">DATE(YEAR(E8),MONTH(E8),1)</f>
        <v>37135</v>
      </c>
    </row>
    <row r="9" customFormat="false" ht="12.75" hidden="false" customHeight="false" outlineLevel="0" collapsed="false">
      <c r="A9" s="25" t="s">
        <v>19</v>
      </c>
      <c r="B9" s="25" t="s">
        <v>202</v>
      </c>
      <c r="C9" s="25" t="s">
        <v>21</v>
      </c>
      <c r="D9" s="25" t="s">
        <v>22</v>
      </c>
      <c r="E9" s="3" t="s">
        <v>26</v>
      </c>
      <c r="F9" s="5" t="n">
        <v>961000</v>
      </c>
      <c r="G9" s="5" t="n">
        <v>951447.3342</v>
      </c>
      <c r="H9" s="6" t="n">
        <v>0.990059661003893</v>
      </c>
      <c r="I9" s="26" t="n">
        <v>-0.61</v>
      </c>
      <c r="J9" s="26" t="n">
        <v>-0.41</v>
      </c>
      <c r="K9" s="27" t="n">
        <v>0</v>
      </c>
      <c r="L9" s="27" t="n">
        <v>-190289.4668</v>
      </c>
      <c r="M9" s="27" t="n">
        <f aca="false">+L9/H9</f>
        <v>-192199.9999546</v>
      </c>
      <c r="N9" s="60" t="n">
        <f aca="false">DATE(YEAR(E9),MONTH(E9),1)</f>
        <v>37165</v>
      </c>
    </row>
    <row r="10" customFormat="false" ht="12.75" hidden="false" customHeight="false" outlineLevel="0" collapsed="false">
      <c r="A10" s="25" t="s">
        <v>19</v>
      </c>
      <c r="B10" s="25" t="s">
        <v>202</v>
      </c>
      <c r="C10" s="25" t="s">
        <v>21</v>
      </c>
      <c r="D10" s="25" t="s">
        <v>22</v>
      </c>
      <c r="E10" s="3" t="s">
        <v>27</v>
      </c>
      <c r="F10" s="5" t="n">
        <v>930000</v>
      </c>
      <c r="G10" s="5" t="n">
        <v>917747.357</v>
      </c>
      <c r="H10" s="6" t="n">
        <v>0.986825115027482</v>
      </c>
      <c r="I10" s="26" t="n">
        <v>-0.39736115</v>
      </c>
      <c r="J10" s="26" t="n">
        <v>-0.41</v>
      </c>
      <c r="K10" s="27" t="n">
        <v>0</v>
      </c>
      <c r="L10" s="27" t="n">
        <v>11599.2689</v>
      </c>
      <c r="M10" s="27" t="n">
        <f aca="false">+L10/H10</f>
        <v>11754.1281868135</v>
      </c>
      <c r="N10" s="60" t="n">
        <f aca="false">DATE(YEAR(E10),MONTH(E10),1)</f>
        <v>37196</v>
      </c>
    </row>
    <row r="11" customFormat="false" ht="12.75" hidden="false" customHeight="false" outlineLevel="0" collapsed="false">
      <c r="A11" s="25" t="s">
        <v>19</v>
      </c>
      <c r="B11" s="25" t="s">
        <v>202</v>
      </c>
      <c r="C11" s="25" t="s">
        <v>21</v>
      </c>
      <c r="D11" s="25" t="s">
        <v>22</v>
      </c>
      <c r="E11" s="3" t="s">
        <v>28</v>
      </c>
      <c r="F11" s="5" t="n">
        <v>961000</v>
      </c>
      <c r="G11" s="5" t="n">
        <v>945348.6027</v>
      </c>
      <c r="H11" s="6" t="n">
        <v>0.983713426300513</v>
      </c>
      <c r="I11" s="26" t="n">
        <v>-0.3974124</v>
      </c>
      <c r="J11" s="26" t="n">
        <v>-0.41</v>
      </c>
      <c r="K11" s="27" t="n">
        <v>0</v>
      </c>
      <c r="L11" s="27" t="n">
        <v>11899.6691</v>
      </c>
      <c r="M11" s="27" t="n">
        <f aca="false">+L11/H11</f>
        <v>12096.6826128942</v>
      </c>
      <c r="N11" s="60" t="n">
        <f aca="false">DATE(YEAR(E11),MONTH(E11),1)</f>
        <v>37226</v>
      </c>
    </row>
    <row r="12" customFormat="false" ht="12.75" hidden="false" customHeight="false" outlineLevel="0" collapsed="false">
      <c r="A12" s="25" t="s">
        <v>19</v>
      </c>
      <c r="B12" s="25" t="s">
        <v>202</v>
      </c>
      <c r="C12" s="25" t="s">
        <v>21</v>
      </c>
      <c r="D12" s="25" t="s">
        <v>22</v>
      </c>
      <c r="E12" s="3" t="s">
        <v>29</v>
      </c>
      <c r="F12" s="5" t="n">
        <v>961000</v>
      </c>
      <c r="G12" s="5" t="n">
        <v>942181.631</v>
      </c>
      <c r="H12" s="6" t="n">
        <v>0.980417930236414</v>
      </c>
      <c r="I12" s="26" t="n">
        <v>-0.39745969</v>
      </c>
      <c r="J12" s="26" t="n">
        <v>-0.41</v>
      </c>
      <c r="K12" s="27" t="n">
        <v>0</v>
      </c>
      <c r="L12" s="27" t="n">
        <v>11815.2507</v>
      </c>
      <c r="M12" s="27" t="n">
        <f aca="false">+L12/H12</f>
        <v>12051.238900895</v>
      </c>
      <c r="N12" s="60" t="n">
        <f aca="false">DATE(YEAR(E12),MONTH(E12),1)</f>
        <v>37257</v>
      </c>
    </row>
    <row r="13" customFormat="false" ht="12.75" hidden="false" customHeight="false" outlineLevel="0" collapsed="false">
      <c r="A13" s="25" t="s">
        <v>19</v>
      </c>
      <c r="B13" s="25" t="s">
        <v>202</v>
      </c>
      <c r="C13" s="25" t="s">
        <v>21</v>
      </c>
      <c r="D13" s="25" t="s">
        <v>22</v>
      </c>
      <c r="E13" s="3" t="s">
        <v>30</v>
      </c>
      <c r="F13" s="5" t="n">
        <v>868000</v>
      </c>
      <c r="G13" s="5" t="n">
        <v>847991.5574</v>
      </c>
      <c r="H13" s="6" t="n">
        <v>0.976948798899099</v>
      </c>
      <c r="I13" s="26" t="n">
        <v>-0.39749434</v>
      </c>
      <c r="J13" s="26" t="n">
        <v>-0.41</v>
      </c>
      <c r="K13" s="27" t="n">
        <v>0</v>
      </c>
      <c r="L13" s="27" t="n">
        <v>10604.6932</v>
      </c>
      <c r="M13" s="27" t="n">
        <f aca="false">+L13/H13</f>
        <v>10854.9119584877</v>
      </c>
      <c r="N13" s="60" t="n">
        <f aca="false">DATE(YEAR(E13),MONTH(E13),1)</f>
        <v>37288</v>
      </c>
    </row>
    <row r="14" customFormat="false" ht="12.75" hidden="false" customHeight="false" outlineLevel="0" collapsed="false">
      <c r="A14" s="25" t="s">
        <v>19</v>
      </c>
      <c r="B14" s="25" t="s">
        <v>202</v>
      </c>
      <c r="C14" s="25" t="s">
        <v>21</v>
      </c>
      <c r="D14" s="25" t="s">
        <v>22</v>
      </c>
      <c r="E14" s="3" t="s">
        <v>31</v>
      </c>
      <c r="F14" s="5" t="n">
        <v>961000</v>
      </c>
      <c r="G14" s="5" t="n">
        <v>935789.6361</v>
      </c>
      <c r="H14" s="6" t="n">
        <v>0.973766530852541</v>
      </c>
      <c r="I14" s="26" t="n">
        <v>-0.39752126</v>
      </c>
      <c r="J14" s="26" t="n">
        <v>-0.41</v>
      </c>
      <c r="K14" s="27" t="n">
        <v>0</v>
      </c>
      <c r="L14" s="27" t="n">
        <v>11677.4784</v>
      </c>
      <c r="M14" s="27" t="n">
        <f aca="false">+L14/H14</f>
        <v>11992.0720521954</v>
      </c>
      <c r="N14" s="60" t="n">
        <f aca="false">DATE(YEAR(E14),MONTH(E14),1)</f>
        <v>37316</v>
      </c>
    </row>
    <row r="15" customFormat="false" ht="12.75" hidden="false" customHeight="false" outlineLevel="0" collapsed="false">
      <c r="A15" s="25" t="s">
        <v>19</v>
      </c>
      <c r="B15" s="25" t="s">
        <v>202</v>
      </c>
      <c r="C15" s="25" t="s">
        <v>21</v>
      </c>
      <c r="D15" s="25" t="s">
        <v>22</v>
      </c>
      <c r="E15" s="3" t="s">
        <v>32</v>
      </c>
      <c r="F15" s="5" t="n">
        <v>930000</v>
      </c>
      <c r="G15" s="5" t="n">
        <v>902258.118</v>
      </c>
      <c r="H15" s="6" t="n">
        <v>0.970170019400673</v>
      </c>
      <c r="I15" s="26" t="n">
        <v>-0.42754786</v>
      </c>
      <c r="J15" s="26" t="n">
        <v>-0.41</v>
      </c>
      <c r="K15" s="27" t="n">
        <v>0</v>
      </c>
      <c r="L15" s="27" t="n">
        <v>-15832.6953</v>
      </c>
      <c r="M15" s="27" t="n">
        <f aca="false">+L15/H15</f>
        <v>-16319.5058426777</v>
      </c>
      <c r="N15" s="60" t="n">
        <f aca="false">DATE(YEAR(E15),MONTH(E15),1)</f>
        <v>37347</v>
      </c>
    </row>
    <row r="16" customFormat="false" ht="12.75" hidden="false" customHeight="false" outlineLevel="0" collapsed="false">
      <c r="A16" s="25" t="s">
        <v>19</v>
      </c>
      <c r="B16" s="25" t="s">
        <v>202</v>
      </c>
      <c r="C16" s="25" t="s">
        <v>21</v>
      </c>
      <c r="D16" s="25" t="s">
        <v>22</v>
      </c>
      <c r="E16" s="3" t="s">
        <v>33</v>
      </c>
      <c r="F16" s="5" t="n">
        <v>961000</v>
      </c>
      <c r="G16" s="5" t="n">
        <v>928916.9388</v>
      </c>
      <c r="H16" s="6" t="n">
        <v>0.966614920695059</v>
      </c>
      <c r="I16" s="26" t="n">
        <v>-0.4275721</v>
      </c>
      <c r="J16" s="26" t="n">
        <v>-0.41</v>
      </c>
      <c r="K16" s="27" t="n">
        <v>0</v>
      </c>
      <c r="L16" s="27" t="n">
        <v>-16323.0207</v>
      </c>
      <c r="M16" s="27" t="n">
        <f aca="false">+L16/H16</f>
        <v>-16886.7874378172</v>
      </c>
      <c r="N16" s="60" t="n">
        <f aca="false">DATE(YEAR(E16),MONTH(E16),1)</f>
        <v>37377</v>
      </c>
    </row>
    <row r="17" customFormat="false" ht="12.75" hidden="false" customHeight="false" outlineLevel="0" collapsed="false">
      <c r="A17" s="25" t="s">
        <v>19</v>
      </c>
      <c r="B17" s="25" t="s">
        <v>202</v>
      </c>
      <c r="C17" s="25" t="s">
        <v>21</v>
      </c>
      <c r="D17" s="25" t="s">
        <v>22</v>
      </c>
      <c r="E17" s="3" t="s">
        <v>34</v>
      </c>
      <c r="F17" s="5" t="n">
        <v>930000</v>
      </c>
      <c r="G17" s="5" t="n">
        <v>895478.2546</v>
      </c>
      <c r="H17" s="6" t="n">
        <v>0.962879843703985</v>
      </c>
      <c r="I17" s="26" t="n">
        <v>-0.42759313</v>
      </c>
      <c r="J17" s="26" t="n">
        <v>-0.41</v>
      </c>
      <c r="K17" s="27" t="n">
        <v>0</v>
      </c>
      <c r="L17" s="27" t="n">
        <v>-15754.2651</v>
      </c>
      <c r="M17" s="27" t="n">
        <f aca="false">+L17/H17</f>
        <v>-16361.6106443737</v>
      </c>
      <c r="N17" s="60" t="n">
        <f aca="false">DATE(YEAR(E17),MONTH(E17),1)</f>
        <v>37408</v>
      </c>
    </row>
    <row r="18" customFormat="false" ht="12.75" hidden="false" customHeight="false" outlineLevel="0" collapsed="false">
      <c r="A18" s="25" t="s">
        <v>19</v>
      </c>
      <c r="B18" s="25" t="s">
        <v>202</v>
      </c>
      <c r="C18" s="25" t="s">
        <v>21</v>
      </c>
      <c r="D18" s="25" t="s">
        <v>22</v>
      </c>
      <c r="E18" s="3" t="s">
        <v>35</v>
      </c>
      <c r="F18" s="5" t="n">
        <v>961000</v>
      </c>
      <c r="G18" s="5" t="n">
        <v>921769.0751</v>
      </c>
      <c r="H18" s="6" t="n">
        <v>0.959176977256914</v>
      </c>
      <c r="I18" s="26" t="n">
        <v>-0.42761278</v>
      </c>
      <c r="J18" s="26" t="n">
        <v>-0.41</v>
      </c>
      <c r="K18" s="27" t="n">
        <v>0</v>
      </c>
      <c r="L18" s="27" t="n">
        <v>-16234.9205</v>
      </c>
      <c r="M18" s="27" t="n">
        <f aca="false">+L18/H18</f>
        <v>-16925.8863431326</v>
      </c>
      <c r="N18" s="60" t="n">
        <f aca="false">DATE(YEAR(E18),MONTH(E18),1)</f>
        <v>37438</v>
      </c>
    </row>
    <row r="19" customFormat="false" ht="12.75" hidden="false" customHeight="false" outlineLevel="0" collapsed="false">
      <c r="A19" s="25" t="s">
        <v>19</v>
      </c>
      <c r="B19" s="25" t="s">
        <v>202</v>
      </c>
      <c r="C19" s="25" t="s">
        <v>21</v>
      </c>
      <c r="D19" s="25" t="s">
        <v>22</v>
      </c>
      <c r="E19" s="3" t="s">
        <v>36</v>
      </c>
      <c r="F19" s="5" t="n">
        <v>961000</v>
      </c>
      <c r="G19" s="5" t="n">
        <v>917979.8002</v>
      </c>
      <c r="H19" s="6" t="n">
        <v>0.955233923154042</v>
      </c>
      <c r="I19" s="26" t="n">
        <v>-0.42763258</v>
      </c>
      <c r="J19" s="26" t="n">
        <v>-0.41</v>
      </c>
      <c r="K19" s="27" t="n">
        <v>0</v>
      </c>
      <c r="L19" s="27" t="n">
        <v>-16186.3544</v>
      </c>
      <c r="M19" s="27" t="n">
        <f aca="false">+L19/H19</f>
        <v>-16944.9116155287</v>
      </c>
      <c r="N19" s="60" t="n">
        <f aca="false">DATE(YEAR(E19),MONTH(E19),1)</f>
        <v>37469</v>
      </c>
    </row>
    <row r="20" customFormat="false" ht="12.75" hidden="false" customHeight="false" outlineLevel="0" collapsed="false">
      <c r="A20" s="25" t="s">
        <v>19</v>
      </c>
      <c r="B20" s="25" t="s">
        <v>202</v>
      </c>
      <c r="C20" s="25" t="s">
        <v>21</v>
      </c>
      <c r="D20" s="25" t="s">
        <v>22</v>
      </c>
      <c r="E20" s="3" t="s">
        <v>37</v>
      </c>
      <c r="F20" s="5" t="n">
        <v>930000</v>
      </c>
      <c r="G20" s="5" t="n">
        <v>884633.2281</v>
      </c>
      <c r="H20" s="6" t="n">
        <v>0.951218524838645</v>
      </c>
      <c r="I20" s="26" t="n">
        <v>-0.42764932</v>
      </c>
      <c r="J20" s="26" t="n">
        <v>-0.41</v>
      </c>
      <c r="K20" s="27" t="n">
        <v>0</v>
      </c>
      <c r="L20" s="27" t="n">
        <v>-15613.1748</v>
      </c>
      <c r="M20" s="27" t="n">
        <f aca="false">+L20/H20</f>
        <v>-16413.8674682019</v>
      </c>
      <c r="N20" s="60" t="n">
        <f aca="false">DATE(YEAR(E20),MONTH(E20),1)</f>
        <v>37500</v>
      </c>
    </row>
    <row r="21" customFormat="false" ht="12.75" hidden="false" customHeight="false" outlineLevel="0" collapsed="false">
      <c r="A21" s="25" t="s">
        <v>19</v>
      </c>
      <c r="B21" s="25" t="s">
        <v>202</v>
      </c>
      <c r="C21" s="25" t="s">
        <v>21</v>
      </c>
      <c r="D21" s="25" t="s">
        <v>22</v>
      </c>
      <c r="E21" s="3" t="s">
        <v>38</v>
      </c>
      <c r="F21" s="5" t="n">
        <v>961000</v>
      </c>
      <c r="G21" s="5" t="n">
        <v>910323.499</v>
      </c>
      <c r="H21" s="6" t="n">
        <v>0.947266908418935</v>
      </c>
      <c r="I21" s="26" t="n">
        <v>-0.42766665</v>
      </c>
      <c r="J21" s="26" t="n">
        <v>-0.41</v>
      </c>
      <c r="K21" s="27" t="n">
        <v>0</v>
      </c>
      <c r="L21" s="27" t="n">
        <v>-16082.3649</v>
      </c>
      <c r="M21" s="27" t="n">
        <f aca="false">+L21/H21</f>
        <v>-16977.6488095027</v>
      </c>
      <c r="N21" s="60" t="n">
        <f aca="false">DATE(YEAR(E21),MONTH(E21),1)</f>
        <v>37530</v>
      </c>
    </row>
    <row r="22" customFormat="false" ht="12.75" hidden="false" customHeight="false" outlineLevel="0" collapsed="false">
      <c r="A22" s="25" t="s">
        <v>19</v>
      </c>
      <c r="B22" s="25" t="s">
        <v>202</v>
      </c>
      <c r="C22" s="25" t="s">
        <v>21</v>
      </c>
      <c r="D22" s="25" t="s">
        <v>22</v>
      </c>
      <c r="E22" s="3" t="s">
        <v>39</v>
      </c>
      <c r="F22" s="5" t="n">
        <v>930000</v>
      </c>
      <c r="G22" s="5" t="n">
        <v>877099.7284</v>
      </c>
      <c r="H22" s="6" t="n">
        <v>0.943117987519303</v>
      </c>
      <c r="I22" s="26" t="n">
        <v>-0.4028896</v>
      </c>
      <c r="J22" s="26" t="n">
        <v>-0.41</v>
      </c>
      <c r="K22" s="27" t="n">
        <v>0</v>
      </c>
      <c r="L22" s="27" t="n">
        <v>6236.533</v>
      </c>
      <c r="M22" s="27" t="n">
        <f aca="false">+L22/H22</f>
        <v>6612.67527767554</v>
      </c>
      <c r="N22" s="60" t="n">
        <f aca="false">DATE(YEAR(E22),MONTH(E22),1)</f>
        <v>37561</v>
      </c>
    </row>
    <row r="23" customFormat="false" ht="12.75" hidden="false" customHeight="false" outlineLevel="0" collapsed="false">
      <c r="A23" s="25" t="s">
        <v>19</v>
      </c>
      <c r="B23" s="25" t="s">
        <v>202</v>
      </c>
      <c r="C23" s="25" t="s">
        <v>21</v>
      </c>
      <c r="D23" s="25" t="s">
        <v>22</v>
      </c>
      <c r="E23" s="3" t="s">
        <v>40</v>
      </c>
      <c r="F23" s="5" t="n">
        <v>961000</v>
      </c>
      <c r="G23" s="5" t="n">
        <v>902415.2587</v>
      </c>
      <c r="H23" s="6" t="n">
        <v>0.939037730188708</v>
      </c>
      <c r="I23" s="26" t="n">
        <v>-0.40290686</v>
      </c>
      <c r="J23" s="26" t="n">
        <v>-0.41</v>
      </c>
      <c r="K23" s="27" t="n">
        <v>0</v>
      </c>
      <c r="L23" s="27" t="n">
        <v>6400.9584</v>
      </c>
      <c r="M23" s="27" t="n">
        <f aca="false">+L23/H23</f>
        <v>6816.50821284217</v>
      </c>
      <c r="N23" s="60" t="n">
        <f aca="false">DATE(YEAR(E23),MONTH(E23),1)</f>
        <v>37591</v>
      </c>
    </row>
    <row r="24" customFormat="false" ht="12.75" hidden="false" customHeight="false" outlineLevel="0" collapsed="false">
      <c r="A24" s="25" t="s">
        <v>19</v>
      </c>
      <c r="B24" s="25" t="s">
        <v>202</v>
      </c>
      <c r="C24" s="25" t="s">
        <v>21</v>
      </c>
      <c r="D24" s="25" t="s">
        <v>22</v>
      </c>
      <c r="E24" s="3" t="s">
        <v>41</v>
      </c>
      <c r="F24" s="5" t="n">
        <v>961000</v>
      </c>
      <c r="G24" s="5" t="n">
        <v>898290.452</v>
      </c>
      <c r="H24" s="6" t="n">
        <v>0.934745527567354</v>
      </c>
      <c r="I24" s="26" t="n">
        <v>-0.40292197</v>
      </c>
      <c r="J24" s="26" t="n">
        <v>-0.41</v>
      </c>
      <c r="K24" s="27" t="n">
        <v>0</v>
      </c>
      <c r="L24" s="27" t="n">
        <v>6358.1224</v>
      </c>
      <c r="M24" s="27" t="n">
        <f aca="false">+L24/H24</f>
        <v>6801.98215716187</v>
      </c>
      <c r="N24" s="60" t="n">
        <f aca="false">DATE(YEAR(E24),MONTH(E24),1)</f>
        <v>37622</v>
      </c>
    </row>
    <row r="25" customFormat="false" ht="12.75" hidden="false" customHeight="false" outlineLevel="0" collapsed="false">
      <c r="A25" s="25" t="s">
        <v>19</v>
      </c>
      <c r="B25" s="25" t="s">
        <v>202</v>
      </c>
      <c r="C25" s="25" t="s">
        <v>21</v>
      </c>
      <c r="D25" s="25" t="s">
        <v>22</v>
      </c>
      <c r="E25" s="3" t="s">
        <v>42</v>
      </c>
      <c r="F25" s="5" t="n">
        <v>868000</v>
      </c>
      <c r="G25" s="5" t="n">
        <v>807564.4218</v>
      </c>
      <c r="H25" s="6" t="n">
        <v>0.930373757886791</v>
      </c>
      <c r="I25" s="26" t="n">
        <v>-0.40293395</v>
      </c>
      <c r="J25" s="26" t="n">
        <v>-0.41</v>
      </c>
      <c r="K25" s="27" t="n">
        <v>0</v>
      </c>
      <c r="L25" s="27" t="n">
        <v>5706.2936</v>
      </c>
      <c r="M25" s="27" t="n">
        <f aca="false">+L25/H25</f>
        <v>6133.33464280099</v>
      </c>
      <c r="N25" s="60" t="n">
        <f aca="false">DATE(YEAR(E25),MONTH(E25),1)</f>
        <v>37653</v>
      </c>
    </row>
    <row r="26" customFormat="false" ht="12.75" hidden="false" customHeight="false" outlineLevel="0" collapsed="false">
      <c r="A26" s="25" t="s">
        <v>19</v>
      </c>
      <c r="B26" s="25" t="s">
        <v>202</v>
      </c>
      <c r="C26" s="25" t="s">
        <v>21</v>
      </c>
      <c r="D26" s="25" t="s">
        <v>22</v>
      </c>
      <c r="E26" s="3" t="s">
        <v>43</v>
      </c>
      <c r="F26" s="5" t="n">
        <v>961000</v>
      </c>
      <c r="G26" s="5" t="n">
        <v>890238.9148</v>
      </c>
      <c r="H26" s="6" t="n">
        <v>0.926367237087188</v>
      </c>
      <c r="I26" s="26" t="n">
        <v>-0.40294305</v>
      </c>
      <c r="J26" s="26" t="n">
        <v>-0.41</v>
      </c>
      <c r="K26" s="27" t="n">
        <v>0</v>
      </c>
      <c r="L26" s="27" t="n">
        <v>6282.3725</v>
      </c>
      <c r="M26" s="27" t="n">
        <f aca="false">+L26/H26</f>
        <v>6781.73001859814</v>
      </c>
      <c r="N26" s="60" t="n">
        <f aca="false">DATE(YEAR(E26),MONTH(E26),1)</f>
        <v>37681</v>
      </c>
    </row>
    <row r="27" customFormat="false" ht="12.75" hidden="false" customHeight="false" outlineLevel="0" collapsed="false">
      <c r="A27" s="25" t="s">
        <v>19</v>
      </c>
      <c r="B27" s="25" t="s">
        <v>202</v>
      </c>
      <c r="C27" s="25" t="s">
        <v>21</v>
      </c>
      <c r="D27" s="25" t="s">
        <v>22</v>
      </c>
      <c r="E27" s="3" t="s">
        <v>44</v>
      </c>
      <c r="F27" s="5" t="n">
        <v>930000</v>
      </c>
      <c r="G27" s="5" t="n">
        <v>857379.6463</v>
      </c>
      <c r="H27" s="6" t="n">
        <v>0.921913598127098</v>
      </c>
      <c r="I27" s="26" t="n">
        <v>-0.44795598</v>
      </c>
      <c r="J27" s="26" t="n">
        <v>-0.41</v>
      </c>
      <c r="K27" s="27" t="n">
        <v>0</v>
      </c>
      <c r="L27" s="27" t="n">
        <v>-32542.6847</v>
      </c>
      <c r="M27" s="27" t="n">
        <f aca="false">+L27/H27</f>
        <v>-35299.0613937268</v>
      </c>
      <c r="N27" s="60" t="n">
        <f aca="false">DATE(YEAR(E27),MONTH(E27),1)</f>
        <v>37712</v>
      </c>
    </row>
    <row r="28" customFormat="false" ht="12.75" hidden="false" customHeight="false" outlineLevel="0" collapsed="false">
      <c r="A28" s="25" t="s">
        <v>19</v>
      </c>
      <c r="B28" s="25" t="s">
        <v>202</v>
      </c>
      <c r="C28" s="25" t="s">
        <v>21</v>
      </c>
      <c r="D28" s="25" t="s">
        <v>22</v>
      </c>
      <c r="E28" s="3" t="s">
        <v>45</v>
      </c>
      <c r="F28" s="5" t="n">
        <v>961000</v>
      </c>
      <c r="G28" s="5" t="n">
        <v>881824.5053</v>
      </c>
      <c r="H28" s="6" t="n">
        <v>0.917611347874613</v>
      </c>
      <c r="I28" s="26" t="n">
        <v>-0.447974</v>
      </c>
      <c r="J28" s="26" t="n">
        <v>-0.41</v>
      </c>
      <c r="K28" s="27" t="n">
        <v>0</v>
      </c>
      <c r="L28" s="27" t="n">
        <v>-33486.4078</v>
      </c>
      <c r="M28" s="27" t="n">
        <f aca="false">+L28/H28</f>
        <v>-36493.0183977801</v>
      </c>
      <c r="N28" s="60" t="n">
        <f aca="false">DATE(YEAR(E28),MONTH(E28),1)</f>
        <v>37742</v>
      </c>
    </row>
    <row r="29" customFormat="false" ht="12.75" hidden="false" customHeight="false" outlineLevel="0" collapsed="false">
      <c r="A29" s="25" t="s">
        <v>19</v>
      </c>
      <c r="B29" s="25" t="s">
        <v>202</v>
      </c>
      <c r="C29" s="25" t="s">
        <v>21</v>
      </c>
      <c r="D29" s="25" t="s">
        <v>22</v>
      </c>
      <c r="E29" s="3" t="s">
        <v>46</v>
      </c>
      <c r="F29" s="5" t="n">
        <v>930000</v>
      </c>
      <c r="G29" s="5" t="n">
        <v>849194.3017</v>
      </c>
      <c r="H29" s="6" t="n">
        <v>0.913112152363118</v>
      </c>
      <c r="I29" s="26" t="n">
        <v>-0.44799177</v>
      </c>
      <c r="J29" s="26" t="n">
        <v>-0.41</v>
      </c>
      <c r="K29" s="27" t="n">
        <v>0</v>
      </c>
      <c r="L29" s="27" t="n">
        <v>-32262.3985</v>
      </c>
      <c r="M29" s="27" t="n">
        <f aca="false">+L29/H29</f>
        <v>-35332.3503761345</v>
      </c>
      <c r="N29" s="60" t="n">
        <f aca="false">DATE(YEAR(E29),MONTH(E29),1)</f>
        <v>37773</v>
      </c>
    </row>
    <row r="30" customFormat="false" ht="12.75" hidden="false" customHeight="false" outlineLevel="0" collapsed="false">
      <c r="A30" s="25" t="s">
        <v>19</v>
      </c>
      <c r="B30" s="25" t="s">
        <v>202</v>
      </c>
      <c r="C30" s="25" t="s">
        <v>21</v>
      </c>
      <c r="D30" s="25" t="s">
        <v>22</v>
      </c>
      <c r="E30" s="3" t="s">
        <v>47</v>
      </c>
      <c r="F30" s="5" t="n">
        <v>961000</v>
      </c>
      <c r="G30" s="5" t="n">
        <v>873285.3738</v>
      </c>
      <c r="H30" s="6" t="n">
        <v>0.908725675079892</v>
      </c>
      <c r="I30" s="26" t="n">
        <v>-0.4480093</v>
      </c>
      <c r="J30" s="26" t="n">
        <v>-0.41</v>
      </c>
      <c r="K30" s="27" t="n">
        <v>0</v>
      </c>
      <c r="L30" s="27" t="n">
        <v>-33192.9691</v>
      </c>
      <c r="M30" s="27" t="n">
        <f aca="false">+L30/H30</f>
        <v>-36526.9409792805</v>
      </c>
      <c r="N30" s="60" t="n">
        <f aca="false">DATE(YEAR(E30),MONTH(E30),1)</f>
        <v>37803</v>
      </c>
    </row>
    <row r="31" customFormat="false" ht="12.75" hidden="false" customHeight="false" outlineLevel="0" collapsed="false">
      <c r="A31" s="25" t="s">
        <v>19</v>
      </c>
      <c r="B31" s="25" t="s">
        <v>202</v>
      </c>
      <c r="C31" s="25" t="s">
        <v>21</v>
      </c>
      <c r="D31" s="25" t="s">
        <v>22</v>
      </c>
      <c r="E31" s="3" t="s">
        <v>48</v>
      </c>
      <c r="F31" s="5" t="n">
        <v>961000</v>
      </c>
      <c r="G31" s="5" t="n">
        <v>868907.5809</v>
      </c>
      <c r="H31" s="6" t="n">
        <v>0.904170219468999</v>
      </c>
      <c r="I31" s="26" t="n">
        <v>-0.4480044</v>
      </c>
      <c r="J31" s="26" t="n">
        <v>-0.41</v>
      </c>
      <c r="K31" s="27" t="n">
        <v>0</v>
      </c>
      <c r="L31" s="27" t="n">
        <v>-33022.3089</v>
      </c>
      <c r="M31" s="27" t="n">
        <f aca="false">+L31/H31</f>
        <v>-36522.2257811072</v>
      </c>
      <c r="N31" s="60" t="n">
        <f aca="false">DATE(YEAR(E31),MONTH(E31),1)</f>
        <v>37834</v>
      </c>
    </row>
    <row r="32" customFormat="false" ht="12.75" hidden="false" customHeight="false" outlineLevel="0" collapsed="false">
      <c r="A32" s="25" t="s">
        <v>19</v>
      </c>
      <c r="B32" s="25" t="s">
        <v>202</v>
      </c>
      <c r="C32" s="25" t="s">
        <v>21</v>
      </c>
      <c r="D32" s="25" t="s">
        <v>22</v>
      </c>
      <c r="E32" s="3" t="s">
        <v>49</v>
      </c>
      <c r="F32" s="5" t="n">
        <v>930000</v>
      </c>
      <c r="G32" s="5" t="n">
        <v>836597.069</v>
      </c>
      <c r="H32" s="6" t="n">
        <v>0.899566740904738</v>
      </c>
      <c r="I32" s="26" t="n">
        <v>-0.44799693</v>
      </c>
      <c r="J32" s="26" t="n">
        <v>-0.41</v>
      </c>
      <c r="K32" s="27" t="n">
        <v>0</v>
      </c>
      <c r="L32" s="27" t="n">
        <v>-31788.1167</v>
      </c>
      <c r="M32" s="27" t="n">
        <f aca="false">+L32/H32</f>
        <v>-35337.1409307876</v>
      </c>
      <c r="N32" s="60" t="n">
        <f aca="false">DATE(YEAR(E32),MONTH(E32),1)</f>
        <v>37865</v>
      </c>
    </row>
    <row r="33" customFormat="false" ht="12.75" hidden="false" customHeight="false" outlineLevel="0" collapsed="false">
      <c r="A33" s="25" t="s">
        <v>19</v>
      </c>
      <c r="B33" s="25" t="s">
        <v>202</v>
      </c>
      <c r="C33" s="25" t="s">
        <v>21</v>
      </c>
      <c r="D33" s="25" t="s">
        <v>22</v>
      </c>
      <c r="E33" s="3" t="s">
        <v>50</v>
      </c>
      <c r="F33" s="5" t="n">
        <v>961000</v>
      </c>
      <c r="G33" s="5" t="n">
        <v>860193.0472</v>
      </c>
      <c r="H33" s="6" t="n">
        <v>0.895102026238224</v>
      </c>
      <c r="I33" s="26" t="n">
        <v>-0.44799105</v>
      </c>
      <c r="J33" s="26" t="n">
        <v>-0.41</v>
      </c>
      <c r="K33" s="27" t="n">
        <v>0</v>
      </c>
      <c r="L33" s="27" t="n">
        <v>-32679.6398</v>
      </c>
      <c r="M33" s="27" t="n">
        <f aca="false">+L33/H33</f>
        <v>-36509.4021039592</v>
      </c>
      <c r="N33" s="60" t="n">
        <f aca="false">DATE(YEAR(E33),MONTH(E33),1)</f>
        <v>37895</v>
      </c>
    </row>
    <row r="34" customFormat="false" ht="12.75" hidden="false" customHeight="false" outlineLevel="0" collapsed="false">
      <c r="A34" s="25" t="s">
        <v>19</v>
      </c>
      <c r="B34" s="25" t="s">
        <v>202</v>
      </c>
      <c r="C34" s="25" t="s">
        <v>21</v>
      </c>
      <c r="D34" s="25" t="s">
        <v>22</v>
      </c>
      <c r="E34" s="3" t="s">
        <v>51</v>
      </c>
      <c r="F34" s="5" t="n">
        <v>930000</v>
      </c>
      <c r="G34" s="5" t="n">
        <v>828156.447</v>
      </c>
      <c r="H34" s="6" t="n">
        <v>0.890490803197494</v>
      </c>
      <c r="I34" s="26" t="n">
        <v>-0.38798769</v>
      </c>
      <c r="J34" s="26" t="n">
        <v>-0.41</v>
      </c>
      <c r="K34" s="27" t="n">
        <v>0</v>
      </c>
      <c r="L34" s="27" t="n">
        <v>18229.6338</v>
      </c>
      <c r="M34" s="27" t="n">
        <f aca="false">+L34/H34</f>
        <v>20471.445336148</v>
      </c>
      <c r="N34" s="60" t="n">
        <f aca="false">DATE(YEAR(E34),MONTH(E34),1)</f>
        <v>37926</v>
      </c>
    </row>
    <row r="35" customFormat="false" ht="12.75" hidden="false" customHeight="false" outlineLevel="0" collapsed="false">
      <c r="A35" s="25" t="s">
        <v>19</v>
      </c>
      <c r="B35" s="25" t="s">
        <v>202</v>
      </c>
      <c r="C35" s="25" t="s">
        <v>21</v>
      </c>
      <c r="D35" s="25" t="s">
        <v>22</v>
      </c>
      <c r="E35" s="3" t="s">
        <v>52</v>
      </c>
      <c r="F35" s="5" t="n">
        <v>961000</v>
      </c>
      <c r="G35" s="5" t="n">
        <v>851436.5965</v>
      </c>
      <c r="H35" s="6" t="n">
        <v>0.885990214881508</v>
      </c>
      <c r="I35" s="26" t="n">
        <v>-0.38798262</v>
      </c>
      <c r="J35" s="26" t="n">
        <v>-0.41</v>
      </c>
      <c r="K35" s="27" t="n">
        <v>0</v>
      </c>
      <c r="L35" s="27" t="n">
        <v>18746.4017</v>
      </c>
      <c r="M35" s="27" t="n">
        <f aca="false">+L35/H35</f>
        <v>21158.7006099239</v>
      </c>
      <c r="N35" s="60" t="n">
        <f aca="false">DATE(YEAR(E35),MONTH(E35),1)</f>
        <v>37956</v>
      </c>
    </row>
    <row r="36" customFormat="false" ht="12.75" hidden="false" customHeight="false" outlineLevel="0" collapsed="false">
      <c r="A36" s="25" t="s">
        <v>19</v>
      </c>
      <c r="B36" s="25" t="s">
        <v>202</v>
      </c>
      <c r="C36" s="25" t="s">
        <v>21</v>
      </c>
      <c r="D36" s="25" t="s">
        <v>22</v>
      </c>
      <c r="E36" s="3" t="s">
        <v>53</v>
      </c>
      <c r="F36" s="5" t="n">
        <v>961000</v>
      </c>
      <c r="G36" s="5" t="n">
        <v>846955.2709</v>
      </c>
      <c r="H36" s="6" t="n">
        <v>0.881327024829985</v>
      </c>
      <c r="I36" s="26" t="n">
        <v>-0.38797836</v>
      </c>
      <c r="J36" s="26" t="n">
        <v>-0.41</v>
      </c>
      <c r="K36" s="27" t="n">
        <v>0</v>
      </c>
      <c r="L36" s="27" t="n">
        <v>18651.3476</v>
      </c>
      <c r="M36" s="27" t="n">
        <f aca="false">+L36/H36</f>
        <v>21162.8000441697</v>
      </c>
      <c r="N36" s="60" t="n">
        <f aca="false">DATE(YEAR(E36),MONTH(E36),1)</f>
        <v>37987</v>
      </c>
    </row>
    <row r="37" customFormat="false" ht="12.75" hidden="false" customHeight="false" outlineLevel="0" collapsed="false">
      <c r="A37" s="25" t="s">
        <v>19</v>
      </c>
      <c r="B37" s="25" t="s">
        <v>202</v>
      </c>
      <c r="C37" s="25" t="s">
        <v>21</v>
      </c>
      <c r="D37" s="25" t="s">
        <v>22</v>
      </c>
      <c r="E37" s="3" t="s">
        <v>54</v>
      </c>
      <c r="F37" s="5" t="n">
        <v>899000</v>
      </c>
      <c r="G37" s="5" t="n">
        <v>788113.2735</v>
      </c>
      <c r="H37" s="6" t="n">
        <v>0.876655476598414</v>
      </c>
      <c r="I37" s="26" t="n">
        <v>-0.38797552</v>
      </c>
      <c r="J37" s="26" t="n">
        <v>-0.41</v>
      </c>
      <c r="K37" s="27" t="n">
        <v>0</v>
      </c>
      <c r="L37" s="27" t="n">
        <v>17357.7851</v>
      </c>
      <c r="M37" s="27" t="n">
        <f aca="false">+L37/H37</f>
        <v>19800.0076008781</v>
      </c>
      <c r="N37" s="60" t="n">
        <f aca="false">DATE(YEAR(E37),MONTH(E37),1)</f>
        <v>38018</v>
      </c>
    </row>
    <row r="38" customFormat="false" ht="12.75" hidden="false" customHeight="false" outlineLevel="0" collapsed="false">
      <c r="A38" s="25" t="s">
        <v>19</v>
      </c>
      <c r="B38" s="25" t="s">
        <v>202</v>
      </c>
      <c r="C38" s="25" t="s">
        <v>21</v>
      </c>
      <c r="D38" s="25" t="s">
        <v>22</v>
      </c>
      <c r="E38" s="3" t="s">
        <v>55</v>
      </c>
      <c r="F38" s="5" t="n">
        <v>961000</v>
      </c>
      <c r="G38" s="5" t="n">
        <v>838236.2557</v>
      </c>
      <c r="H38" s="6" t="n">
        <v>0.872254168260464</v>
      </c>
      <c r="I38" s="26" t="n">
        <v>-0.3879715</v>
      </c>
      <c r="J38" s="26" t="n">
        <v>-0.41</v>
      </c>
      <c r="K38" s="27" t="n">
        <v>0</v>
      </c>
      <c r="L38" s="27" t="n">
        <v>18465.0889</v>
      </c>
      <c r="M38" s="27" t="n">
        <f aca="false">+L38/H38</f>
        <v>21169.390267088</v>
      </c>
      <c r="N38" s="60" t="n">
        <f aca="false">DATE(YEAR(E38),MONTH(E38),1)</f>
        <v>38047</v>
      </c>
    </row>
    <row r="39" customFormat="false" ht="12.75" hidden="false" customHeight="false" outlineLevel="0" collapsed="false">
      <c r="A39" s="25" t="s">
        <v>19</v>
      </c>
      <c r="B39" s="25" t="s">
        <v>202</v>
      </c>
      <c r="C39" s="25" t="s">
        <v>21</v>
      </c>
      <c r="D39" s="25" t="s">
        <v>22</v>
      </c>
      <c r="E39" s="3" t="s">
        <v>56</v>
      </c>
      <c r="F39" s="5" t="n">
        <v>930000</v>
      </c>
      <c r="G39" s="5" t="n">
        <v>806860.1582</v>
      </c>
      <c r="H39" s="6" t="n">
        <v>0.867591567967761</v>
      </c>
      <c r="I39" s="26" t="n">
        <v>-0.4479741</v>
      </c>
      <c r="J39" s="26" t="n">
        <v>-0.41</v>
      </c>
      <c r="K39" s="27" t="n">
        <v>0</v>
      </c>
      <c r="L39" s="27" t="n">
        <v>-30639.7858</v>
      </c>
      <c r="M39" s="27" t="n">
        <f aca="false">+L39/H39</f>
        <v>-35315.9100794056</v>
      </c>
      <c r="N39" s="60" t="n">
        <f aca="false">DATE(YEAR(E39),MONTH(E39),1)</f>
        <v>38078</v>
      </c>
    </row>
    <row r="40" customFormat="false" ht="12.75" hidden="false" customHeight="false" outlineLevel="0" collapsed="false">
      <c r="A40" s="25" t="s">
        <v>19</v>
      </c>
      <c r="B40" s="25" t="s">
        <v>202</v>
      </c>
      <c r="C40" s="25" t="s">
        <v>21</v>
      </c>
      <c r="D40" s="25" t="s">
        <v>22</v>
      </c>
      <c r="E40" s="3" t="s">
        <v>57</v>
      </c>
      <c r="F40" s="5" t="n">
        <v>961000</v>
      </c>
      <c r="G40" s="5" t="n">
        <v>829468.6632</v>
      </c>
      <c r="H40" s="6" t="n">
        <v>0.863130762909902</v>
      </c>
      <c r="I40" s="26" t="n">
        <v>-0.44798455</v>
      </c>
      <c r="J40" s="26" t="n">
        <v>-0.41</v>
      </c>
      <c r="K40" s="27" t="n">
        <v>0</v>
      </c>
      <c r="L40" s="27" t="n">
        <v>-31506.9903</v>
      </c>
      <c r="M40" s="27" t="n">
        <f aca="false">+L40/H40</f>
        <v>-36503.1483685965</v>
      </c>
      <c r="N40" s="60" t="n">
        <f aca="false">DATE(YEAR(E40),MONTH(E40),1)</f>
        <v>38108</v>
      </c>
    </row>
    <row r="41" customFormat="false" ht="12.75" hidden="false" customHeight="false" outlineLevel="0" collapsed="false">
      <c r="A41" s="25" t="s">
        <v>19</v>
      </c>
      <c r="B41" s="25" t="s">
        <v>202</v>
      </c>
      <c r="C41" s="25" t="s">
        <v>21</v>
      </c>
      <c r="D41" s="25" t="s">
        <v>22</v>
      </c>
      <c r="E41" s="3" t="s">
        <v>58</v>
      </c>
      <c r="F41" s="5" t="n">
        <v>930000</v>
      </c>
      <c r="G41" s="5" t="n">
        <v>798402.496</v>
      </c>
      <c r="H41" s="6" t="n">
        <v>0.858497307509455</v>
      </c>
      <c r="I41" s="26" t="n">
        <v>-0.4479949</v>
      </c>
      <c r="J41" s="26" t="n">
        <v>-0.41</v>
      </c>
      <c r="K41" s="27" t="n">
        <v>0</v>
      </c>
      <c r="L41" s="27" t="n">
        <v>-30335.22</v>
      </c>
      <c r="M41" s="27" t="n">
        <f aca="false">+L41/H41</f>
        <v>-35335.2535117484</v>
      </c>
      <c r="N41" s="60" t="n">
        <f aca="false">DATE(YEAR(E41),MONTH(E41),1)</f>
        <v>38139</v>
      </c>
    </row>
    <row r="42" customFormat="false" ht="12.75" hidden="false" customHeight="false" outlineLevel="0" collapsed="false">
      <c r="A42" s="25" t="s">
        <v>19</v>
      </c>
      <c r="B42" s="25" t="s">
        <v>202</v>
      </c>
      <c r="C42" s="25" t="s">
        <v>21</v>
      </c>
      <c r="D42" s="25" t="s">
        <v>22</v>
      </c>
      <c r="E42" s="3" t="s">
        <v>59</v>
      </c>
      <c r="F42" s="5" t="n">
        <v>961000</v>
      </c>
      <c r="G42" s="5" t="n">
        <v>820719.7474</v>
      </c>
      <c r="H42" s="6" t="n">
        <v>0.854026792301747</v>
      </c>
      <c r="I42" s="26" t="n">
        <v>-0.44800605</v>
      </c>
      <c r="J42" s="26" t="n">
        <v>-0.41</v>
      </c>
      <c r="K42" s="27" t="n">
        <v>0</v>
      </c>
      <c r="L42" s="27" t="n">
        <v>-31192.315</v>
      </c>
      <c r="M42" s="27" t="n">
        <f aca="false">+L42/H42</f>
        <v>-36523.8131650781</v>
      </c>
      <c r="N42" s="60" t="n">
        <f aca="false">DATE(YEAR(E42),MONTH(E42),1)</f>
        <v>38169</v>
      </c>
    </row>
    <row r="43" customFormat="false" ht="12.75" hidden="false" customHeight="false" outlineLevel="0" collapsed="false">
      <c r="A43" s="25" t="s">
        <v>19</v>
      </c>
      <c r="B43" s="25" t="s">
        <v>202</v>
      </c>
      <c r="C43" s="25" t="s">
        <v>21</v>
      </c>
      <c r="D43" s="25" t="s">
        <v>22</v>
      </c>
      <c r="E43" s="3" t="s">
        <v>60</v>
      </c>
      <c r="F43" s="5" t="n">
        <v>961000</v>
      </c>
      <c r="G43" s="5" t="n">
        <v>816299.0576</v>
      </c>
      <c r="H43" s="6" t="n">
        <v>0.849426698840854</v>
      </c>
      <c r="I43" s="26" t="n">
        <v>-0.44798428</v>
      </c>
      <c r="J43" s="26" t="n">
        <v>-0.41</v>
      </c>
      <c r="K43" s="27" t="n">
        <v>0</v>
      </c>
      <c r="L43" s="27" t="n">
        <v>-31006.5346</v>
      </c>
      <c r="M43" s="27" t="n">
        <f aca="false">+L43/H43</f>
        <v>-36502.8961796376</v>
      </c>
      <c r="N43" s="60" t="n">
        <f aca="false">DATE(YEAR(E43),MONTH(E43),1)</f>
        <v>38200</v>
      </c>
    </row>
    <row r="44" customFormat="false" ht="12.75" hidden="false" customHeight="false" outlineLevel="0" collapsed="false">
      <c r="A44" s="25" t="s">
        <v>19</v>
      </c>
      <c r="B44" s="25" t="s">
        <v>202</v>
      </c>
      <c r="C44" s="25" t="s">
        <v>21</v>
      </c>
      <c r="D44" s="25" t="s">
        <v>22</v>
      </c>
      <c r="E44" s="3" t="s">
        <v>61</v>
      </c>
      <c r="F44" s="5" t="n">
        <v>930000</v>
      </c>
      <c r="G44" s="5" t="n">
        <v>785671.0891</v>
      </c>
      <c r="H44" s="6" t="n">
        <v>0.844807622653011</v>
      </c>
      <c r="I44" s="26" t="n">
        <v>-0.44796035</v>
      </c>
      <c r="J44" s="26" t="n">
        <v>-0.41</v>
      </c>
      <c r="K44" s="27" t="n">
        <v>0</v>
      </c>
      <c r="L44" s="27" t="n">
        <v>-29824.3492</v>
      </c>
      <c r="M44" s="27" t="n">
        <f aca="false">+L44/H44</f>
        <v>-35303.1251142602</v>
      </c>
      <c r="N44" s="60" t="n">
        <f aca="false">DATE(YEAR(E44),MONTH(E44),1)</f>
        <v>38231</v>
      </c>
    </row>
    <row r="45" customFormat="false" ht="12.75" hidden="false" customHeight="false" outlineLevel="0" collapsed="false">
      <c r="A45" s="25" t="s">
        <v>19</v>
      </c>
      <c r="B45" s="25" t="s">
        <v>202</v>
      </c>
      <c r="C45" s="25" t="s">
        <v>21</v>
      </c>
      <c r="D45" s="25" t="s">
        <v>22</v>
      </c>
      <c r="E45" s="3" t="s">
        <v>62</v>
      </c>
      <c r="F45" s="5" t="n">
        <v>961000</v>
      </c>
      <c r="G45" s="5" t="n">
        <v>807585.8189</v>
      </c>
      <c r="H45" s="6" t="n">
        <v>0.840359853218691</v>
      </c>
      <c r="I45" s="26" t="n">
        <v>-0.44793972</v>
      </c>
      <c r="J45" s="26" t="n">
        <v>-0.41</v>
      </c>
      <c r="K45" s="27" t="n">
        <v>0</v>
      </c>
      <c r="L45" s="27" t="n">
        <v>-30639.5822</v>
      </c>
      <c r="M45" s="27" t="n">
        <f aca="false">+L45/H45</f>
        <v>-36460.0737203786</v>
      </c>
      <c r="N45" s="60" t="n">
        <f aca="false">DATE(YEAR(E45),MONTH(E45),1)</f>
        <v>38261</v>
      </c>
    </row>
    <row r="46" customFormat="false" ht="12.75" hidden="false" customHeight="false" outlineLevel="0" collapsed="false">
      <c r="A46" s="25" t="s">
        <v>19</v>
      </c>
      <c r="B46" s="25" t="s">
        <v>202</v>
      </c>
      <c r="C46" s="25" t="s">
        <v>21</v>
      </c>
      <c r="D46" s="25" t="s">
        <v>22</v>
      </c>
      <c r="E46" s="3" t="s">
        <v>63</v>
      </c>
      <c r="F46" s="5" t="n">
        <v>930000</v>
      </c>
      <c r="G46" s="5" t="n">
        <v>777281.9212</v>
      </c>
      <c r="H46" s="6" t="n">
        <v>0.835787012048193</v>
      </c>
      <c r="I46" s="26" t="n">
        <v>-0.39292106</v>
      </c>
      <c r="J46" s="26" t="n">
        <v>-0.15</v>
      </c>
      <c r="K46" s="27" t="n">
        <v>0</v>
      </c>
      <c r="L46" s="27" t="n">
        <v>-188818.1465</v>
      </c>
      <c r="M46" s="27" t="n">
        <f aca="false">+L46/H46</f>
        <v>-225916.583744559</v>
      </c>
      <c r="N46" s="60" t="n">
        <f aca="false">DATE(YEAR(E46),MONTH(E46),1)</f>
        <v>38292</v>
      </c>
    </row>
    <row r="47" customFormat="false" ht="12.75" hidden="false" customHeight="false" outlineLevel="0" collapsed="false">
      <c r="A47" s="25" t="s">
        <v>19</v>
      </c>
      <c r="B47" s="25" t="s">
        <v>202</v>
      </c>
      <c r="C47" s="25" t="s">
        <v>21</v>
      </c>
      <c r="D47" s="25" t="s">
        <v>22</v>
      </c>
      <c r="E47" s="3" t="s">
        <v>64</v>
      </c>
      <c r="F47" s="5" t="n">
        <v>961000</v>
      </c>
      <c r="G47" s="5" t="n">
        <v>798925.6939</v>
      </c>
      <c r="H47" s="6" t="n">
        <v>0.831348276659905</v>
      </c>
      <c r="I47" s="26" t="n">
        <v>-0.39290139</v>
      </c>
      <c r="J47" s="26" t="n">
        <v>-0.15</v>
      </c>
      <c r="K47" s="27" t="n">
        <v>0</v>
      </c>
      <c r="L47" s="27" t="n">
        <v>-194060.158</v>
      </c>
      <c r="M47" s="27" t="n">
        <f aca="false">+L47/H47</f>
        <v>-233428.2315225</v>
      </c>
      <c r="N47" s="60" t="n">
        <f aca="false">DATE(YEAR(E47),MONTH(E47),1)</f>
        <v>38322</v>
      </c>
    </row>
    <row r="48" customFormat="false" ht="12.75" hidden="false" customHeight="false" outlineLevel="0" collapsed="false">
      <c r="A48" s="25" t="s">
        <v>19</v>
      </c>
      <c r="B48" s="25" t="s">
        <v>202</v>
      </c>
      <c r="C48" s="25" t="s">
        <v>21</v>
      </c>
      <c r="D48" s="25" t="s">
        <v>22</v>
      </c>
      <c r="E48" s="3" t="s">
        <v>65</v>
      </c>
      <c r="F48" s="5" t="n">
        <v>961000</v>
      </c>
      <c r="G48" s="5" t="n">
        <v>794523.321</v>
      </c>
      <c r="H48" s="6" t="n">
        <v>0.826767243499718</v>
      </c>
      <c r="I48" s="26" t="n">
        <v>-0.39288163</v>
      </c>
      <c r="J48" s="26" t="n">
        <v>-0.15</v>
      </c>
      <c r="K48" s="27" t="n">
        <v>0</v>
      </c>
      <c r="L48" s="27" t="n">
        <v>-192975.1174</v>
      </c>
      <c r="M48" s="27" t="n">
        <f aca="false">+L48/H48</f>
        <v>-233409.244158167</v>
      </c>
      <c r="N48" s="60" t="n">
        <f aca="false">DATE(YEAR(E48),MONTH(E48),1)</f>
        <v>38353</v>
      </c>
    </row>
    <row r="49" customFormat="false" ht="12.75" hidden="false" customHeight="false" outlineLevel="0" collapsed="false">
      <c r="A49" s="25" t="s">
        <v>19</v>
      </c>
      <c r="B49" s="25" t="s">
        <v>202</v>
      </c>
      <c r="C49" s="25" t="s">
        <v>21</v>
      </c>
      <c r="D49" s="25" t="s">
        <v>22</v>
      </c>
      <c r="E49" s="3" t="s">
        <v>66</v>
      </c>
      <c r="F49" s="5" t="n">
        <v>868000</v>
      </c>
      <c r="G49" s="5" t="n">
        <v>713660.7369</v>
      </c>
      <c r="H49" s="6" t="n">
        <v>0.822189789043514</v>
      </c>
      <c r="I49" s="26" t="n">
        <v>-0.39286217</v>
      </c>
      <c r="J49" s="26" t="n">
        <v>-0.15</v>
      </c>
      <c r="K49" s="27" t="n">
        <v>0</v>
      </c>
      <c r="L49" s="27" t="n">
        <v>-173321.1957</v>
      </c>
      <c r="M49" s="27" t="n">
        <f aca="false">+L49/H49</f>
        <v>-210804.364162235</v>
      </c>
      <c r="N49" s="60" t="n">
        <f aca="false">DATE(YEAR(E49),MONTH(E49),1)</f>
        <v>38384</v>
      </c>
    </row>
    <row r="50" customFormat="false" ht="12.75" hidden="false" customHeight="false" outlineLevel="0" collapsed="false">
      <c r="A50" s="25" t="s">
        <v>19</v>
      </c>
      <c r="B50" s="25" t="s">
        <v>202</v>
      </c>
      <c r="C50" s="25" t="s">
        <v>21</v>
      </c>
      <c r="D50" s="25" t="s">
        <v>22</v>
      </c>
      <c r="E50" s="3" t="s">
        <v>67</v>
      </c>
      <c r="F50" s="5" t="n">
        <v>961000</v>
      </c>
      <c r="G50" s="5" t="n">
        <v>786141.8065</v>
      </c>
      <c r="H50" s="6" t="n">
        <v>0.818045584295761</v>
      </c>
      <c r="I50" s="26" t="n">
        <v>-0.39284331</v>
      </c>
      <c r="J50" s="26" t="n">
        <v>-0.15</v>
      </c>
      <c r="K50" s="27" t="n">
        <v>0</v>
      </c>
      <c r="L50" s="27" t="n">
        <v>-190909.2805</v>
      </c>
      <c r="M50" s="27" t="n">
        <f aca="false">+L50/H50</f>
        <v>-233372.4234504</v>
      </c>
      <c r="N50" s="60" t="n">
        <f aca="false">DATE(YEAR(E50),MONTH(E50),1)</f>
        <v>38412</v>
      </c>
    </row>
    <row r="51" customFormat="false" ht="12.75" hidden="false" customHeight="false" outlineLevel="0" collapsed="false">
      <c r="A51" s="25" t="s">
        <v>19</v>
      </c>
      <c r="B51" s="25" t="s">
        <v>202</v>
      </c>
      <c r="C51" s="25" t="s">
        <v>21</v>
      </c>
      <c r="D51" s="25" t="s">
        <v>22</v>
      </c>
      <c r="E51" s="3" t="s">
        <v>68</v>
      </c>
      <c r="F51" s="5" t="n">
        <v>930000</v>
      </c>
      <c r="G51" s="5" t="n">
        <v>756564.8649</v>
      </c>
      <c r="H51" s="6" t="n">
        <v>0.813510607388044</v>
      </c>
      <c r="I51" s="26" t="n">
        <v>-0.45282861</v>
      </c>
      <c r="J51" s="26" t="n">
        <v>-0.15</v>
      </c>
      <c r="K51" s="27" t="n">
        <v>0</v>
      </c>
      <c r="L51" s="27" t="n">
        <v>-229109.4841</v>
      </c>
      <c r="M51" s="27" t="n">
        <f aca="false">+L51/H51</f>
        <v>-281630.604468216</v>
      </c>
      <c r="N51" s="60" t="n">
        <f aca="false">DATE(YEAR(E51),MONTH(E51),1)</f>
        <v>38443</v>
      </c>
    </row>
    <row r="52" customFormat="false" ht="12.75" hidden="false" customHeight="false" outlineLevel="0" collapsed="false">
      <c r="A52" s="25" t="s">
        <v>19</v>
      </c>
      <c r="B52" s="25" t="s">
        <v>202</v>
      </c>
      <c r="C52" s="25" t="s">
        <v>21</v>
      </c>
      <c r="D52" s="25" t="s">
        <v>22</v>
      </c>
      <c r="E52" s="3" t="s">
        <v>69</v>
      </c>
      <c r="F52" s="5" t="n">
        <v>961000</v>
      </c>
      <c r="G52" s="5" t="n">
        <v>777612.7833</v>
      </c>
      <c r="H52" s="6" t="n">
        <v>0.809170430118983</v>
      </c>
      <c r="I52" s="26" t="n">
        <v>-0.45282005</v>
      </c>
      <c r="J52" s="26" t="n">
        <v>-0.15</v>
      </c>
      <c r="K52" s="27" t="n">
        <v>0</v>
      </c>
      <c r="L52" s="27" t="n">
        <v>-235476.7438</v>
      </c>
      <c r="M52" s="27" t="n">
        <f aca="false">+L52/H52</f>
        <v>-291010.070357335</v>
      </c>
      <c r="N52" s="60" t="n">
        <f aca="false">DATE(YEAR(E52),MONTH(E52),1)</f>
        <v>38473</v>
      </c>
    </row>
    <row r="53" customFormat="false" ht="12.75" hidden="false" customHeight="false" outlineLevel="0" collapsed="false">
      <c r="A53" s="25" t="s">
        <v>19</v>
      </c>
      <c r="B53" s="25" t="s">
        <v>202</v>
      </c>
      <c r="C53" s="25" t="s">
        <v>21</v>
      </c>
      <c r="D53" s="25" t="s">
        <v>22</v>
      </c>
      <c r="E53" s="3" t="s">
        <v>70</v>
      </c>
      <c r="F53" s="5" t="n">
        <v>930000</v>
      </c>
      <c r="G53" s="5" t="n">
        <v>748352.1441</v>
      </c>
      <c r="H53" s="6" t="n">
        <v>0.804679724891932</v>
      </c>
      <c r="I53" s="26" t="n">
        <v>-0.45281039</v>
      </c>
      <c r="J53" s="26" t="n">
        <v>-0.15</v>
      </c>
      <c r="K53" s="27" t="n">
        <v>0</v>
      </c>
      <c r="L53" s="27" t="n">
        <v>-226608.8011</v>
      </c>
      <c r="M53" s="27" t="n">
        <f aca="false">+L53/H53</f>
        <v>-281613.658316585</v>
      </c>
      <c r="N53" s="60" t="n">
        <f aca="false">DATE(YEAR(E53),MONTH(E53),1)</f>
        <v>38504</v>
      </c>
    </row>
    <row r="54" customFormat="false" ht="12.75" hidden="false" customHeight="false" outlineLevel="0" collapsed="false">
      <c r="A54" s="25" t="s">
        <v>19</v>
      </c>
      <c r="B54" s="25" t="s">
        <v>202</v>
      </c>
      <c r="C54" s="25" t="s">
        <v>21</v>
      </c>
      <c r="D54" s="25" t="s">
        <v>22</v>
      </c>
      <c r="E54" s="3" t="s">
        <v>71</v>
      </c>
      <c r="F54" s="5" t="n">
        <v>961000</v>
      </c>
      <c r="G54" s="5" t="n">
        <v>769202.7444</v>
      </c>
      <c r="H54" s="6" t="n">
        <v>0.800419088888752</v>
      </c>
      <c r="I54" s="26" t="n">
        <v>-0.45281122</v>
      </c>
      <c r="J54" s="26" t="n">
        <v>-0.15</v>
      </c>
      <c r="K54" s="27" t="n">
        <v>0</v>
      </c>
      <c r="L54" s="27" t="n">
        <v>-232923.2229</v>
      </c>
      <c r="M54" s="27" t="n">
        <f aca="false">+L54/H54</f>
        <v>-291001.58421181</v>
      </c>
      <c r="N54" s="60" t="n">
        <f aca="false">DATE(YEAR(E54),MONTH(E54),1)</f>
        <v>38534</v>
      </c>
    </row>
    <row r="55" customFormat="false" ht="12.75" hidden="false" customHeight="false" outlineLevel="0" collapsed="false">
      <c r="A55" s="25" t="s">
        <v>19</v>
      </c>
      <c r="B55" s="25" t="s">
        <v>202</v>
      </c>
      <c r="C55" s="25" t="s">
        <v>21</v>
      </c>
      <c r="D55" s="25" t="s">
        <v>22</v>
      </c>
      <c r="E55" s="3" t="s">
        <v>72</v>
      </c>
      <c r="F55" s="5" t="n">
        <v>961000</v>
      </c>
      <c r="G55" s="5" t="n">
        <v>765060.8852</v>
      </c>
      <c r="H55" s="6" t="n">
        <v>0.796109141767277</v>
      </c>
      <c r="I55" s="26" t="n">
        <v>-0.45282333</v>
      </c>
      <c r="J55" s="26" t="n">
        <v>-0.15</v>
      </c>
      <c r="K55" s="27" t="n">
        <v>0</v>
      </c>
      <c r="L55" s="27" t="n">
        <v>-231678.2838</v>
      </c>
      <c r="M55" s="27" t="n">
        <f aca="false">+L55/H55</f>
        <v>-291013.218722371</v>
      </c>
      <c r="N55" s="60" t="n">
        <f aca="false">DATE(YEAR(E55),MONTH(E55),1)</f>
        <v>38565</v>
      </c>
    </row>
    <row r="56" customFormat="false" ht="12.75" hidden="false" customHeight="false" outlineLevel="0" collapsed="false">
      <c r="A56" s="25" t="s">
        <v>19</v>
      </c>
      <c r="B56" s="25" t="s">
        <v>202</v>
      </c>
      <c r="C56" s="25" t="s">
        <v>21</v>
      </c>
      <c r="D56" s="25" t="s">
        <v>22</v>
      </c>
      <c r="E56" s="3" t="s">
        <v>73</v>
      </c>
      <c r="F56" s="5" t="n">
        <v>930000</v>
      </c>
      <c r="G56" s="5" t="n">
        <v>736374.0352</v>
      </c>
      <c r="H56" s="6" t="n">
        <v>0.791800037826089</v>
      </c>
      <c r="I56" s="26" t="n">
        <v>-0.45283555</v>
      </c>
      <c r="J56" s="26" t="n">
        <v>-0.15</v>
      </c>
      <c r="K56" s="27" t="n">
        <v>0</v>
      </c>
      <c r="L56" s="27" t="n">
        <v>-223000.2376</v>
      </c>
      <c r="M56" s="27" t="n">
        <f aca="false">+L56/H56</f>
        <v>-281637.063585213</v>
      </c>
      <c r="N56" s="60" t="n">
        <f aca="false">DATE(YEAR(E56),MONTH(E56),1)</f>
        <v>38596</v>
      </c>
    </row>
    <row r="57" customFormat="false" ht="12.75" hidden="false" customHeight="false" outlineLevel="0" collapsed="false">
      <c r="A57" s="25" t="s">
        <v>19</v>
      </c>
      <c r="B57" s="25" t="s">
        <v>202</v>
      </c>
      <c r="C57" s="25" t="s">
        <v>21</v>
      </c>
      <c r="D57" s="25" t="s">
        <v>22</v>
      </c>
      <c r="E57" s="3" t="s">
        <v>74</v>
      </c>
      <c r="F57" s="5" t="n">
        <v>961000</v>
      </c>
      <c r="G57" s="5" t="n">
        <v>756913.3593</v>
      </c>
      <c r="H57" s="6" t="n">
        <v>0.787630967034445</v>
      </c>
      <c r="I57" s="26" t="n">
        <v>-0.45284749</v>
      </c>
      <c r="J57" s="26" t="n">
        <v>-0.15</v>
      </c>
      <c r="K57" s="27" t="n">
        <v>0</v>
      </c>
      <c r="L57" s="27" t="n">
        <v>-229229.3132</v>
      </c>
      <c r="M57" s="27" t="n">
        <f aca="false">+L57/H57</f>
        <v>-291036.44066089</v>
      </c>
      <c r="N57" s="60" t="n">
        <f aca="false">DATE(YEAR(E57),MONTH(E57),1)</f>
        <v>38626</v>
      </c>
    </row>
    <row r="58" customFormat="false" ht="12.75" hidden="false" customHeight="false" outlineLevel="0" collapsed="false">
      <c r="A58" s="25" t="s">
        <v>19</v>
      </c>
      <c r="B58" s="25" t="s">
        <v>202</v>
      </c>
      <c r="C58" s="25" t="s">
        <v>21</v>
      </c>
      <c r="D58" s="25" t="s">
        <v>22</v>
      </c>
      <c r="E58" s="3" t="s">
        <v>75</v>
      </c>
      <c r="F58" s="5" t="n">
        <v>930000</v>
      </c>
      <c r="G58" s="5" t="n">
        <v>728491.5288</v>
      </c>
      <c r="H58" s="6" t="n">
        <v>0.78332422448697</v>
      </c>
      <c r="I58" s="26" t="n">
        <v>-0.39285995</v>
      </c>
      <c r="J58" s="26" t="n">
        <v>-0.15</v>
      </c>
      <c r="K58" s="27" t="n">
        <v>0</v>
      </c>
      <c r="L58" s="27" t="n">
        <v>-176921.4137</v>
      </c>
      <c r="M58" s="27" t="n">
        <f aca="false">+L58/H58</f>
        <v>-225859.750240551</v>
      </c>
      <c r="N58" s="60" t="n">
        <f aca="false">DATE(YEAR(E58),MONTH(E58),1)</f>
        <v>38657</v>
      </c>
    </row>
    <row r="59" customFormat="false" ht="12.75" hidden="false" customHeight="false" outlineLevel="0" collapsed="false">
      <c r="A59" s="25" t="s">
        <v>19</v>
      </c>
      <c r="B59" s="25" t="s">
        <v>202</v>
      </c>
      <c r="C59" s="25" t="s">
        <v>21</v>
      </c>
      <c r="D59" s="25" t="s">
        <v>22</v>
      </c>
      <c r="E59" s="3" t="s">
        <v>76</v>
      </c>
      <c r="F59" s="5" t="n">
        <v>961000</v>
      </c>
      <c r="G59" s="5" t="n">
        <v>748770.7288</v>
      </c>
      <c r="H59" s="6" t="n">
        <v>0.779157886373743</v>
      </c>
      <c r="I59" s="26" t="n">
        <v>-0.39287211</v>
      </c>
      <c r="J59" s="26" t="n">
        <v>-0.15</v>
      </c>
      <c r="K59" s="27" t="n">
        <v>0</v>
      </c>
      <c r="L59" s="27" t="n">
        <v>-181855.5264</v>
      </c>
      <c r="M59" s="27" t="n">
        <f aca="false">+L59/H59</f>
        <v>-233400.097182317</v>
      </c>
      <c r="N59" s="60" t="n">
        <f aca="false">DATE(YEAR(E59),MONTH(E59),1)</f>
        <v>38687</v>
      </c>
    </row>
    <row r="60" customFormat="false" ht="12.75" hidden="false" customHeight="false" outlineLevel="0" collapsed="false">
      <c r="A60" s="25" t="s">
        <v>19</v>
      </c>
      <c r="B60" s="25" t="s">
        <v>202</v>
      </c>
      <c r="C60" s="25" t="s">
        <v>21</v>
      </c>
      <c r="D60" s="25" t="s">
        <v>22</v>
      </c>
      <c r="E60" s="3" t="s">
        <v>77</v>
      </c>
      <c r="F60" s="5" t="n">
        <v>961000</v>
      </c>
      <c r="G60" s="5" t="n">
        <v>744635.1045</v>
      </c>
      <c r="H60" s="6" t="n">
        <v>0.774854427146523</v>
      </c>
      <c r="I60" s="26" t="n">
        <v>-0.39288479</v>
      </c>
      <c r="J60" s="26" t="n">
        <v>-0.15</v>
      </c>
      <c r="K60" s="27" t="n">
        <v>0</v>
      </c>
      <c r="L60" s="27" t="n">
        <v>-180860.5431</v>
      </c>
      <c r="M60" s="27" t="n">
        <f aca="false">+L60/H60</f>
        <v>-233412.285925805</v>
      </c>
      <c r="N60" s="60" t="n">
        <f aca="false">DATE(YEAR(E60),MONTH(E60),1)</f>
        <v>38718</v>
      </c>
    </row>
    <row r="61" customFormat="false" ht="12.75" hidden="false" customHeight="false" outlineLevel="0" collapsed="false">
      <c r="A61" s="25" t="s">
        <v>19</v>
      </c>
      <c r="B61" s="25" t="s">
        <v>202</v>
      </c>
      <c r="C61" s="25" t="s">
        <v>21</v>
      </c>
      <c r="D61" s="25" t="s">
        <v>22</v>
      </c>
      <c r="E61" s="3" t="s">
        <v>78</v>
      </c>
      <c r="F61" s="5" t="n">
        <v>868000</v>
      </c>
      <c r="G61" s="5" t="n">
        <v>668839.992</v>
      </c>
      <c r="H61" s="6" t="n">
        <v>0.77055298617205</v>
      </c>
      <c r="I61" s="26" t="n">
        <v>-0.39289759</v>
      </c>
      <c r="J61" s="26" t="n">
        <v>-0.15</v>
      </c>
      <c r="K61" s="27" t="n">
        <v>0</v>
      </c>
      <c r="L61" s="27" t="n">
        <v>-162459.6239</v>
      </c>
      <c r="M61" s="27" t="n">
        <f aca="false">+L61/H61</f>
        <v>-210835.110388795</v>
      </c>
      <c r="N61" s="60" t="n">
        <f aca="false">DATE(YEAR(E61),MONTH(E61),1)</f>
        <v>38749</v>
      </c>
    </row>
    <row r="62" customFormat="false" ht="12.75" hidden="false" customHeight="false" outlineLevel="0" collapsed="false">
      <c r="A62" s="25" t="s">
        <v>19</v>
      </c>
      <c r="B62" s="25" t="s">
        <v>202</v>
      </c>
      <c r="C62" s="25" t="s">
        <v>21</v>
      </c>
      <c r="D62" s="25" t="s">
        <v>22</v>
      </c>
      <c r="E62" s="3" t="s">
        <v>79</v>
      </c>
      <c r="F62" s="5" t="n">
        <v>961000</v>
      </c>
      <c r="G62" s="5" t="n">
        <v>736769.6228</v>
      </c>
      <c r="H62" s="6" t="n">
        <v>0.766669742791124</v>
      </c>
      <c r="I62" s="26" t="n">
        <v>-0.39290925</v>
      </c>
      <c r="J62" s="26" t="n">
        <v>-0.15</v>
      </c>
      <c r="K62" s="27" t="n">
        <v>0</v>
      </c>
      <c r="L62" s="27" t="n">
        <v>-178968.1595</v>
      </c>
      <c r="M62" s="27" t="n">
        <f aca="false">+L62/H62</f>
        <v>-233435.793159714</v>
      </c>
      <c r="N62" s="60" t="n">
        <f aca="false">DATE(YEAR(E62),MONTH(E62),1)</f>
        <v>38777</v>
      </c>
    </row>
    <row r="63" customFormat="false" ht="12.75" hidden="false" customHeight="false" outlineLevel="0" collapsed="false">
      <c r="A63" s="25" t="s">
        <v>19</v>
      </c>
      <c r="B63" s="25" t="s">
        <v>202</v>
      </c>
      <c r="C63" s="25" t="s">
        <v>21</v>
      </c>
      <c r="D63" s="25" t="s">
        <v>22</v>
      </c>
      <c r="E63" s="3" t="s">
        <v>80</v>
      </c>
      <c r="F63" s="5" t="n">
        <v>930000</v>
      </c>
      <c r="G63" s="5" t="n">
        <v>709006.6921</v>
      </c>
      <c r="H63" s="6" t="n">
        <v>0.762372787249462</v>
      </c>
      <c r="I63" s="26" t="n">
        <v>-0.45292228</v>
      </c>
      <c r="J63" s="26" t="n">
        <v>-0.15</v>
      </c>
      <c r="K63" s="27" t="n">
        <v>0</v>
      </c>
      <c r="L63" s="27" t="n">
        <v>-214773.9206</v>
      </c>
      <c r="M63" s="27" t="n">
        <f aca="false">+L63/H63</f>
        <v>-281717.71630894</v>
      </c>
      <c r="N63" s="60" t="n">
        <f aca="false">DATE(YEAR(E63),MONTH(E63),1)</f>
        <v>38808</v>
      </c>
    </row>
    <row r="64" customFormat="false" ht="12.75" hidden="false" customHeight="false" outlineLevel="0" collapsed="false">
      <c r="A64" s="25" t="s">
        <v>19</v>
      </c>
      <c r="B64" s="25" t="s">
        <v>202</v>
      </c>
      <c r="C64" s="25" t="s">
        <v>21</v>
      </c>
      <c r="D64" s="25" t="s">
        <v>22</v>
      </c>
      <c r="E64" s="3" t="s">
        <v>81</v>
      </c>
      <c r="F64" s="5" t="n">
        <v>961000</v>
      </c>
      <c r="G64" s="5" t="n">
        <v>728646.5411</v>
      </c>
      <c r="H64" s="6" t="n">
        <v>0.758217004289505</v>
      </c>
      <c r="I64" s="26" t="n">
        <v>-0.45293499</v>
      </c>
      <c r="J64" s="26" t="n">
        <v>-0.15</v>
      </c>
      <c r="K64" s="27" t="n">
        <v>0</v>
      </c>
      <c r="L64" s="27" t="n">
        <v>-220732.5312</v>
      </c>
      <c r="M64" s="27" t="n">
        <f aca="false">+L64/H64</f>
        <v>-291120.523479739</v>
      </c>
      <c r="N64" s="60" t="n">
        <f aca="false">DATE(YEAR(E64),MONTH(E64),1)</f>
        <v>38838</v>
      </c>
    </row>
    <row r="65" customFormat="false" ht="12.75" hidden="false" customHeight="false" outlineLevel="0" collapsed="false">
      <c r="A65" s="25" t="s">
        <v>19</v>
      </c>
      <c r="B65" s="25" t="s">
        <v>202</v>
      </c>
      <c r="C65" s="25" t="s">
        <v>21</v>
      </c>
      <c r="D65" s="25" t="s">
        <v>22</v>
      </c>
      <c r="E65" s="3" t="s">
        <v>82</v>
      </c>
      <c r="F65" s="5" t="n">
        <v>930000</v>
      </c>
      <c r="G65" s="5" t="n">
        <v>701150.7752</v>
      </c>
      <c r="H65" s="6" t="n">
        <v>0.753925564761581</v>
      </c>
      <c r="I65" s="26" t="n">
        <v>-0.45294824</v>
      </c>
      <c r="J65" s="26" t="n">
        <v>-0.15</v>
      </c>
      <c r="K65" s="27" t="n">
        <v>0</v>
      </c>
      <c r="L65" s="27" t="n">
        <v>-212412.3923</v>
      </c>
      <c r="M65" s="27" t="n">
        <f aca="false">+L65/H65</f>
        <v>-281741.861833764</v>
      </c>
      <c r="N65" s="60" t="n">
        <f aca="false">DATE(YEAR(E65),MONTH(E65),1)</f>
        <v>38869</v>
      </c>
    </row>
    <row r="66" customFormat="false" ht="12.75" hidden="false" customHeight="false" outlineLevel="0" collapsed="false">
      <c r="A66" s="25" t="s">
        <v>19</v>
      </c>
      <c r="B66" s="25" t="s">
        <v>202</v>
      </c>
      <c r="C66" s="25" t="s">
        <v>21</v>
      </c>
      <c r="D66" s="25" t="s">
        <v>22</v>
      </c>
      <c r="E66" s="3" t="s">
        <v>83</v>
      </c>
      <c r="F66" s="5" t="n">
        <v>961000</v>
      </c>
      <c r="G66" s="5" t="n">
        <v>720534.3014</v>
      </c>
      <c r="H66" s="6" t="n">
        <v>0.749775547784723</v>
      </c>
      <c r="I66" s="26" t="n">
        <v>-0.45295784</v>
      </c>
      <c r="J66" s="26" t="n">
        <v>-0.15</v>
      </c>
      <c r="K66" s="27" t="n">
        <v>0</v>
      </c>
      <c r="L66" s="27" t="n">
        <v>-218291.5141</v>
      </c>
      <c r="M66" s="27" t="n">
        <f aca="false">+L66/H66</f>
        <v>-291142.482233465</v>
      </c>
      <c r="N66" s="60" t="n">
        <f aca="false">DATE(YEAR(E66),MONTH(E66),1)</f>
        <v>38899</v>
      </c>
    </row>
    <row r="67" customFormat="false" ht="12.75" hidden="false" customHeight="false" outlineLevel="0" collapsed="false">
      <c r="A67" s="25" t="s">
        <v>19</v>
      </c>
      <c r="B67" s="25" t="s">
        <v>202</v>
      </c>
      <c r="C67" s="25" t="s">
        <v>21</v>
      </c>
      <c r="D67" s="25" t="s">
        <v>22</v>
      </c>
      <c r="E67" s="3" t="s">
        <v>84</v>
      </c>
      <c r="F67" s="5" t="n">
        <v>961000</v>
      </c>
      <c r="G67" s="5" t="n">
        <v>716599.1763</v>
      </c>
      <c r="H67" s="6" t="n">
        <v>0.745680724604404</v>
      </c>
      <c r="I67" s="26" t="n">
        <v>-0.45294346</v>
      </c>
      <c r="J67" s="26" t="n">
        <v>-0.15</v>
      </c>
      <c r="K67" s="27" t="n">
        <v>0</v>
      </c>
      <c r="L67" s="27" t="n">
        <v>-217089.0339</v>
      </c>
      <c r="M67" s="27" t="n">
        <f aca="false">+L67/H67</f>
        <v>-291128.665039812</v>
      </c>
      <c r="N67" s="60" t="n">
        <f aca="false">DATE(YEAR(E67),MONTH(E67),1)</f>
        <v>38930</v>
      </c>
    </row>
    <row r="68" customFormat="false" ht="12.75" hidden="false" customHeight="false" outlineLevel="0" collapsed="false">
      <c r="A68" s="25" t="s">
        <v>19</v>
      </c>
      <c r="B68" s="25" t="s">
        <v>202</v>
      </c>
      <c r="C68" s="25" t="s">
        <v>21</v>
      </c>
      <c r="D68" s="25" t="s">
        <v>22</v>
      </c>
      <c r="E68" s="3" t="s">
        <v>85</v>
      </c>
      <c r="F68" s="5" t="n">
        <v>930000</v>
      </c>
      <c r="G68" s="5" t="n">
        <v>689694.4151</v>
      </c>
      <c r="H68" s="6" t="n">
        <v>0.74160689795585</v>
      </c>
      <c r="I68" s="26" t="n">
        <v>-0.45293001</v>
      </c>
      <c r="J68" s="26" t="n">
        <v>-0.15</v>
      </c>
      <c r="K68" s="27" t="n">
        <v>0</v>
      </c>
      <c r="L68" s="27" t="n">
        <v>-208929.1358</v>
      </c>
      <c r="M68" s="27" t="n">
        <f aca="false">+L68/H68</f>
        <v>-281724.908945545</v>
      </c>
      <c r="N68" s="60" t="n">
        <f aca="false">DATE(YEAR(E68),MONTH(E68),1)</f>
        <v>38961</v>
      </c>
    </row>
    <row r="69" customFormat="false" ht="12.75" hidden="false" customHeight="false" outlineLevel="0" collapsed="false">
      <c r="A69" s="25" t="s">
        <v>19</v>
      </c>
      <c r="B69" s="25" t="s">
        <v>202</v>
      </c>
      <c r="C69" s="25" t="s">
        <v>21</v>
      </c>
      <c r="D69" s="25" t="s">
        <v>22</v>
      </c>
      <c r="E69" s="3" t="s">
        <v>86</v>
      </c>
      <c r="F69" s="5" t="n">
        <v>961000</v>
      </c>
      <c r="G69" s="5" t="n">
        <v>708903.0138</v>
      </c>
      <c r="H69" s="6" t="n">
        <v>0.737672230838644</v>
      </c>
      <c r="I69" s="26" t="n">
        <v>-0.45291628</v>
      </c>
      <c r="J69" s="26" t="n">
        <v>-0.15</v>
      </c>
      <c r="K69" s="27" t="n">
        <v>0</v>
      </c>
      <c r="L69" s="27" t="n">
        <v>-214738.2621</v>
      </c>
      <c r="M69" s="27" t="n">
        <f aca="false">+L69/H69</f>
        <v>-291102.542732114</v>
      </c>
      <c r="N69" s="60" t="n">
        <f aca="false">DATE(YEAR(E69),MONTH(E69),1)</f>
        <v>38991</v>
      </c>
    </row>
    <row r="70" customFormat="false" ht="12.75" hidden="false" customHeight="false" outlineLevel="0" collapsed="false">
      <c r="A70" s="25" t="s">
        <v>19</v>
      </c>
      <c r="B70" s="25" t="s">
        <v>202</v>
      </c>
      <c r="C70" s="25" t="s">
        <v>21</v>
      </c>
      <c r="D70" s="25" t="s">
        <v>22</v>
      </c>
      <c r="E70" s="3" t="s">
        <v>87</v>
      </c>
      <c r="F70" s="5" t="n">
        <v>930000</v>
      </c>
      <c r="G70" s="5" t="n">
        <v>682261.5045</v>
      </c>
      <c r="H70" s="6" t="n">
        <v>0.733614520966535</v>
      </c>
      <c r="I70" s="26" t="n">
        <v>-0.39290135</v>
      </c>
      <c r="J70" s="26" t="n">
        <v>-0.15</v>
      </c>
      <c r="K70" s="27" t="n">
        <v>0</v>
      </c>
      <c r="L70" s="27" t="n">
        <v>-165722.2391</v>
      </c>
      <c r="M70" s="27" t="n">
        <f aca="false">+L70/H70</f>
        <v>-225898.253597354</v>
      </c>
      <c r="N70" s="60" t="n">
        <f aca="false">DATE(YEAR(E70),MONTH(E70),1)</f>
        <v>39022</v>
      </c>
    </row>
    <row r="71" customFormat="false" ht="12.75" hidden="false" customHeight="false" outlineLevel="0" collapsed="false">
      <c r="A71" s="25" t="s">
        <v>19</v>
      </c>
      <c r="B71" s="25" t="s">
        <v>202</v>
      </c>
      <c r="C71" s="25" t="s">
        <v>21</v>
      </c>
      <c r="D71" s="25" t="s">
        <v>22</v>
      </c>
      <c r="E71" s="3" t="s">
        <v>88</v>
      </c>
      <c r="F71" s="5" t="n">
        <v>961000</v>
      </c>
      <c r="G71" s="5" t="n">
        <v>701237.5285</v>
      </c>
      <c r="H71" s="6" t="n">
        <v>0.729695659257559</v>
      </c>
      <c r="I71" s="26" t="n">
        <v>-0.39288618</v>
      </c>
      <c r="J71" s="26" t="n">
        <v>-0.15</v>
      </c>
      <c r="K71" s="27" t="n">
        <v>0</v>
      </c>
      <c r="L71" s="27" t="n">
        <v>-170320.9073</v>
      </c>
      <c r="M71" s="27" t="n">
        <f aca="false">+L71/H71</f>
        <v>-233413.622705795</v>
      </c>
      <c r="N71" s="60" t="n">
        <f aca="false">DATE(YEAR(E71),MONTH(E71),1)</f>
        <v>39052</v>
      </c>
    </row>
    <row r="72" customFormat="false" ht="12.75" hidden="false" customHeight="false" outlineLevel="0" collapsed="false">
      <c r="A72" s="25" t="s">
        <v>19</v>
      </c>
      <c r="B72" s="25" t="s">
        <v>202</v>
      </c>
      <c r="C72" s="25" t="s">
        <v>21</v>
      </c>
      <c r="D72" s="25" t="s">
        <v>22</v>
      </c>
      <c r="E72" s="3" t="s">
        <v>89</v>
      </c>
      <c r="F72" s="5" t="n">
        <v>961000</v>
      </c>
      <c r="G72" s="5" t="n">
        <v>697353.9697</v>
      </c>
      <c r="H72" s="6" t="n">
        <v>0.725654494998439</v>
      </c>
      <c r="I72" s="26" t="n">
        <v>-0.39286977</v>
      </c>
      <c r="J72" s="26" t="n">
        <v>-0.15</v>
      </c>
      <c r="K72" s="27" t="n">
        <v>0</v>
      </c>
      <c r="L72" s="27" t="n">
        <v>-169366.2011</v>
      </c>
      <c r="M72" s="27" t="n">
        <f aca="false">+L72/H72</f>
        <v>-233397.852927741</v>
      </c>
      <c r="N72" s="60" t="n">
        <f aca="false">DATE(YEAR(E72),MONTH(E72),1)</f>
        <v>39083</v>
      </c>
    </row>
    <row r="73" customFormat="false" ht="12.75" hidden="false" customHeight="false" outlineLevel="0" collapsed="false">
      <c r="A73" s="25" t="s">
        <v>19</v>
      </c>
      <c r="B73" s="25" t="s">
        <v>202</v>
      </c>
      <c r="C73" s="25" t="s">
        <v>21</v>
      </c>
      <c r="D73" s="25" t="s">
        <v>22</v>
      </c>
      <c r="E73" s="3" t="s">
        <v>90</v>
      </c>
      <c r="F73" s="5" t="n">
        <v>868000</v>
      </c>
      <c r="G73" s="5" t="n">
        <v>626367.8099</v>
      </c>
      <c r="H73" s="6" t="n">
        <v>0.7216219008013</v>
      </c>
      <c r="I73" s="26" t="n">
        <v>-0.39285261</v>
      </c>
      <c r="J73" s="26" t="n">
        <v>-0.15</v>
      </c>
      <c r="K73" s="27" t="n">
        <v>0</v>
      </c>
      <c r="L73" s="27" t="n">
        <v>-152115.0585</v>
      </c>
      <c r="M73" s="27" t="n">
        <f aca="false">+L73/H73</f>
        <v>-210796.066930742</v>
      </c>
      <c r="N73" s="60" t="n">
        <f aca="false">DATE(YEAR(E73),MONTH(E73),1)</f>
        <v>39114</v>
      </c>
    </row>
    <row r="74" customFormat="false" ht="12.75" hidden="false" customHeight="false" outlineLevel="0" collapsed="false">
      <c r="A74" s="25" t="s">
        <v>19</v>
      </c>
      <c r="B74" s="25" t="s">
        <v>202</v>
      </c>
      <c r="C74" s="25" t="s">
        <v>21</v>
      </c>
      <c r="D74" s="25" t="s">
        <v>22</v>
      </c>
      <c r="E74" s="3" t="s">
        <v>91</v>
      </c>
      <c r="F74" s="5" t="n">
        <v>961000</v>
      </c>
      <c r="G74" s="5" t="n">
        <v>689985.5197</v>
      </c>
      <c r="H74" s="6" t="n">
        <v>0.717987013211539</v>
      </c>
      <c r="I74" s="26" t="n">
        <v>-0.39283646</v>
      </c>
      <c r="J74" s="26" t="n">
        <v>-0.15</v>
      </c>
      <c r="K74" s="27" t="n">
        <v>0</v>
      </c>
      <c r="L74" s="27" t="n">
        <v>-167553.643</v>
      </c>
      <c r="M74" s="27" t="n">
        <f aca="false">+L74/H74</f>
        <v>-233365.840769928</v>
      </c>
      <c r="N74" s="60" t="n">
        <f aca="false">DATE(YEAR(E74),MONTH(E74),1)</f>
        <v>39142</v>
      </c>
    </row>
    <row r="75" customFormat="false" ht="12.75" hidden="false" customHeight="false" outlineLevel="0" collapsed="false">
      <c r="A75" s="25" t="s">
        <v>19</v>
      </c>
      <c r="B75" s="25" t="s">
        <v>202</v>
      </c>
      <c r="C75" s="25" t="s">
        <v>21</v>
      </c>
      <c r="D75" s="25" t="s">
        <v>22</v>
      </c>
      <c r="E75" s="3" t="s">
        <v>92</v>
      </c>
      <c r="F75" s="5" t="n">
        <v>930000</v>
      </c>
      <c r="G75" s="5" t="n">
        <v>663993.0539</v>
      </c>
      <c r="H75" s="6" t="n">
        <v>0.713971025728098</v>
      </c>
      <c r="I75" s="26" t="n">
        <v>-0.45281787</v>
      </c>
      <c r="J75" s="26" t="n">
        <v>-0.15</v>
      </c>
      <c r="K75" s="27" t="n">
        <v>0</v>
      </c>
      <c r="L75" s="27" t="n">
        <v>-201068.9603</v>
      </c>
      <c r="M75" s="27" t="n">
        <f aca="false">+L75/H75</f>
        <v>-281620.616319763</v>
      </c>
      <c r="N75" s="60" t="n">
        <f aca="false">DATE(YEAR(E75),MONTH(E75),1)</f>
        <v>39173</v>
      </c>
    </row>
    <row r="76" customFormat="false" ht="12.75" hidden="false" customHeight="false" outlineLevel="0" collapsed="false">
      <c r="A76" s="25" t="s">
        <v>19</v>
      </c>
      <c r="B76" s="25" t="s">
        <v>202</v>
      </c>
      <c r="C76" s="25" t="s">
        <v>21</v>
      </c>
      <c r="D76" s="25" t="s">
        <v>22</v>
      </c>
      <c r="E76" s="3" t="s">
        <v>93</v>
      </c>
      <c r="F76" s="5" t="n">
        <v>961000</v>
      </c>
      <c r="G76" s="5" t="n">
        <v>682399.4106</v>
      </c>
      <c r="H76" s="6" t="n">
        <v>0.710093039105062</v>
      </c>
      <c r="I76" s="26" t="n">
        <v>-0.45279915</v>
      </c>
      <c r="J76" s="26" t="n">
        <v>-0.15</v>
      </c>
      <c r="K76" s="27" t="n">
        <v>0</v>
      </c>
      <c r="L76" s="27" t="n">
        <v>-206629.9639</v>
      </c>
      <c r="M76" s="27" t="n">
        <f aca="false">+L76/H76</f>
        <v>-290989.98655221</v>
      </c>
      <c r="N76" s="60" t="n">
        <f aca="false">DATE(YEAR(E76),MONTH(E76),1)</f>
        <v>39203</v>
      </c>
    </row>
    <row r="77" customFormat="false" ht="12.75" hidden="false" customHeight="false" outlineLevel="0" collapsed="false">
      <c r="A77" s="25" t="s">
        <v>19</v>
      </c>
      <c r="B77" s="25" t="s">
        <v>202</v>
      </c>
      <c r="C77" s="25" t="s">
        <v>21</v>
      </c>
      <c r="D77" s="25" t="s">
        <v>22</v>
      </c>
      <c r="E77" s="3" t="s">
        <v>94</v>
      </c>
      <c r="F77" s="5" t="n">
        <v>930000</v>
      </c>
      <c r="G77" s="5" t="n">
        <v>656667.9988</v>
      </c>
      <c r="H77" s="6" t="n">
        <v>0.706094622351486</v>
      </c>
      <c r="I77" s="26" t="n">
        <v>-0.45277907</v>
      </c>
      <c r="J77" s="26" t="n">
        <v>-0.15</v>
      </c>
      <c r="K77" s="27" t="n">
        <v>0</v>
      </c>
      <c r="L77" s="27" t="n">
        <v>-198825.329</v>
      </c>
      <c r="M77" s="27" t="n">
        <f aca="false">+L77/H77</f>
        <v>-281584.539389151</v>
      </c>
      <c r="N77" s="60" t="n">
        <f aca="false">DATE(YEAR(E77),MONTH(E77),1)</f>
        <v>39234</v>
      </c>
    </row>
    <row r="78" customFormat="false" ht="12.75" hidden="false" customHeight="false" outlineLevel="0" collapsed="false">
      <c r="A78" s="25" t="s">
        <v>19</v>
      </c>
      <c r="B78" s="25" t="s">
        <v>202</v>
      </c>
      <c r="C78" s="25" t="s">
        <v>21</v>
      </c>
      <c r="D78" s="25" t="s">
        <v>22</v>
      </c>
      <c r="E78" s="3" t="s">
        <v>95</v>
      </c>
      <c r="F78" s="5" t="n">
        <v>961000</v>
      </c>
      <c r="G78" s="5" t="n">
        <v>674846.7144</v>
      </c>
      <c r="H78" s="6" t="n">
        <v>0.7022338339232</v>
      </c>
      <c r="I78" s="26" t="n">
        <v>-0.45275893</v>
      </c>
      <c r="J78" s="26" t="n">
        <v>-0.15</v>
      </c>
      <c r="K78" s="27" t="n">
        <v>0</v>
      </c>
      <c r="L78" s="27" t="n">
        <v>-204315.8659</v>
      </c>
      <c r="M78" s="27" t="n">
        <f aca="false">+L78/H78</f>
        <v>-290951.327079386</v>
      </c>
      <c r="N78" s="60" t="n">
        <f aca="false">DATE(YEAR(E78),MONTH(E78),1)</f>
        <v>39264</v>
      </c>
    </row>
    <row r="79" customFormat="false" ht="12.75" hidden="false" customHeight="false" outlineLevel="0" collapsed="false">
      <c r="A79" s="25" t="s">
        <v>19</v>
      </c>
      <c r="B79" s="25" t="s">
        <v>202</v>
      </c>
      <c r="C79" s="25" t="s">
        <v>21</v>
      </c>
      <c r="D79" s="25" t="s">
        <v>22</v>
      </c>
      <c r="E79" s="3" t="s">
        <v>96</v>
      </c>
      <c r="F79" s="5" t="n">
        <v>961000</v>
      </c>
      <c r="G79" s="5" t="n">
        <v>671021.5051</v>
      </c>
      <c r="H79" s="6" t="n">
        <v>0.698253387230057</v>
      </c>
      <c r="I79" s="26" t="n">
        <v>-0.45273736</v>
      </c>
      <c r="J79" s="26" t="n">
        <v>-0.15</v>
      </c>
      <c r="K79" s="27" t="n">
        <v>0</v>
      </c>
      <c r="L79" s="27" t="n">
        <v>-203143.28</v>
      </c>
      <c r="M79" s="27" t="n">
        <f aca="false">+L79/H79</f>
        <v>-290930.604441263</v>
      </c>
      <c r="N79" s="60" t="n">
        <f aca="false">DATE(YEAR(E79),MONTH(E79),1)</f>
        <v>39295</v>
      </c>
    </row>
    <row r="80" customFormat="false" ht="12.75" hidden="false" customHeight="false" outlineLevel="0" collapsed="false">
      <c r="A80" s="25" t="s">
        <v>19</v>
      </c>
      <c r="B80" s="25" t="s">
        <v>202</v>
      </c>
      <c r="C80" s="25" t="s">
        <v>21</v>
      </c>
      <c r="D80" s="25" t="s">
        <v>22</v>
      </c>
      <c r="E80" s="3" t="s">
        <v>97</v>
      </c>
      <c r="F80" s="5" t="n">
        <v>930000</v>
      </c>
      <c r="G80" s="5" t="n">
        <v>645682.4675</v>
      </c>
      <c r="H80" s="6" t="n">
        <v>0.694282223160926</v>
      </c>
      <c r="I80" s="26" t="n">
        <v>-0.45271504</v>
      </c>
      <c r="J80" s="26" t="n">
        <v>-0.15</v>
      </c>
      <c r="K80" s="27" t="n">
        <v>0</v>
      </c>
      <c r="L80" s="27" t="n">
        <v>-195457.7959</v>
      </c>
      <c r="M80" s="27" t="n">
        <f aca="false">+L80/H80</f>
        <v>-281524.989953106</v>
      </c>
      <c r="N80" s="60" t="n">
        <f aca="false">DATE(YEAR(E80),MONTH(E80),1)</f>
        <v>39326</v>
      </c>
    </row>
    <row r="81" customFormat="false" ht="12.75" hidden="false" customHeight="false" outlineLevel="0" collapsed="false">
      <c r="A81" s="25" t="s">
        <v>19</v>
      </c>
      <c r="B81" s="25" t="s">
        <v>202</v>
      </c>
      <c r="C81" s="25" t="s">
        <v>21</v>
      </c>
      <c r="D81" s="25" t="s">
        <v>22</v>
      </c>
      <c r="E81" s="3" t="s">
        <v>98</v>
      </c>
      <c r="F81" s="5" t="n">
        <v>961000</v>
      </c>
      <c r="G81" s="5" t="n">
        <v>663520.6178</v>
      </c>
      <c r="H81" s="6" t="n">
        <v>0.690448093464871</v>
      </c>
      <c r="I81" s="26" t="n">
        <v>-0.45269273</v>
      </c>
      <c r="J81" s="26" t="n">
        <v>-0.15</v>
      </c>
      <c r="K81" s="27" t="n">
        <v>0</v>
      </c>
      <c r="L81" s="27" t="n">
        <v>-200842.8639</v>
      </c>
      <c r="M81" s="27" t="n">
        <f aca="false">+L81/H81</f>
        <v>-290887.708722768</v>
      </c>
      <c r="N81" s="60" t="n">
        <f aca="false">DATE(YEAR(E81),MONTH(E81),1)</f>
        <v>39356</v>
      </c>
    </row>
    <row r="82" customFormat="false" ht="12.75" hidden="false" customHeight="false" outlineLevel="0" collapsed="false">
      <c r="A82" s="25" t="s">
        <v>19</v>
      </c>
      <c r="B82" s="25" t="s">
        <v>202</v>
      </c>
      <c r="C82" s="25" t="s">
        <v>21</v>
      </c>
      <c r="D82" s="25" t="s">
        <v>22</v>
      </c>
      <c r="E82" s="3" t="s">
        <v>99</v>
      </c>
      <c r="F82" s="5" t="n">
        <v>930000</v>
      </c>
      <c r="G82" s="5" t="n">
        <v>638440.8016</v>
      </c>
      <c r="H82" s="6" t="n">
        <v>0.686495485555282</v>
      </c>
      <c r="I82" s="26" t="n">
        <v>-0.39462114</v>
      </c>
      <c r="J82" s="26" t="n">
        <v>-0.15</v>
      </c>
      <c r="K82" s="27" t="n">
        <v>0</v>
      </c>
      <c r="L82" s="27" t="n">
        <v>-156176.1164</v>
      </c>
      <c r="M82" s="27" t="n">
        <f aca="false">+L82/H82</f>
        <v>-227497.659760537</v>
      </c>
      <c r="N82" s="60" t="n">
        <f aca="false">DATE(YEAR(E82),MONTH(E82),1)</f>
        <v>39387</v>
      </c>
    </row>
    <row r="83" customFormat="false" ht="12.75" hidden="false" customHeight="false" outlineLevel="0" collapsed="false">
      <c r="A83" s="25" t="s">
        <v>19</v>
      </c>
      <c r="B83" s="25" t="s">
        <v>202</v>
      </c>
      <c r="C83" s="25" t="s">
        <v>21</v>
      </c>
      <c r="D83" s="25" t="s">
        <v>22</v>
      </c>
      <c r="E83" s="3" t="s">
        <v>100</v>
      </c>
      <c r="F83" s="5" t="n">
        <v>961000</v>
      </c>
      <c r="G83" s="5" t="n">
        <v>656054.9969</v>
      </c>
      <c r="H83" s="6" t="n">
        <v>0.682679497312879</v>
      </c>
      <c r="I83" s="26" t="n">
        <v>-0.39459908</v>
      </c>
      <c r="J83" s="26" t="n">
        <v>-0.15</v>
      </c>
      <c r="K83" s="27" t="n">
        <v>0</v>
      </c>
      <c r="L83" s="27" t="n">
        <v>-160470.4479</v>
      </c>
      <c r="M83" s="27" t="n">
        <f aca="false">+L83/H83</f>
        <v>-235059.714744084</v>
      </c>
      <c r="N83" s="60" t="n">
        <f aca="false">DATE(YEAR(E83),MONTH(E83),1)</f>
        <v>39417</v>
      </c>
    </row>
    <row r="84" customFormat="false" ht="12.75" hidden="false" customHeight="false" outlineLevel="0" collapsed="false">
      <c r="A84" s="25" t="s">
        <v>19</v>
      </c>
      <c r="B84" s="25" t="s">
        <v>202</v>
      </c>
      <c r="C84" s="25" t="s">
        <v>21</v>
      </c>
      <c r="D84" s="25" t="s">
        <v>22</v>
      </c>
      <c r="E84" s="3" t="s">
        <v>101</v>
      </c>
      <c r="F84" s="5" t="n">
        <v>961000</v>
      </c>
      <c r="G84" s="5" t="n">
        <v>652274.7363</v>
      </c>
      <c r="H84" s="6" t="n">
        <v>0.678745823424547</v>
      </c>
      <c r="I84" s="26" t="n">
        <v>-0.39457559</v>
      </c>
      <c r="J84" s="26" t="n">
        <v>-0.15</v>
      </c>
      <c r="K84" s="27" t="n">
        <v>0</v>
      </c>
      <c r="L84" s="27" t="n">
        <v>-159530.4793</v>
      </c>
      <c r="M84" s="27" t="n">
        <f aca="false">+L84/H84</f>
        <v>-235037.143204954</v>
      </c>
      <c r="N84" s="60" t="n">
        <f aca="false">DATE(YEAR(E84),MONTH(E84),1)</f>
        <v>39448</v>
      </c>
    </row>
    <row r="85" customFormat="false" ht="12.75" hidden="false" customHeight="false" outlineLevel="0" collapsed="false">
      <c r="A85" s="25" t="s">
        <v>19</v>
      </c>
      <c r="B85" s="25" t="s">
        <v>202</v>
      </c>
      <c r="C85" s="25" t="s">
        <v>21</v>
      </c>
      <c r="D85" s="25" t="s">
        <v>22</v>
      </c>
      <c r="E85" s="3" t="s">
        <v>102</v>
      </c>
      <c r="F85" s="5" t="n">
        <v>899000</v>
      </c>
      <c r="G85" s="5" t="n">
        <v>606664.9005</v>
      </c>
      <c r="H85" s="6" t="n">
        <v>0.674821913801165</v>
      </c>
      <c r="I85" s="26" t="n">
        <v>-0.3945514</v>
      </c>
      <c r="J85" s="26" t="n">
        <v>-0.15</v>
      </c>
      <c r="K85" s="27" t="n">
        <v>0</v>
      </c>
      <c r="L85" s="27" t="n">
        <v>-148360.7511</v>
      </c>
      <c r="M85" s="27" t="n">
        <f aca="false">+L85/H85</f>
        <v>-219851.709118792</v>
      </c>
      <c r="N85" s="60" t="n">
        <f aca="false">DATE(YEAR(E85),MONTH(E85),1)</f>
        <v>39479</v>
      </c>
    </row>
    <row r="86" customFormat="false" ht="12.75" hidden="false" customHeight="false" outlineLevel="0" collapsed="false">
      <c r="A86" s="25" t="s">
        <v>19</v>
      </c>
      <c r="B86" s="25" t="s">
        <v>202</v>
      </c>
      <c r="C86" s="25" t="s">
        <v>21</v>
      </c>
      <c r="D86" s="25" t="s">
        <v>22</v>
      </c>
      <c r="E86" s="3" t="s">
        <v>103</v>
      </c>
      <c r="F86" s="5" t="n">
        <v>961000</v>
      </c>
      <c r="G86" s="5" t="n">
        <v>644984.8396</v>
      </c>
      <c r="H86" s="6" t="n">
        <v>0.67116008279435</v>
      </c>
      <c r="I86" s="26" t="n">
        <v>-0.39452813</v>
      </c>
      <c r="J86" s="26" t="n">
        <v>-0.15</v>
      </c>
      <c r="K86" s="27" t="n">
        <v>0</v>
      </c>
      <c r="L86" s="27" t="n">
        <v>-157716.939</v>
      </c>
      <c r="M86" s="27" t="n">
        <f aca="false">+L86/H86</f>
        <v>-234991.53636097</v>
      </c>
      <c r="N86" s="60" t="n">
        <f aca="false">DATE(YEAR(E86),MONTH(E86),1)</f>
        <v>39508</v>
      </c>
    </row>
    <row r="87" customFormat="false" ht="12.75" hidden="false" customHeight="false" outlineLevel="0" collapsed="false">
      <c r="A87" s="25" t="s">
        <v>19</v>
      </c>
      <c r="B87" s="25" t="s">
        <v>202</v>
      </c>
      <c r="C87" s="25" t="s">
        <v>21</v>
      </c>
      <c r="D87" s="25" t="s">
        <v>22</v>
      </c>
      <c r="E87" s="3" t="s">
        <v>104</v>
      </c>
      <c r="F87" s="5" t="n">
        <v>930000</v>
      </c>
      <c r="G87" s="5" t="n">
        <v>620547.4648</v>
      </c>
      <c r="H87" s="6" t="n">
        <v>0.667255338472265</v>
      </c>
      <c r="I87" s="26" t="n">
        <v>-0.54950258</v>
      </c>
      <c r="J87" s="26" t="n">
        <v>-0.15</v>
      </c>
      <c r="K87" s="27" t="n">
        <v>0</v>
      </c>
      <c r="L87" s="27" t="n">
        <v>-247910.3135</v>
      </c>
      <c r="M87" s="27" t="n">
        <f aca="false">+L87/H87</f>
        <v>-371537.399861964</v>
      </c>
      <c r="N87" s="60" t="n">
        <f aca="false">DATE(YEAR(E87),MONTH(E87),1)</f>
        <v>39539</v>
      </c>
    </row>
    <row r="88" customFormat="false" ht="12.75" hidden="false" customHeight="false" outlineLevel="0" collapsed="false">
      <c r="A88" s="25" t="s">
        <v>19</v>
      </c>
      <c r="B88" s="25" t="s">
        <v>202</v>
      </c>
      <c r="C88" s="25" t="s">
        <v>21</v>
      </c>
      <c r="D88" s="25" t="s">
        <v>22</v>
      </c>
      <c r="E88" s="3" t="s">
        <v>105</v>
      </c>
      <c r="F88" s="5" t="n">
        <v>961000</v>
      </c>
      <c r="G88" s="5" t="n">
        <v>637610.1517</v>
      </c>
      <c r="H88" s="6" t="n">
        <v>0.663486109943896</v>
      </c>
      <c r="I88" s="26" t="n">
        <v>-0.54947718</v>
      </c>
      <c r="J88" s="26" t="n">
        <v>-0.15</v>
      </c>
      <c r="K88" s="27" t="n">
        <v>0</v>
      </c>
      <c r="L88" s="27" t="n">
        <v>-254710.7059</v>
      </c>
      <c r="M88" s="27" t="n">
        <f aca="false">+L88/H88</f>
        <v>-383897.570849732</v>
      </c>
      <c r="N88" s="60" t="n">
        <f aca="false">DATE(YEAR(E88),MONTH(E88),1)</f>
        <v>39569</v>
      </c>
    </row>
    <row r="89" customFormat="false" ht="12.75" hidden="false" customHeight="false" outlineLevel="0" collapsed="false">
      <c r="A89" s="25" t="s">
        <v>19</v>
      </c>
      <c r="B89" s="25" t="s">
        <v>202</v>
      </c>
      <c r="C89" s="25" t="s">
        <v>21</v>
      </c>
      <c r="D89" s="25" t="s">
        <v>22</v>
      </c>
      <c r="E89" s="3" t="s">
        <v>106</v>
      </c>
      <c r="F89" s="5" t="n">
        <v>930000</v>
      </c>
      <c r="G89" s="5" t="n">
        <v>613429.1196</v>
      </c>
      <c r="H89" s="6" t="n">
        <v>0.659601203825067</v>
      </c>
      <c r="I89" s="26" t="n">
        <v>-0.54945024</v>
      </c>
      <c r="J89" s="26" t="n">
        <v>-0.15</v>
      </c>
      <c r="K89" s="27" t="n">
        <v>0</v>
      </c>
      <c r="L89" s="27" t="n">
        <v>-245034.4096</v>
      </c>
      <c r="M89" s="27" t="n">
        <f aca="false">+L89/H89</f>
        <v>-371488.72406392</v>
      </c>
      <c r="N89" s="60" t="n">
        <f aca="false">DATE(YEAR(E89),MONTH(E89),1)</f>
        <v>39600</v>
      </c>
    </row>
    <row r="90" customFormat="false" ht="12.75" hidden="false" customHeight="false" outlineLevel="0" collapsed="false">
      <c r="A90" s="25" t="s">
        <v>19</v>
      </c>
      <c r="B90" s="25" t="s">
        <v>202</v>
      </c>
      <c r="C90" s="25" t="s">
        <v>21</v>
      </c>
      <c r="D90" s="25" t="s">
        <v>22</v>
      </c>
      <c r="E90" s="3" t="s">
        <v>107</v>
      </c>
      <c r="F90" s="5" t="n">
        <v>961000</v>
      </c>
      <c r="G90" s="5" t="n">
        <v>630273.1405</v>
      </c>
      <c r="H90" s="6" t="n">
        <v>0.655851342915983</v>
      </c>
      <c r="I90" s="26" t="n">
        <v>-0.5494235</v>
      </c>
      <c r="J90" s="26" t="n">
        <v>-0.15</v>
      </c>
      <c r="K90" s="27" t="n">
        <v>0</v>
      </c>
      <c r="L90" s="27" t="n">
        <v>-251745.9026</v>
      </c>
      <c r="M90" s="27" t="n">
        <f aca="false">+L90/H90</f>
        <v>-383845.981744448</v>
      </c>
      <c r="N90" s="60" t="n">
        <f aca="false">DATE(YEAR(E90),MONTH(E90),1)</f>
        <v>39630</v>
      </c>
    </row>
    <row r="91" customFormat="false" ht="12.75" hidden="false" customHeight="false" outlineLevel="0" collapsed="false">
      <c r="A91" s="25" t="s">
        <v>19</v>
      </c>
      <c r="B91" s="25" t="s">
        <v>202</v>
      </c>
      <c r="C91" s="25" t="s">
        <v>21</v>
      </c>
      <c r="D91" s="25" t="s">
        <v>22</v>
      </c>
      <c r="E91" s="3" t="s">
        <v>108</v>
      </c>
      <c r="F91" s="5" t="n">
        <v>961000</v>
      </c>
      <c r="G91" s="5" t="n">
        <v>626734.564</v>
      </c>
      <c r="H91" s="6" t="n">
        <v>0.652169161339447</v>
      </c>
      <c r="I91" s="26" t="n">
        <v>-0.54942053</v>
      </c>
      <c r="J91" s="26" t="n">
        <v>-0.15</v>
      </c>
      <c r="K91" s="27" t="n">
        <v>0</v>
      </c>
      <c r="L91" s="27" t="n">
        <v>-250330.6511</v>
      </c>
      <c r="M91" s="27" t="n">
        <f aca="false">+L91/H91</f>
        <v>-383843.128347042</v>
      </c>
      <c r="N91" s="60" t="n">
        <f aca="false">DATE(YEAR(E91),MONTH(E91),1)</f>
        <v>39661</v>
      </c>
    </row>
    <row r="92" customFormat="false" ht="12.75" hidden="false" customHeight="false" outlineLevel="0" collapsed="false">
      <c r="A92" s="25" t="s">
        <v>19</v>
      </c>
      <c r="B92" s="25" t="s">
        <v>202</v>
      </c>
      <c r="C92" s="25" t="s">
        <v>21</v>
      </c>
      <c r="D92" s="25" t="s">
        <v>22</v>
      </c>
      <c r="E92" s="3" t="s">
        <v>109</v>
      </c>
      <c r="F92" s="5" t="n">
        <v>930000</v>
      </c>
      <c r="G92" s="5" t="n">
        <v>603116.4012</v>
      </c>
      <c r="H92" s="6" t="n">
        <v>0.648512259368028</v>
      </c>
      <c r="I92" s="26" t="n">
        <v>-0.54941924</v>
      </c>
      <c r="J92" s="26" t="n">
        <v>-0.15</v>
      </c>
      <c r="K92" s="27" t="n">
        <v>0</v>
      </c>
      <c r="L92" s="27" t="n">
        <v>-240896.2924</v>
      </c>
      <c r="M92" s="27" t="n">
        <f aca="false">+L92/H92</f>
        <v>-371459.889801856</v>
      </c>
      <c r="N92" s="60" t="n">
        <f aca="false">DATE(YEAR(E92),MONTH(E92),1)</f>
        <v>39692</v>
      </c>
    </row>
    <row r="93" customFormat="false" ht="12.75" hidden="false" customHeight="false" outlineLevel="0" collapsed="false">
      <c r="A93" s="25" t="s">
        <v>19</v>
      </c>
      <c r="B93" s="25" t="s">
        <v>202</v>
      </c>
      <c r="C93" s="25" t="s">
        <v>21</v>
      </c>
      <c r="D93" s="25" t="s">
        <v>22</v>
      </c>
      <c r="E93" s="3" t="s">
        <v>110</v>
      </c>
      <c r="F93" s="5" t="n">
        <v>961000</v>
      </c>
      <c r="G93" s="5" t="n">
        <v>619831.0606</v>
      </c>
      <c r="H93" s="6" t="n">
        <v>0.6449854949482</v>
      </c>
      <c r="I93" s="26" t="n">
        <v>-0.54941794</v>
      </c>
      <c r="J93" s="26" t="n">
        <v>-0.15</v>
      </c>
      <c r="K93" s="27" t="n">
        <v>0</v>
      </c>
      <c r="L93" s="27" t="n">
        <v>-247571.6435</v>
      </c>
      <c r="M93" s="27" t="n">
        <f aca="false">+L93/H93</f>
        <v>-383840.637408261</v>
      </c>
      <c r="N93" s="60" t="n">
        <f aca="false">DATE(YEAR(E93),MONTH(E93),1)</f>
        <v>39722</v>
      </c>
    </row>
    <row r="94" customFormat="false" ht="12.75" hidden="false" customHeight="false" outlineLevel="0" collapsed="false">
      <c r="A94" s="25" t="s">
        <v>19</v>
      </c>
      <c r="B94" s="25" t="s">
        <v>202</v>
      </c>
      <c r="C94" s="25" t="s">
        <v>21</v>
      </c>
      <c r="D94" s="25" t="s">
        <v>22</v>
      </c>
      <c r="E94" s="3" t="s">
        <v>111</v>
      </c>
      <c r="F94" s="5" t="n">
        <v>930000</v>
      </c>
      <c r="G94" s="5" t="n">
        <v>596459.002</v>
      </c>
      <c r="H94" s="6" t="n">
        <v>0.641353765615593</v>
      </c>
      <c r="I94" s="26" t="n">
        <v>-0.41441654</v>
      </c>
      <c r="J94" s="26" t="n">
        <v>-0.15</v>
      </c>
      <c r="K94" s="27" t="n">
        <v>0</v>
      </c>
      <c r="L94" s="27" t="n">
        <v>-157713.6278</v>
      </c>
      <c r="M94" s="27" t="n">
        <f aca="false">+L94/H94</f>
        <v>-245907.385682255</v>
      </c>
      <c r="N94" s="60" t="n">
        <f aca="false">DATE(YEAR(E94),MONTH(E94),1)</f>
        <v>39753</v>
      </c>
    </row>
    <row r="95" customFormat="false" ht="12.75" hidden="false" customHeight="false" outlineLevel="0" collapsed="false">
      <c r="A95" s="25" t="s">
        <v>19</v>
      </c>
      <c r="B95" s="25" t="s">
        <v>202</v>
      </c>
      <c r="C95" s="25" t="s">
        <v>21</v>
      </c>
      <c r="D95" s="25" t="s">
        <v>22</v>
      </c>
      <c r="E95" s="3" t="s">
        <v>112</v>
      </c>
      <c r="F95" s="5" t="n">
        <v>961000</v>
      </c>
      <c r="G95" s="5" t="n">
        <v>612975.1863</v>
      </c>
      <c r="H95" s="6" t="n">
        <v>0.637851390496505</v>
      </c>
      <c r="I95" s="26" t="n">
        <v>-0.41441515</v>
      </c>
      <c r="J95" s="26" t="n">
        <v>-0.15</v>
      </c>
      <c r="K95" s="27" t="n">
        <v>0</v>
      </c>
      <c r="L95" s="27" t="n">
        <v>-162079.924</v>
      </c>
      <c r="M95" s="27" t="n">
        <f aca="false">+L95/H95</f>
        <v>-254102.956291804</v>
      </c>
      <c r="N95" s="60" t="n">
        <f aca="false">DATE(YEAR(E95),MONTH(E95),1)</f>
        <v>39783</v>
      </c>
    </row>
    <row r="96" customFormat="false" ht="12.75" hidden="false" customHeight="false" outlineLevel="0" collapsed="false">
      <c r="A96" s="25" t="s">
        <v>19</v>
      </c>
      <c r="B96" s="25" t="s">
        <v>202</v>
      </c>
      <c r="C96" s="25" t="s">
        <v>21</v>
      </c>
      <c r="D96" s="25" t="s">
        <v>22</v>
      </c>
      <c r="E96" s="3" t="s">
        <v>113</v>
      </c>
      <c r="F96" s="5" t="n">
        <v>961000</v>
      </c>
      <c r="G96" s="5" t="n">
        <v>609509.3412</v>
      </c>
      <c r="H96" s="6" t="n">
        <v>0.63424489202316</v>
      </c>
      <c r="I96" s="26" t="n">
        <v>-0.41441365</v>
      </c>
      <c r="J96" s="26" t="n">
        <v>-0.15</v>
      </c>
      <c r="K96" s="27" t="n">
        <v>0</v>
      </c>
      <c r="L96" s="27" t="n">
        <v>-161162.5917</v>
      </c>
      <c r="M96" s="27" t="n">
        <f aca="false">+L96/H96</f>
        <v>-254101.520921851</v>
      </c>
      <c r="N96" s="60" t="n">
        <f aca="false">DATE(YEAR(E96),MONTH(E96),1)</f>
        <v>39814</v>
      </c>
    </row>
    <row r="97" customFormat="false" ht="12.75" hidden="false" customHeight="false" outlineLevel="0" collapsed="false">
      <c r="A97" s="25" t="s">
        <v>19</v>
      </c>
      <c r="B97" s="25" t="s">
        <v>202</v>
      </c>
      <c r="C97" s="25" t="s">
        <v>21</v>
      </c>
      <c r="D97" s="25" t="s">
        <v>22</v>
      </c>
      <c r="E97" s="3" t="s">
        <v>114</v>
      </c>
      <c r="F97" s="5" t="n">
        <v>868000</v>
      </c>
      <c r="G97" s="5" t="n">
        <v>547405.2735</v>
      </c>
      <c r="H97" s="6" t="n">
        <v>0.630651236759024</v>
      </c>
      <c r="I97" s="26" t="n">
        <v>-0.41441211</v>
      </c>
      <c r="J97" s="26" t="n">
        <v>-0.15</v>
      </c>
      <c r="K97" s="27" t="n">
        <v>0</v>
      </c>
      <c r="L97" s="27" t="n">
        <v>-144740.5826</v>
      </c>
      <c r="M97" s="27" t="n">
        <f aca="false">+L97/H97</f>
        <v>-229509.710222461</v>
      </c>
      <c r="N97" s="60" t="n">
        <f aca="false">DATE(YEAR(E97),MONTH(E97),1)</f>
        <v>39845</v>
      </c>
    </row>
    <row r="98" customFormat="false" ht="12.75" hidden="false" customHeight="false" outlineLevel="0" collapsed="false">
      <c r="A98" s="25" t="s">
        <v>19</v>
      </c>
      <c r="B98" s="25" t="s">
        <v>202</v>
      </c>
      <c r="C98" s="25" t="s">
        <v>21</v>
      </c>
      <c r="D98" s="25" t="s">
        <v>22</v>
      </c>
      <c r="E98" s="3" t="s">
        <v>115</v>
      </c>
      <c r="F98" s="5" t="n">
        <v>961000</v>
      </c>
      <c r="G98" s="5" t="n">
        <v>602947.165</v>
      </c>
      <c r="H98" s="6" t="n">
        <v>0.62741640476167</v>
      </c>
      <c r="I98" s="26" t="n">
        <v>-0.41441067</v>
      </c>
      <c r="J98" s="26" t="n">
        <v>-0.15</v>
      </c>
      <c r="K98" s="27" t="n">
        <v>0</v>
      </c>
      <c r="L98" s="27" t="n">
        <v>-159425.6635</v>
      </c>
      <c r="M98" s="27" t="n">
        <f aca="false">+L98/H98</f>
        <v>-254098.653286822</v>
      </c>
      <c r="N98" s="60" t="n">
        <f aca="false">DATE(YEAR(E98),MONTH(E98),1)</f>
        <v>39873</v>
      </c>
    </row>
    <row r="99" customFormat="false" ht="12.75" hidden="false" customHeight="false" outlineLevel="0" collapsed="false">
      <c r="A99" s="25" t="s">
        <v>19</v>
      </c>
      <c r="B99" s="25" t="s">
        <v>202</v>
      </c>
      <c r="C99" s="25" t="s">
        <v>21</v>
      </c>
      <c r="D99" s="25" t="s">
        <v>22</v>
      </c>
      <c r="E99" s="3" t="s">
        <v>116</v>
      </c>
      <c r="F99" s="5" t="n">
        <v>930000</v>
      </c>
      <c r="G99" s="5" t="n">
        <v>580177.9235</v>
      </c>
      <c r="H99" s="6" t="n">
        <v>0.623847229618336</v>
      </c>
      <c r="I99" s="26" t="n">
        <v>-0.56940903</v>
      </c>
      <c r="J99" s="26" t="n">
        <v>-0.15</v>
      </c>
      <c r="K99" s="27" t="n">
        <v>0</v>
      </c>
      <c r="L99" s="27" t="n">
        <v>-243331.8586</v>
      </c>
      <c r="M99" s="27" t="n">
        <f aca="false">+L99/H99</f>
        <v>-390050.395429131</v>
      </c>
      <c r="N99" s="60" t="n">
        <f aca="false">DATE(YEAR(E99),MONTH(E99),1)</f>
        <v>39904</v>
      </c>
    </row>
    <row r="100" customFormat="false" ht="12.75" hidden="false" customHeight="false" outlineLevel="0" collapsed="false">
      <c r="A100" s="25" t="s">
        <v>19</v>
      </c>
      <c r="B100" s="25" t="s">
        <v>202</v>
      </c>
      <c r="C100" s="25" t="s">
        <v>21</v>
      </c>
      <c r="D100" s="25" t="s">
        <v>22</v>
      </c>
      <c r="E100" s="3" t="s">
        <v>117</v>
      </c>
      <c r="F100" s="5" t="n">
        <v>961000</v>
      </c>
      <c r="G100" s="5" t="n">
        <v>596209.6404</v>
      </c>
      <c r="H100" s="6" t="n">
        <v>0.620405453119074</v>
      </c>
      <c r="I100" s="26" t="n">
        <v>-0.56940739</v>
      </c>
      <c r="J100" s="26" t="n">
        <v>-0.15</v>
      </c>
      <c r="K100" s="27" t="n">
        <v>0</v>
      </c>
      <c r="L100" s="27" t="n">
        <v>-250054.7289</v>
      </c>
      <c r="M100" s="27" t="n">
        <f aca="false">+L100/H100</f>
        <v>-403050.501317897</v>
      </c>
      <c r="N100" s="60" t="n">
        <f aca="false">DATE(YEAR(E100),MONTH(E100),1)</f>
        <v>39934</v>
      </c>
    </row>
    <row r="101" customFormat="false" ht="12.75" hidden="false" customHeight="false" outlineLevel="0" collapsed="false">
      <c r="A101" s="25" t="s">
        <v>19</v>
      </c>
      <c r="B101" s="25" t="s">
        <v>202</v>
      </c>
      <c r="C101" s="25" t="s">
        <v>21</v>
      </c>
      <c r="D101" s="25" t="s">
        <v>22</v>
      </c>
      <c r="E101" s="3" t="s">
        <v>118</v>
      </c>
      <c r="F101" s="5" t="n">
        <v>930000</v>
      </c>
      <c r="G101" s="5" t="n">
        <v>573681.3206</v>
      </c>
      <c r="H101" s="6" t="n">
        <v>0.616861635028374</v>
      </c>
      <c r="I101" s="26" t="n">
        <v>-0.56940565</v>
      </c>
      <c r="J101" s="26" t="n">
        <v>-0.15</v>
      </c>
      <c r="K101" s="27" t="n">
        <v>0</v>
      </c>
      <c r="L101" s="27" t="n">
        <v>-240605.1854</v>
      </c>
      <c r="M101" s="27" t="n">
        <f aca="false">+L101/H101</f>
        <v>-390047.251664359</v>
      </c>
      <c r="N101" s="60" t="n">
        <f aca="false">DATE(YEAR(E101),MONTH(E101),1)</f>
        <v>39965</v>
      </c>
    </row>
    <row r="102" customFormat="false" ht="12.75" hidden="false" customHeight="false" outlineLevel="0" collapsed="false">
      <c r="A102" s="25" t="s">
        <v>19</v>
      </c>
      <c r="B102" s="25" t="s">
        <v>202</v>
      </c>
      <c r="C102" s="25" t="s">
        <v>21</v>
      </c>
      <c r="D102" s="25" t="s">
        <v>22</v>
      </c>
      <c r="E102" s="3" t="s">
        <v>119</v>
      </c>
      <c r="F102" s="5" t="n">
        <v>961000</v>
      </c>
      <c r="G102" s="5" t="n">
        <v>589520.087</v>
      </c>
      <c r="H102" s="6" t="n">
        <v>0.613444419318062</v>
      </c>
      <c r="I102" s="26" t="n">
        <v>-0.56940391</v>
      </c>
      <c r="J102" s="26" t="n">
        <v>-0.15</v>
      </c>
      <c r="K102" s="27" t="n">
        <v>0</v>
      </c>
      <c r="L102" s="27" t="n">
        <v>-247247.0306</v>
      </c>
      <c r="M102" s="27" t="n">
        <f aca="false">+L102/H102</f>
        <v>-403047.159308831</v>
      </c>
      <c r="N102" s="60" t="n">
        <f aca="false">DATE(YEAR(E102),MONTH(E102),1)</f>
        <v>39995</v>
      </c>
    </row>
    <row r="103" customFormat="false" ht="12.75" hidden="false" customHeight="false" outlineLevel="0" collapsed="false">
      <c r="A103" s="25" t="s">
        <v>19</v>
      </c>
      <c r="B103" s="25" t="s">
        <v>202</v>
      </c>
      <c r="C103" s="25" t="s">
        <v>21</v>
      </c>
      <c r="D103" s="25" t="s">
        <v>22</v>
      </c>
      <c r="E103" s="3" t="s">
        <v>120</v>
      </c>
      <c r="F103" s="5" t="n">
        <v>961000</v>
      </c>
      <c r="G103" s="5" t="n">
        <v>586138.888</v>
      </c>
      <c r="H103" s="6" t="n">
        <v>0.609926002114632</v>
      </c>
      <c r="I103" s="26" t="n">
        <v>-0.56940207</v>
      </c>
      <c r="J103" s="26" t="n">
        <v>-0.15</v>
      </c>
      <c r="K103" s="27" t="n">
        <v>0</v>
      </c>
      <c r="L103" s="27" t="n">
        <v>-245827.8622</v>
      </c>
      <c r="M103" s="27" t="n">
        <f aca="false">+L103/H103</f>
        <v>-403045.388043316</v>
      </c>
      <c r="N103" s="60" t="n">
        <f aca="false">DATE(YEAR(E103),MONTH(E103),1)</f>
        <v>40026</v>
      </c>
    </row>
    <row r="104" customFormat="false" ht="12.75" hidden="false" customHeight="false" outlineLevel="0" collapsed="false">
      <c r="A104" s="25" t="s">
        <v>19</v>
      </c>
      <c r="B104" s="25" t="s">
        <v>202</v>
      </c>
      <c r="C104" s="25" t="s">
        <v>21</v>
      </c>
      <c r="D104" s="25" t="s">
        <v>22</v>
      </c>
      <c r="E104" s="3" t="s">
        <v>121</v>
      </c>
      <c r="F104" s="5" t="n">
        <v>930000</v>
      </c>
      <c r="G104" s="5" t="n">
        <v>563971.0734</v>
      </c>
      <c r="H104" s="6" t="n">
        <v>0.606420509057121</v>
      </c>
      <c r="I104" s="26" t="n">
        <v>-0.56940017</v>
      </c>
      <c r="J104" s="26" t="n">
        <v>-0.15</v>
      </c>
      <c r="K104" s="27" t="n">
        <v>0</v>
      </c>
      <c r="L104" s="27" t="n">
        <v>-236529.5666</v>
      </c>
      <c r="M104" s="27" t="n">
        <f aca="false">+L104/H104</f>
        <v>-390042.1622741</v>
      </c>
      <c r="N104" s="60" t="n">
        <f aca="false">DATE(YEAR(E104),MONTH(E104),1)</f>
        <v>40057</v>
      </c>
    </row>
    <row r="105" customFormat="false" ht="12.75" hidden="false" customHeight="false" outlineLevel="0" collapsed="false">
      <c r="A105" s="25" t="s">
        <v>19</v>
      </c>
      <c r="B105" s="25" t="s">
        <v>202</v>
      </c>
      <c r="C105" s="25" t="s">
        <v>21</v>
      </c>
      <c r="D105" s="25" t="s">
        <v>22</v>
      </c>
      <c r="E105" s="3" t="s">
        <v>122</v>
      </c>
      <c r="F105" s="5" t="n">
        <v>961000</v>
      </c>
      <c r="G105" s="5" t="n">
        <v>579521.8351</v>
      </c>
      <c r="H105" s="6" t="n">
        <v>0.603040411111948</v>
      </c>
      <c r="I105" s="26" t="n">
        <v>-0.56939829</v>
      </c>
      <c r="J105" s="26" t="n">
        <v>-0.15</v>
      </c>
      <c r="K105" s="27" t="n">
        <v>0</v>
      </c>
      <c r="L105" s="27" t="n">
        <v>-243050.4683</v>
      </c>
      <c r="M105" s="27" t="n">
        <f aca="false">+L105/H105</f>
        <v>-403041.759426766</v>
      </c>
      <c r="N105" s="60" t="n">
        <f aca="false">DATE(YEAR(E105),MONTH(E105),1)</f>
        <v>40087</v>
      </c>
    </row>
    <row r="106" customFormat="false" ht="12.75" hidden="false" customHeight="false" outlineLevel="0" collapsed="false">
      <c r="A106" s="25" t="s">
        <v>19</v>
      </c>
      <c r="B106" s="25" t="s">
        <v>202</v>
      </c>
      <c r="C106" s="25" t="s">
        <v>21</v>
      </c>
      <c r="D106" s="25" t="s">
        <v>22</v>
      </c>
      <c r="E106" s="3" t="s">
        <v>123</v>
      </c>
      <c r="F106" s="5" t="n">
        <v>930000</v>
      </c>
      <c r="G106" s="5" t="n">
        <v>557591.151</v>
      </c>
      <c r="H106" s="6" t="n">
        <v>0.599560377397502</v>
      </c>
      <c r="I106" s="26" t="n">
        <v>-0.5293963</v>
      </c>
      <c r="J106" s="26" t="n">
        <v>-0.15</v>
      </c>
      <c r="K106" s="27" t="n">
        <v>0</v>
      </c>
      <c r="L106" s="27" t="n">
        <v>-211548.0185</v>
      </c>
      <c r="M106" s="27" t="n">
        <f aca="false">+L106/H106</f>
        <v>-352838.557174611</v>
      </c>
      <c r="N106" s="60" t="n">
        <f aca="false">DATE(YEAR(E106),MONTH(E106),1)</f>
        <v>40118</v>
      </c>
    </row>
    <row r="107" customFormat="false" ht="12.75" hidden="false" customHeight="false" outlineLevel="0" collapsed="false">
      <c r="A107" s="25" t="s">
        <v>19</v>
      </c>
      <c r="B107" s="25" t="s">
        <v>202</v>
      </c>
      <c r="C107" s="25" t="s">
        <v>21</v>
      </c>
      <c r="D107" s="25" t="s">
        <v>22</v>
      </c>
      <c r="E107" s="3" t="s">
        <v>124</v>
      </c>
      <c r="F107" s="5" t="n">
        <v>961000</v>
      </c>
      <c r="G107" s="5" t="n">
        <v>572952.9419</v>
      </c>
      <c r="H107" s="6" t="n">
        <v>0.596204934335705</v>
      </c>
      <c r="I107" s="26" t="n">
        <v>-0.52939432</v>
      </c>
      <c r="J107" s="26" t="n">
        <v>-0.15</v>
      </c>
      <c r="K107" s="27" t="n">
        <v>0</v>
      </c>
      <c r="L107" s="27" t="n">
        <v>-217375.0912</v>
      </c>
      <c r="M107" s="27" t="n">
        <f aca="false">+L107/H107</f>
        <v>-364597.940542375</v>
      </c>
      <c r="N107" s="60" t="n">
        <f aca="false">DATE(YEAR(E107),MONTH(E107),1)</f>
        <v>40148</v>
      </c>
    </row>
    <row r="108" customFormat="false" ht="12.75" hidden="false" customHeight="false" outlineLevel="0" collapsed="false">
      <c r="A108" s="25" t="s">
        <v>19</v>
      </c>
      <c r="B108" s="25" t="s">
        <v>202</v>
      </c>
      <c r="C108" s="25" t="s">
        <v>21</v>
      </c>
      <c r="D108" s="25" t="s">
        <v>22</v>
      </c>
      <c r="E108" s="3" t="s">
        <v>125</v>
      </c>
      <c r="F108" s="5" t="n">
        <v>961000</v>
      </c>
      <c r="G108" s="5" t="n">
        <v>569633.1284</v>
      </c>
      <c r="H108" s="6" t="n">
        <v>0.592750393704605</v>
      </c>
      <c r="I108" s="26" t="n">
        <v>-0.52939222</v>
      </c>
      <c r="J108" s="26" t="n">
        <v>-0.15</v>
      </c>
      <c r="K108" s="27" t="n">
        <v>0</v>
      </c>
      <c r="L108" s="27" t="n">
        <v>-216114.3792</v>
      </c>
      <c r="M108" s="27" t="n">
        <f aca="false">+L108/H108</f>
        <v>-364595.92687795</v>
      </c>
      <c r="N108" s="60" t="n">
        <f aca="false">DATE(YEAR(E108),MONTH(E108),1)</f>
        <v>40179</v>
      </c>
    </row>
    <row r="109" customFormat="false" ht="12.75" hidden="false" customHeight="false" outlineLevel="0" collapsed="false">
      <c r="A109" s="25" t="s">
        <v>19</v>
      </c>
      <c r="B109" s="25" t="s">
        <v>202</v>
      </c>
      <c r="C109" s="25" t="s">
        <v>21</v>
      </c>
      <c r="D109" s="25" t="s">
        <v>22</v>
      </c>
      <c r="E109" s="3" t="s">
        <v>126</v>
      </c>
      <c r="F109" s="5" t="n">
        <v>868000</v>
      </c>
      <c r="G109" s="5" t="n">
        <v>511520.056</v>
      </c>
      <c r="H109" s="6" t="n">
        <v>0.589308820236318</v>
      </c>
      <c r="I109" s="26" t="n">
        <v>-0.52939008</v>
      </c>
      <c r="J109" s="26" t="n">
        <v>-0.15</v>
      </c>
      <c r="K109" s="27" t="n">
        <v>0</v>
      </c>
      <c r="L109" s="27" t="n">
        <v>-194065.6336</v>
      </c>
      <c r="M109" s="27" t="n">
        <f aca="false">+L109/H109</f>
        <v>-329310.587142032</v>
      </c>
      <c r="N109" s="60" t="n">
        <f aca="false">DATE(YEAR(E109),MONTH(E109),1)</f>
        <v>40210</v>
      </c>
    </row>
    <row r="110" customFormat="false" ht="12.75" hidden="false" customHeight="false" outlineLevel="0" collapsed="false">
      <c r="A110" s="25" t="s">
        <v>19</v>
      </c>
      <c r="B110" s="25" t="s">
        <v>202</v>
      </c>
      <c r="C110" s="25" t="s">
        <v>21</v>
      </c>
      <c r="D110" s="25" t="s">
        <v>22</v>
      </c>
      <c r="E110" s="3" t="s">
        <v>127</v>
      </c>
      <c r="F110" s="5" t="n">
        <v>961000</v>
      </c>
      <c r="G110" s="5" t="n">
        <v>563349.2071</v>
      </c>
      <c r="H110" s="6" t="n">
        <v>0.586211453797813</v>
      </c>
      <c r="I110" s="26" t="n">
        <v>-0.52938809</v>
      </c>
      <c r="J110" s="26" t="n">
        <v>-0.15</v>
      </c>
      <c r="K110" s="27" t="n">
        <v>0</v>
      </c>
      <c r="L110" s="27" t="n">
        <v>-213727.9824</v>
      </c>
      <c r="M110" s="27" t="n">
        <f aca="false">+L110/H110</f>
        <v>-364591.95912217</v>
      </c>
      <c r="N110" s="60" t="n">
        <f aca="false">DATE(YEAR(E110),MONTH(E110),1)</f>
        <v>40238</v>
      </c>
    </row>
    <row r="111" customFormat="false" ht="12.75" hidden="false" customHeight="false" outlineLevel="0" collapsed="false">
      <c r="A111" s="25" t="s">
        <v>19</v>
      </c>
      <c r="B111" s="25" t="s">
        <v>202</v>
      </c>
      <c r="C111" s="25" t="s">
        <v>21</v>
      </c>
      <c r="D111" s="25" t="s">
        <v>22</v>
      </c>
      <c r="E111" s="3" t="s">
        <v>128</v>
      </c>
      <c r="F111" s="5" t="n">
        <v>930000</v>
      </c>
      <c r="G111" s="5" t="n">
        <v>541998.9586</v>
      </c>
      <c r="H111" s="6" t="n">
        <v>0.582794579169301</v>
      </c>
      <c r="I111" s="26" t="n">
        <v>-0.59938585</v>
      </c>
      <c r="J111" s="26" t="n">
        <v>-0.15</v>
      </c>
      <c r="K111" s="27" t="n">
        <v>0</v>
      </c>
      <c r="L111" s="27" t="n">
        <v>-243566.6633</v>
      </c>
      <c r="M111" s="27" t="n">
        <f aca="false">+L111/H111</f>
        <v>-417928.841491925</v>
      </c>
      <c r="N111" s="60" t="n">
        <f aca="false">DATE(YEAR(E111),MONTH(E111),1)</f>
        <v>40269</v>
      </c>
    </row>
    <row r="112" customFormat="false" ht="12.75" hidden="false" customHeight="false" outlineLevel="0" collapsed="false">
      <c r="A112" s="25" t="s">
        <v>19</v>
      </c>
      <c r="B112" s="25" t="s">
        <v>202</v>
      </c>
      <c r="C112" s="25" t="s">
        <v>21</v>
      </c>
      <c r="D112" s="25" t="s">
        <v>22</v>
      </c>
      <c r="E112" s="3" t="s">
        <v>129</v>
      </c>
      <c r="F112" s="5" t="n">
        <v>961000</v>
      </c>
      <c r="G112" s="5" t="n">
        <v>556899.7798</v>
      </c>
      <c r="H112" s="6" t="n">
        <v>0.579500291201664</v>
      </c>
      <c r="I112" s="26" t="n">
        <v>-0.59938363</v>
      </c>
      <c r="J112" s="26" t="n">
        <v>-0.15</v>
      </c>
      <c r="K112" s="27" t="n">
        <v>0</v>
      </c>
      <c r="L112" s="27" t="n">
        <v>-250261.6453</v>
      </c>
      <c r="M112" s="27" t="n">
        <f aca="false">+L112/H112</f>
        <v>-431857.669615752</v>
      </c>
      <c r="N112" s="60" t="n">
        <f aca="false">DATE(YEAR(E112),MONTH(E112),1)</f>
        <v>40299</v>
      </c>
    </row>
    <row r="113" customFormat="false" ht="12.75" hidden="false" customHeight="false" outlineLevel="0" collapsed="false">
      <c r="A113" s="25" t="s">
        <v>19</v>
      </c>
      <c r="B113" s="25" t="s">
        <v>202</v>
      </c>
      <c r="C113" s="25" t="s">
        <v>21</v>
      </c>
      <c r="D113" s="25" t="s">
        <v>22</v>
      </c>
      <c r="E113" s="3" t="s">
        <v>130</v>
      </c>
      <c r="F113" s="5" t="n">
        <v>930000</v>
      </c>
      <c r="G113" s="5" t="n">
        <v>535781.3479</v>
      </c>
      <c r="H113" s="6" t="n">
        <v>0.576108976249226</v>
      </c>
      <c r="I113" s="26" t="n">
        <v>-0.59938129</v>
      </c>
      <c r="J113" s="26" t="n">
        <v>-0.15</v>
      </c>
      <c r="K113" s="27" t="n">
        <v>0</v>
      </c>
      <c r="L113" s="27" t="n">
        <v>-240770.1118</v>
      </c>
      <c r="M113" s="27" t="n">
        <f aca="false">+L113/H113</f>
        <v>-417924.597126642</v>
      </c>
      <c r="N113" s="60" t="n">
        <f aca="false">DATE(YEAR(E113),MONTH(E113),1)</f>
        <v>40330</v>
      </c>
    </row>
    <row r="114" customFormat="false" ht="12.75" hidden="false" customHeight="false" outlineLevel="0" collapsed="false">
      <c r="A114" s="25" t="s">
        <v>19</v>
      </c>
      <c r="B114" s="25" t="s">
        <v>202</v>
      </c>
      <c r="C114" s="25" t="s">
        <v>21</v>
      </c>
      <c r="D114" s="25" t="s">
        <v>22</v>
      </c>
      <c r="E114" s="3" t="s">
        <v>131</v>
      </c>
      <c r="F114" s="5" t="n">
        <v>961000</v>
      </c>
      <c r="G114" s="28" t="n">
        <v>550498.6958</v>
      </c>
      <c r="H114" s="6" t="n">
        <v>0.572839433677172</v>
      </c>
      <c r="I114" s="26" t="n">
        <v>-0.59937897</v>
      </c>
      <c r="J114" s="26" t="n">
        <v>-0.15</v>
      </c>
      <c r="K114" s="27" t="n">
        <v>0</v>
      </c>
      <c r="L114" s="27" t="n">
        <v>-247382.5369</v>
      </c>
      <c r="M114" s="27" t="n">
        <f aca="false">+L114/H114</f>
        <v>-431853.190189791</v>
      </c>
      <c r="N114" s="60" t="n">
        <f aca="false">DATE(YEAR(E114),MONTH(E114),1)</f>
        <v>40360</v>
      </c>
    </row>
    <row r="115" customFormat="false" ht="12.75" hidden="false" customHeight="false" outlineLevel="0" collapsed="false">
      <c r="A115" s="25" t="s">
        <v>19</v>
      </c>
      <c r="B115" s="25" t="s">
        <v>202</v>
      </c>
      <c r="C115" s="25" t="s">
        <v>21</v>
      </c>
      <c r="D115" s="25" t="s">
        <v>22</v>
      </c>
      <c r="E115" s="3" t="s">
        <v>132</v>
      </c>
      <c r="F115" s="5" t="n">
        <v>961000</v>
      </c>
      <c r="G115" s="5" t="n">
        <v>547264.2243</v>
      </c>
      <c r="H115" s="6" t="n">
        <v>0.569473698569061</v>
      </c>
      <c r="I115" s="26" t="n">
        <v>-0.59937653</v>
      </c>
      <c r="J115" s="26" t="n">
        <v>-0.15</v>
      </c>
      <c r="K115" s="27" t="n">
        <v>0</v>
      </c>
      <c r="L115" s="27" t="n">
        <v>-245927.6957</v>
      </c>
      <c r="M115" s="27" t="n">
        <f aca="false">+L115/H115</f>
        <v>-431850.841080022</v>
      </c>
      <c r="N115" s="60" t="n">
        <f aca="false">DATE(YEAR(E115),MONTH(E115),1)</f>
        <v>40391</v>
      </c>
    </row>
    <row r="116" customFormat="false" ht="12.75" hidden="false" customHeight="false" outlineLevel="0" collapsed="false">
      <c r="A116" s="25" t="s">
        <v>19</v>
      </c>
      <c r="B116" s="25" t="s">
        <v>202</v>
      </c>
      <c r="C116" s="25" t="s">
        <v>21</v>
      </c>
      <c r="D116" s="25" t="s">
        <v>22</v>
      </c>
      <c r="E116" s="3" t="s">
        <v>133</v>
      </c>
      <c r="F116" s="5" t="n">
        <v>930000</v>
      </c>
      <c r="G116" s="5" t="n">
        <v>526492.5017</v>
      </c>
      <c r="H116" s="6" t="n">
        <v>0.566120969559538</v>
      </c>
      <c r="I116" s="26" t="n">
        <v>-0.59937403</v>
      </c>
      <c r="J116" s="26" t="n">
        <v>-0.15</v>
      </c>
      <c r="K116" s="27" t="n">
        <v>0</v>
      </c>
      <c r="L116" s="27" t="n">
        <v>-236592.0572</v>
      </c>
      <c r="M116" s="27" t="n">
        <f aca="false">+L116/H116</f>
        <v>-417917.847812769</v>
      </c>
      <c r="N116" s="60" t="n">
        <f aca="false">DATE(YEAR(E116),MONTH(E116),1)</f>
        <v>40422</v>
      </c>
    </row>
    <row r="117" customFormat="false" ht="12.75" hidden="false" customHeight="false" outlineLevel="0" collapsed="false">
      <c r="A117" s="25" t="s">
        <v>19</v>
      </c>
      <c r="B117" s="25" t="s">
        <v>202</v>
      </c>
      <c r="C117" s="25" t="s">
        <v>21</v>
      </c>
      <c r="D117" s="25" t="s">
        <v>22</v>
      </c>
      <c r="E117" s="3" t="s">
        <v>134</v>
      </c>
      <c r="F117" s="5" t="n">
        <v>961000</v>
      </c>
      <c r="G117" s="5" t="n">
        <v>540936.1177</v>
      </c>
      <c r="H117" s="6" t="n">
        <v>0.562888780150879</v>
      </c>
      <c r="I117" s="26" t="n">
        <v>-0.59937157</v>
      </c>
      <c r="J117" s="26" t="n">
        <v>-0.15</v>
      </c>
      <c r="K117" s="27" t="n">
        <v>0</v>
      </c>
      <c r="L117" s="27" t="n">
        <v>-243081.3103</v>
      </c>
      <c r="M117" s="27" t="n">
        <f aca="false">+L117/H117</f>
        <v>-431846.074876183</v>
      </c>
      <c r="N117" s="60" t="n">
        <f aca="false">DATE(YEAR(E117),MONTH(E117),1)</f>
        <v>40452</v>
      </c>
    </row>
    <row r="118" customFormat="false" ht="12.75" hidden="false" customHeight="false" outlineLevel="0" collapsed="false">
      <c r="A118" s="25" t="s">
        <v>19</v>
      </c>
      <c r="B118" s="25" t="s">
        <v>202</v>
      </c>
      <c r="C118" s="25" t="s">
        <v>21</v>
      </c>
      <c r="D118" s="25" t="s">
        <v>22</v>
      </c>
      <c r="E118" s="3" t="s">
        <v>135</v>
      </c>
      <c r="F118" s="5" t="n">
        <v>930000</v>
      </c>
      <c r="G118" s="5" t="n">
        <v>520392.3384</v>
      </c>
      <c r="H118" s="6" t="n">
        <v>0.559561654203695</v>
      </c>
      <c r="I118" s="26" t="n">
        <v>-0.50936897</v>
      </c>
      <c r="J118" s="26" t="n">
        <v>-0.15</v>
      </c>
      <c r="K118" s="27" t="n">
        <v>0</v>
      </c>
      <c r="L118" s="27" t="n">
        <v>-187012.8586</v>
      </c>
      <c r="M118" s="27" t="n">
        <f aca="false">+L118/H118</f>
        <v>-334213.142010483</v>
      </c>
      <c r="N118" s="60" t="n">
        <f aca="false">DATE(YEAR(E118),MONTH(E118),1)</f>
        <v>40483</v>
      </c>
    </row>
    <row r="119" customFormat="false" ht="12.75" hidden="false" customHeight="false" outlineLevel="0" collapsed="false">
      <c r="A119" s="25" t="s">
        <v>19</v>
      </c>
      <c r="B119" s="25" t="s">
        <v>202</v>
      </c>
      <c r="C119" s="25" t="s">
        <v>21</v>
      </c>
      <c r="D119" s="25" t="s">
        <v>22</v>
      </c>
      <c r="E119" s="3" t="s">
        <v>136</v>
      </c>
      <c r="F119" s="5" t="n">
        <v>961000</v>
      </c>
      <c r="G119" s="5" t="n">
        <v>534656.4319</v>
      </c>
      <c r="H119" s="6" t="n">
        <v>0.556354247574532</v>
      </c>
      <c r="I119" s="26" t="n">
        <v>-0.50936641</v>
      </c>
      <c r="J119" s="26" t="n">
        <v>-0.15</v>
      </c>
      <c r="K119" s="27" t="n">
        <v>0</v>
      </c>
      <c r="L119" s="27" t="n">
        <v>-192137.5619</v>
      </c>
      <c r="M119" s="27" t="n">
        <f aca="false">+L119/H119</f>
        <v>-345351.118891674</v>
      </c>
      <c r="N119" s="60" t="n">
        <f aca="false">DATE(YEAR(E119),MONTH(E119),1)</f>
        <v>40513</v>
      </c>
    </row>
    <row r="120" customFormat="false" ht="12.75" hidden="false" customHeight="false" outlineLevel="0" collapsed="false">
      <c r="A120" s="25" t="s">
        <v>19</v>
      </c>
      <c r="B120" s="25" t="s">
        <v>202</v>
      </c>
      <c r="C120" s="25" t="s">
        <v>21</v>
      </c>
      <c r="D120" s="25" t="s">
        <v>22</v>
      </c>
      <c r="E120" s="3" t="s">
        <v>137</v>
      </c>
      <c r="F120" s="5" t="n">
        <v>961000</v>
      </c>
      <c r="G120" s="5" t="n">
        <v>531483.6787</v>
      </c>
      <c r="H120" s="6" t="n">
        <v>0.553052735371845</v>
      </c>
      <c r="I120" s="26" t="n">
        <v>-0.50936371</v>
      </c>
      <c r="J120" s="26" t="n">
        <v>-0.15</v>
      </c>
      <c r="K120" s="27" t="n">
        <v>0</v>
      </c>
      <c r="L120" s="27" t="n">
        <v>-190995.9477</v>
      </c>
      <c r="M120" s="27" t="n">
        <f aca="false">+L120/H120</f>
        <v>-345348.527336338</v>
      </c>
      <c r="N120" s="60" t="n">
        <f aca="false">DATE(YEAR(E120),MONTH(E120),1)</f>
        <v>40544</v>
      </c>
    </row>
    <row r="121" customFormat="false" ht="12.75" hidden="false" customHeight="false" outlineLevel="0" collapsed="false">
      <c r="A121" s="25" t="s">
        <v>19</v>
      </c>
      <c r="B121" s="25" t="s">
        <v>202</v>
      </c>
      <c r="C121" s="25" t="s">
        <v>21</v>
      </c>
      <c r="D121" s="25" t="s">
        <v>22</v>
      </c>
      <c r="E121" s="3" t="s">
        <v>138</v>
      </c>
      <c r="F121" s="5" t="n">
        <v>868000</v>
      </c>
      <c r="G121" s="5" t="n">
        <v>477195.3628</v>
      </c>
      <c r="H121" s="6" t="n">
        <v>0.54976424289405</v>
      </c>
      <c r="I121" s="26" t="n">
        <v>-0.50936096</v>
      </c>
      <c r="J121" s="26" t="n">
        <v>-0.15</v>
      </c>
      <c r="K121" s="27" t="n">
        <v>0</v>
      </c>
      <c r="L121" s="27" t="n">
        <v>-171485.3858</v>
      </c>
      <c r="M121" s="27" t="n">
        <f aca="false">+L121/H121</f>
        <v>-311925.317109153</v>
      </c>
      <c r="N121" s="60" t="n">
        <f aca="false">DATE(YEAR(E121),MONTH(E121),1)</f>
        <v>40575</v>
      </c>
    </row>
    <row r="122" customFormat="false" ht="12.75" hidden="false" customHeight="false" outlineLevel="0" collapsed="false">
      <c r="A122" s="25" t="s">
        <v>19</v>
      </c>
      <c r="B122" s="25" t="s">
        <v>202</v>
      </c>
      <c r="C122" s="25" t="s">
        <v>21</v>
      </c>
      <c r="D122" s="25" t="s">
        <v>22</v>
      </c>
      <c r="E122" s="3" t="s">
        <v>139</v>
      </c>
      <c r="F122" s="5" t="n">
        <v>961000</v>
      </c>
      <c r="G122" s="5" t="n">
        <v>525479.7813</v>
      </c>
      <c r="H122" s="6" t="n">
        <v>0.546805183460988</v>
      </c>
      <c r="I122" s="26" t="n">
        <v>-0.50935844</v>
      </c>
      <c r="J122" s="26" t="n">
        <v>-0.15</v>
      </c>
      <c r="K122" s="27" t="n">
        <v>0</v>
      </c>
      <c r="L122" s="27" t="n">
        <v>-188835.5938</v>
      </c>
      <c r="M122" s="27" t="n">
        <f aca="false">+L122/H122</f>
        <v>-345343.459629937</v>
      </c>
      <c r="N122" s="60" t="n">
        <f aca="false">DATE(YEAR(E122),MONTH(E122),1)</f>
        <v>40603</v>
      </c>
    </row>
    <row r="123" customFormat="false" ht="12.75" hidden="false" customHeight="false" outlineLevel="0" collapsed="false">
      <c r="A123" s="25" t="s">
        <v>19</v>
      </c>
      <c r="B123" s="25" t="s">
        <v>202</v>
      </c>
      <c r="C123" s="25" t="s">
        <v>21</v>
      </c>
      <c r="D123" s="25" t="s">
        <v>22</v>
      </c>
      <c r="E123" s="3" t="s">
        <v>140</v>
      </c>
      <c r="F123" s="5" t="n">
        <v>930000</v>
      </c>
      <c r="G123" s="5" t="n">
        <v>505493.5705</v>
      </c>
      <c r="H123" s="6" t="n">
        <v>0.543541473701746</v>
      </c>
      <c r="I123" s="26" t="n">
        <v>-0.58735559</v>
      </c>
      <c r="J123" s="26" t="n">
        <v>-0.15</v>
      </c>
      <c r="K123" s="27" t="n">
        <v>0</v>
      </c>
      <c r="L123" s="27" t="n">
        <v>-221080.4407</v>
      </c>
      <c r="M123" s="27" t="n">
        <f aca="false">+L123/H123</f>
        <v>-406740.702221579</v>
      </c>
      <c r="N123" s="60" t="n">
        <f aca="false">DATE(YEAR(E123),MONTH(E123),1)</f>
        <v>40634</v>
      </c>
    </row>
    <row r="124" customFormat="false" ht="12.75" hidden="false" customHeight="false" outlineLevel="0" collapsed="false">
      <c r="A124" s="25" t="s">
        <v>19</v>
      </c>
      <c r="B124" s="25" t="s">
        <v>202</v>
      </c>
      <c r="C124" s="25" t="s">
        <v>21</v>
      </c>
      <c r="D124" s="25" t="s">
        <v>22</v>
      </c>
      <c r="E124" s="3" t="s">
        <v>141</v>
      </c>
      <c r="F124" s="5" t="n">
        <v>961000</v>
      </c>
      <c r="G124" s="5" t="n">
        <v>519320.0215</v>
      </c>
      <c r="H124" s="6" t="n">
        <v>0.540395443797912</v>
      </c>
      <c r="I124" s="26" t="n">
        <v>-0.58735279</v>
      </c>
      <c r="J124" s="26" t="n">
        <v>-0.15</v>
      </c>
      <c r="K124" s="27" t="n">
        <v>0</v>
      </c>
      <c r="L124" s="27" t="n">
        <v>-227126.0613</v>
      </c>
      <c r="M124" s="27" t="n">
        <f aca="false">+L124/H124</f>
        <v>-420296.033037867</v>
      </c>
      <c r="N124" s="60" t="n">
        <f aca="false">DATE(YEAR(E124),MONTH(E124),1)</f>
        <v>40664</v>
      </c>
    </row>
    <row r="125" customFormat="false" ht="12.75" hidden="false" customHeight="false" outlineLevel="0" collapsed="false">
      <c r="A125" s="25" t="s">
        <v>19</v>
      </c>
      <c r="B125" s="25" t="s">
        <v>202</v>
      </c>
      <c r="C125" s="25" t="s">
        <v>21</v>
      </c>
      <c r="D125" s="25" t="s">
        <v>22</v>
      </c>
      <c r="E125" s="3" t="s">
        <v>142</v>
      </c>
      <c r="F125" s="5" t="n">
        <v>930000</v>
      </c>
      <c r="G125" s="5" t="n">
        <v>499556.3433</v>
      </c>
      <c r="H125" s="6" t="n">
        <v>0.537157358365164</v>
      </c>
      <c r="I125" s="26" t="n">
        <v>-0.58734985</v>
      </c>
      <c r="J125" s="26" t="n">
        <v>-0.15</v>
      </c>
      <c r="K125" s="27" t="n">
        <v>0</v>
      </c>
      <c r="L125" s="27" t="n">
        <v>-218480.8901</v>
      </c>
      <c r="M125" s="27" t="n">
        <f aca="false">+L125/H125</f>
        <v>-406735.35733541</v>
      </c>
      <c r="N125" s="60" t="n">
        <f aca="false">DATE(YEAR(E125),MONTH(E125),1)</f>
        <v>40695</v>
      </c>
    </row>
    <row r="126" customFormat="false" ht="12.75" hidden="false" customHeight="false" outlineLevel="0" collapsed="false">
      <c r="A126" s="25" t="s">
        <v>19</v>
      </c>
      <c r="B126" s="25" t="s">
        <v>202</v>
      </c>
      <c r="C126" s="25" t="s">
        <v>21</v>
      </c>
      <c r="D126" s="25" t="s">
        <v>22</v>
      </c>
      <c r="E126" s="3" t="s">
        <v>143</v>
      </c>
      <c r="F126" s="5" t="n">
        <v>961000</v>
      </c>
      <c r="G126" s="5" t="n">
        <v>513208.7168</v>
      </c>
      <c r="H126" s="6" t="n">
        <v>0.534036125654091</v>
      </c>
      <c r="I126" s="26" t="n">
        <v>-0.58734536</v>
      </c>
      <c r="J126" s="26" t="n">
        <v>-0.15</v>
      </c>
      <c r="K126" s="27" t="n">
        <v>0</v>
      </c>
      <c r="L126" s="27" t="n">
        <v>-224449.4496</v>
      </c>
      <c r="M126" s="27" t="n">
        <f aca="false">+L126/H126</f>
        <v>-420288.888368915</v>
      </c>
      <c r="N126" s="60" t="n">
        <f aca="false">DATE(YEAR(E126),MONTH(E126),1)</f>
        <v>40725</v>
      </c>
    </row>
    <row r="127" customFormat="false" ht="12.75" hidden="false" customHeight="false" outlineLevel="0" collapsed="false">
      <c r="A127" s="25" t="s">
        <v>19</v>
      </c>
      <c r="B127" s="25" t="s">
        <v>202</v>
      </c>
      <c r="C127" s="25" t="s">
        <v>21</v>
      </c>
      <c r="D127" s="25" t="s">
        <v>22</v>
      </c>
      <c r="E127" s="3" t="s">
        <v>144</v>
      </c>
      <c r="F127" s="5" t="n">
        <v>961000</v>
      </c>
      <c r="G127" s="5" t="n">
        <v>510307.4577</v>
      </c>
      <c r="H127" s="6" t="n">
        <v>0.531017125569196</v>
      </c>
      <c r="I127" s="26" t="n">
        <v>-0.58735047</v>
      </c>
      <c r="J127" s="26" t="n">
        <v>-0.15</v>
      </c>
      <c r="K127" s="27" t="n">
        <v>0</v>
      </c>
      <c r="L127" s="27" t="n">
        <v>-223183.2085</v>
      </c>
      <c r="M127" s="27" t="n">
        <f aca="false">+L127/H127</f>
        <v>-420293.805516669</v>
      </c>
      <c r="N127" s="60" t="n">
        <f aca="false">DATE(YEAR(E127),MONTH(E127),1)</f>
        <v>40756</v>
      </c>
    </row>
    <row r="128" customFormat="false" ht="12.75" hidden="false" customHeight="false" outlineLevel="0" collapsed="false">
      <c r="A128" s="25" t="s">
        <v>19</v>
      </c>
      <c r="B128" s="25" t="s">
        <v>202</v>
      </c>
      <c r="C128" s="25" t="s">
        <v>21</v>
      </c>
      <c r="D128" s="25" t="s">
        <v>22</v>
      </c>
      <c r="E128" s="3" t="s">
        <v>145</v>
      </c>
      <c r="F128" s="5" t="n">
        <v>930000</v>
      </c>
      <c r="G128" s="5" t="n">
        <v>491077.9945</v>
      </c>
      <c r="H128" s="6" t="n">
        <v>0.528040854256466</v>
      </c>
      <c r="I128" s="26" t="n">
        <v>-0.58736061</v>
      </c>
      <c r="J128" s="26" t="n">
        <v>-0.15</v>
      </c>
      <c r="K128" s="27" t="n">
        <v>0</v>
      </c>
      <c r="L128" s="27" t="n">
        <v>-214778.1717</v>
      </c>
      <c r="M128" s="27" t="n">
        <f aca="false">+L128/H128</f>
        <v>-406745.368220474</v>
      </c>
      <c r="N128" s="60" t="n">
        <f aca="false">DATE(YEAR(E128),MONTH(E128),1)</f>
        <v>40787</v>
      </c>
    </row>
    <row r="129" customFormat="false" ht="12.75" hidden="false" customHeight="false" outlineLevel="0" collapsed="false">
      <c r="A129" s="25" t="s">
        <v>19</v>
      </c>
      <c r="B129" s="25" t="s">
        <v>202</v>
      </c>
      <c r="C129" s="25" t="s">
        <v>21</v>
      </c>
      <c r="D129" s="25" t="s">
        <v>22</v>
      </c>
      <c r="E129" s="3" t="s">
        <v>146</v>
      </c>
      <c r="F129" s="5" t="n">
        <v>961000</v>
      </c>
      <c r="G129" s="5" t="n">
        <v>504692.2233</v>
      </c>
      <c r="H129" s="6" t="n">
        <v>0.525174009694394</v>
      </c>
      <c r="I129" s="26" t="n">
        <v>-0.58737058</v>
      </c>
      <c r="J129" s="26" t="n">
        <v>-0.15</v>
      </c>
      <c r="K129" s="27" t="n">
        <v>0</v>
      </c>
      <c r="L129" s="27" t="n">
        <v>-220737.5305</v>
      </c>
      <c r="M129" s="27" t="n">
        <f aca="false">+L129/H129</f>
        <v>-420313.12750692</v>
      </c>
      <c r="N129" s="60" t="n">
        <f aca="false">DATE(YEAR(E129),MONTH(E129),1)</f>
        <v>40817</v>
      </c>
    </row>
    <row r="130" customFormat="false" ht="12.75" hidden="false" customHeight="false" outlineLevel="0" collapsed="false">
      <c r="A130" s="25" t="s">
        <v>19</v>
      </c>
      <c r="B130" s="25" t="s">
        <v>202</v>
      </c>
      <c r="C130" s="25" t="s">
        <v>21</v>
      </c>
      <c r="D130" s="25" t="s">
        <v>22</v>
      </c>
      <c r="E130" s="3" t="s">
        <v>147</v>
      </c>
      <c r="F130" s="5" t="n">
        <v>930000</v>
      </c>
      <c r="G130" s="5" t="n">
        <v>485669.641</v>
      </c>
      <c r="H130" s="6" t="n">
        <v>0.522225420381074</v>
      </c>
      <c r="I130" s="26" t="n">
        <v>-0.52738105</v>
      </c>
      <c r="J130" s="26" t="n">
        <v>-0.15</v>
      </c>
      <c r="K130" s="27" t="n">
        <v>0</v>
      </c>
      <c r="L130" s="27" t="n">
        <v>-183282.5171</v>
      </c>
      <c r="M130" s="27" t="n">
        <f aca="false">+L130/H130</f>
        <v>-350964.372753545</v>
      </c>
      <c r="N130" s="60" t="n">
        <f aca="false">DATE(YEAR(E130),MONTH(E130),1)</f>
        <v>40848</v>
      </c>
    </row>
    <row r="131" customFormat="false" ht="12.75" hidden="false" customHeight="false" outlineLevel="0" collapsed="false">
      <c r="A131" s="25" t="s">
        <v>19</v>
      </c>
      <c r="B131" s="25" t="s">
        <v>202</v>
      </c>
      <c r="C131" s="25" t="s">
        <v>21</v>
      </c>
      <c r="D131" s="25" t="s">
        <v>22</v>
      </c>
      <c r="E131" s="3" t="s">
        <v>148</v>
      </c>
      <c r="F131" s="5" t="n">
        <v>961000</v>
      </c>
      <c r="G131" s="5" t="n">
        <v>499129.2459</v>
      </c>
      <c r="H131" s="6" t="n">
        <v>0.519385271495744</v>
      </c>
      <c r="I131" s="26" t="n">
        <v>-0.52739133</v>
      </c>
      <c r="J131" s="26" t="n">
        <v>-0.15</v>
      </c>
      <c r="K131" s="27" t="n">
        <v>0</v>
      </c>
      <c r="L131" s="27" t="n">
        <v>-188367.0516</v>
      </c>
      <c r="M131" s="27" t="n">
        <f aca="false">+L131/H131</f>
        <v>-362673.071297409</v>
      </c>
      <c r="N131" s="60" t="n">
        <f aca="false">DATE(YEAR(E131),MONTH(E131),1)</f>
        <v>40878</v>
      </c>
    </row>
    <row r="132" customFormat="false" ht="12.75" hidden="false" customHeight="false" outlineLevel="0" collapsed="false">
      <c r="A132" s="25" t="s">
        <v>19</v>
      </c>
      <c r="B132" s="25" t="s">
        <v>202</v>
      </c>
      <c r="C132" s="25" t="s">
        <v>21</v>
      </c>
      <c r="D132" s="25" t="s">
        <v>22</v>
      </c>
      <c r="E132" s="3" t="s">
        <v>149</v>
      </c>
      <c r="F132" s="5" t="n">
        <v>961000</v>
      </c>
      <c r="G132" s="5" t="n">
        <v>496322.0687</v>
      </c>
      <c r="H132" s="6" t="n">
        <v>0.516464171386158</v>
      </c>
      <c r="I132" s="26" t="n">
        <v>-0.52740213</v>
      </c>
      <c r="J132" s="26" t="n">
        <v>-0.15</v>
      </c>
      <c r="K132" s="27" t="n">
        <v>0</v>
      </c>
      <c r="L132" s="27" t="n">
        <v>-187313.0049</v>
      </c>
      <c r="M132" s="27" t="n">
        <f aca="false">+L132/H132</f>
        <v>-362683.44500503</v>
      </c>
      <c r="N132" s="60" t="n">
        <f aca="false">DATE(YEAR(E132),MONTH(E132),1)</f>
        <v>40909</v>
      </c>
    </row>
    <row r="133" customFormat="false" ht="12.75" hidden="false" customHeight="false" outlineLevel="0" collapsed="false">
      <c r="A133" s="25" t="s">
        <v>19</v>
      </c>
      <c r="B133" s="25" t="s">
        <v>202</v>
      </c>
      <c r="C133" s="25" t="s">
        <v>21</v>
      </c>
      <c r="D133" s="25" t="s">
        <v>22</v>
      </c>
      <c r="E133" s="3" t="s">
        <v>150</v>
      </c>
      <c r="F133" s="5" t="n">
        <v>899000</v>
      </c>
      <c r="G133" s="5" t="n">
        <v>461687.7138</v>
      </c>
      <c r="H133" s="6" t="n">
        <v>0.513556967491433</v>
      </c>
      <c r="I133" s="26" t="n">
        <v>-0.52741309</v>
      </c>
      <c r="J133" s="26" t="n">
        <v>-0.15</v>
      </c>
      <c r="K133" s="27" t="n">
        <v>0</v>
      </c>
      <c r="L133" s="27" t="n">
        <v>-174246.9864</v>
      </c>
      <c r="M133" s="27" t="n">
        <f aca="false">+L133/H133</f>
        <v>-339294.367382732</v>
      </c>
      <c r="N133" s="60" t="n">
        <f aca="false">DATE(YEAR(E133),MONTH(E133),1)</f>
        <v>40940</v>
      </c>
    </row>
    <row r="134" customFormat="false" ht="12.75" hidden="false" customHeight="false" outlineLevel="0" collapsed="false">
      <c r="A134" s="25" t="s">
        <v>19</v>
      </c>
      <c r="B134" s="25" t="s">
        <v>202</v>
      </c>
      <c r="C134" s="25" t="s">
        <v>21</v>
      </c>
      <c r="D134" s="25" t="s">
        <v>22</v>
      </c>
      <c r="E134" s="3" t="s">
        <v>151</v>
      </c>
      <c r="F134" s="5" t="n">
        <v>961000</v>
      </c>
      <c r="G134" s="5" t="n">
        <v>490926.717</v>
      </c>
      <c r="H134" s="6" t="n">
        <v>0.510849861561052</v>
      </c>
      <c r="I134" s="26" t="n">
        <v>-0.52742349</v>
      </c>
      <c r="J134" s="26" t="n">
        <v>-0.15</v>
      </c>
      <c r="K134" s="27" t="n">
        <v>0</v>
      </c>
      <c r="L134" s="27" t="n">
        <v>-185287.2772</v>
      </c>
      <c r="M134" s="27" t="n">
        <f aca="false">+L134/H134</f>
        <v>-362703.97849145</v>
      </c>
      <c r="N134" s="60" t="n">
        <f aca="false">DATE(YEAR(E134),MONTH(E134),1)</f>
        <v>40969</v>
      </c>
    </row>
    <row r="135" customFormat="false" ht="12.75" hidden="false" customHeight="false" outlineLevel="0" collapsed="false">
      <c r="A135" s="25" t="s">
        <v>19</v>
      </c>
      <c r="B135" s="25" t="s">
        <v>202</v>
      </c>
      <c r="C135" s="25" t="s">
        <v>21</v>
      </c>
      <c r="D135" s="25" t="s">
        <v>22</v>
      </c>
      <c r="E135" s="3" t="s">
        <v>152</v>
      </c>
      <c r="F135" s="5" t="n">
        <v>930000</v>
      </c>
      <c r="G135" s="5" t="n">
        <v>472411.5539</v>
      </c>
      <c r="H135" s="6" t="n">
        <v>0.507969412796272</v>
      </c>
      <c r="I135" s="26" t="n">
        <v>-0.62743478</v>
      </c>
      <c r="J135" s="26" t="n">
        <v>-0.15</v>
      </c>
      <c r="K135" s="27" t="n">
        <v>0</v>
      </c>
      <c r="L135" s="27" t="n">
        <v>-225545.7059</v>
      </c>
      <c r="M135" s="27" t="n">
        <f aca="false">+L135/H135</f>
        <v>-444014.34460082</v>
      </c>
      <c r="N135" s="60" t="n">
        <f aca="false">DATE(YEAR(E135),MONTH(E135),1)</f>
        <v>41000</v>
      </c>
    </row>
    <row r="136" customFormat="false" ht="12.75" hidden="false" customHeight="false" outlineLevel="0" collapsed="false">
      <c r="A136" s="25" t="s">
        <v>19</v>
      </c>
      <c r="B136" s="25" t="s">
        <v>202</v>
      </c>
      <c r="C136" s="25" t="s">
        <v>21</v>
      </c>
      <c r="D136" s="25" t="s">
        <v>22</v>
      </c>
      <c r="E136" s="3" t="s">
        <v>153</v>
      </c>
      <c r="F136" s="5" t="n">
        <v>961000</v>
      </c>
      <c r="G136" s="5" t="n">
        <v>485492.3709</v>
      </c>
      <c r="H136" s="6" t="n">
        <v>0.505194974923373</v>
      </c>
      <c r="I136" s="26" t="n">
        <v>-0.62744586</v>
      </c>
      <c r="J136" s="26" t="n">
        <v>-0.15</v>
      </c>
      <c r="K136" s="27" t="n">
        <v>0</v>
      </c>
      <c r="L136" s="27" t="n">
        <v>-231796.3217</v>
      </c>
      <c r="M136" s="27" t="n">
        <f aca="false">+L136/H136</f>
        <v>-458825.46978057</v>
      </c>
      <c r="N136" s="60" t="n">
        <f aca="false">DATE(YEAR(E136),MONTH(E136),1)</f>
        <v>41030</v>
      </c>
    </row>
    <row r="137" customFormat="false" ht="12.75" hidden="false" customHeight="false" outlineLevel="0" collapsed="false">
      <c r="A137" s="25" t="s">
        <v>19</v>
      </c>
      <c r="B137" s="25" t="s">
        <v>202</v>
      </c>
      <c r="C137" s="25" t="s">
        <v>21</v>
      </c>
      <c r="D137" s="25" t="s">
        <v>22</v>
      </c>
      <c r="E137" s="3" t="s">
        <v>154</v>
      </c>
      <c r="F137" s="5" t="n">
        <v>930000</v>
      </c>
      <c r="G137" s="5" t="n">
        <v>467177.6298</v>
      </c>
      <c r="H137" s="6" t="n">
        <v>0.50234153737727</v>
      </c>
      <c r="I137" s="26" t="n">
        <v>-0.62745747</v>
      </c>
      <c r="J137" s="26" t="n">
        <v>-0.15</v>
      </c>
      <c r="K137" s="27" t="n">
        <v>0</v>
      </c>
      <c r="L137" s="27" t="n">
        <v>-223057.4494</v>
      </c>
      <c r="M137" s="27" t="n">
        <f aca="false">+L137/H137</f>
        <v>-444035.447605199</v>
      </c>
      <c r="N137" s="60" t="n">
        <f aca="false">DATE(YEAR(E137),MONTH(E137),1)</f>
        <v>41061</v>
      </c>
    </row>
    <row r="138" customFormat="false" ht="12.75" hidden="false" customHeight="false" outlineLevel="0" collapsed="false">
      <c r="A138" s="25" t="s">
        <v>19</v>
      </c>
      <c r="B138" s="25" t="s">
        <v>202</v>
      </c>
      <c r="C138" s="25" t="s">
        <v>21</v>
      </c>
      <c r="D138" s="25" t="s">
        <v>22</v>
      </c>
      <c r="E138" s="3" t="s">
        <v>155</v>
      </c>
      <c r="F138" s="5" t="n">
        <v>961000</v>
      </c>
      <c r="G138" s="5" t="n">
        <v>480109.0143</v>
      </c>
      <c r="H138" s="6" t="n">
        <v>0.499593146986977</v>
      </c>
      <c r="I138" s="26" t="n">
        <v>-0.62746887</v>
      </c>
      <c r="J138" s="26" t="n">
        <v>-0.15</v>
      </c>
      <c r="K138" s="27" t="n">
        <v>0</v>
      </c>
      <c r="L138" s="27" t="n">
        <v>-229237.1071</v>
      </c>
      <c r="M138" s="27" t="n">
        <f aca="false">+L138/H138</f>
        <v>-458847.581241893</v>
      </c>
      <c r="N138" s="60" t="n">
        <f aca="false">DATE(YEAR(E138),MONTH(E138),1)</f>
        <v>41091</v>
      </c>
    </row>
    <row r="139" customFormat="false" ht="12.75" hidden="false" customHeight="false" outlineLevel="0" collapsed="false">
      <c r="A139" s="25" t="s">
        <v>19</v>
      </c>
      <c r="B139" s="25" t="s">
        <v>202</v>
      </c>
      <c r="C139" s="25" t="s">
        <v>21</v>
      </c>
      <c r="D139" s="25" t="s">
        <v>22</v>
      </c>
      <c r="E139" s="3" t="s">
        <v>156</v>
      </c>
      <c r="F139" s="5" t="n">
        <v>961000</v>
      </c>
      <c r="G139" s="5" t="n">
        <v>477392.6352</v>
      </c>
      <c r="H139" s="6" t="n">
        <v>0.496766529831606</v>
      </c>
      <c r="I139" s="26" t="n">
        <v>-0.62748081</v>
      </c>
      <c r="J139" s="26" t="n">
        <v>-0.15</v>
      </c>
      <c r="K139" s="27" t="n">
        <v>0</v>
      </c>
      <c r="L139" s="27" t="n">
        <v>-227945.8207</v>
      </c>
      <c r="M139" s="27" t="n">
        <f aca="false">+L139/H139</f>
        <v>-458859.055535141</v>
      </c>
      <c r="N139" s="60" t="n">
        <f aca="false">DATE(YEAR(E139),MONTH(E139),1)</f>
        <v>41122</v>
      </c>
    </row>
    <row r="140" customFormat="false" ht="12.75" hidden="false" customHeight="false" outlineLevel="0" collapsed="false">
      <c r="A140" s="25" t="s">
        <v>19</v>
      </c>
      <c r="B140" s="25" t="s">
        <v>202</v>
      </c>
      <c r="C140" s="25" t="s">
        <v>21</v>
      </c>
      <c r="D140" s="25" t="s">
        <v>22</v>
      </c>
      <c r="E140" s="3" t="s">
        <v>157</v>
      </c>
      <c r="F140" s="5" t="n">
        <v>930000</v>
      </c>
      <c r="G140" s="5" t="n">
        <v>459376.7269</v>
      </c>
      <c r="H140" s="6" t="n">
        <v>0.493953469766083</v>
      </c>
      <c r="I140" s="26" t="n">
        <v>-0.62749291</v>
      </c>
      <c r="J140" s="26" t="n">
        <v>-0.15</v>
      </c>
      <c r="K140" s="27" t="n">
        <v>0</v>
      </c>
      <c r="L140" s="27" t="n">
        <v>-219349.1318</v>
      </c>
      <c r="M140" s="27" t="n">
        <f aca="false">+L140/H140</f>
        <v>-444068.409730729</v>
      </c>
      <c r="N140" s="60" t="n">
        <f aca="false">DATE(YEAR(E140),MONTH(E140),1)</f>
        <v>41153</v>
      </c>
    </row>
    <row r="141" customFormat="false" ht="12.75" hidden="false" customHeight="false" outlineLevel="0" collapsed="false">
      <c r="A141" s="25" t="s">
        <v>19</v>
      </c>
      <c r="B141" s="25" t="s">
        <v>202</v>
      </c>
      <c r="C141" s="25" t="s">
        <v>21</v>
      </c>
      <c r="D141" s="25" t="s">
        <v>22</v>
      </c>
      <c r="E141" s="3" t="s">
        <v>158</v>
      </c>
      <c r="F141" s="5" t="n">
        <v>961000</v>
      </c>
      <c r="G141" s="5" t="n">
        <v>472085.4989</v>
      </c>
      <c r="H141" s="6" t="n">
        <v>0.491244015522283</v>
      </c>
      <c r="I141" s="26" t="n">
        <v>-0.62750479</v>
      </c>
      <c r="J141" s="26" t="n">
        <v>-0.15</v>
      </c>
      <c r="K141" s="27" t="n">
        <v>0</v>
      </c>
      <c r="L141" s="27" t="n">
        <v>-225423.0861</v>
      </c>
      <c r="M141" s="27" t="n">
        <f aca="false">+L141/H141</f>
        <v>-458882.101312387</v>
      </c>
      <c r="N141" s="60" t="n">
        <f aca="false">DATE(YEAR(E141),MONTH(E141),1)</f>
        <v>41183</v>
      </c>
    </row>
    <row r="142" customFormat="false" ht="12.75" hidden="false" customHeight="false" outlineLevel="0" collapsed="false">
      <c r="A142" s="25" t="s">
        <v>19</v>
      </c>
      <c r="B142" s="25" t="s">
        <v>202</v>
      </c>
      <c r="C142" s="25" t="s">
        <v>21</v>
      </c>
      <c r="D142" s="25" t="s">
        <v>22</v>
      </c>
      <c r="E142" s="3" t="s">
        <v>159</v>
      </c>
      <c r="F142" s="5" t="n">
        <v>930000</v>
      </c>
      <c r="G142" s="5" t="n">
        <v>454265.4649</v>
      </c>
      <c r="H142" s="6" t="n">
        <v>0.488457489145508</v>
      </c>
      <c r="I142" s="26" t="n">
        <v>-0.56751722</v>
      </c>
      <c r="J142" s="26" t="n">
        <v>-0.15</v>
      </c>
      <c r="K142" s="27" t="n">
        <v>0</v>
      </c>
      <c r="L142" s="27" t="n">
        <v>-189663.6549</v>
      </c>
      <c r="M142" s="27" t="n">
        <f aca="false">+L142/H142</f>
        <v>-388291.01634165</v>
      </c>
      <c r="N142" s="60" t="n">
        <f aca="false">DATE(YEAR(E142),MONTH(E142),1)</f>
        <v>41214</v>
      </c>
    </row>
    <row r="143" customFormat="false" ht="12.75" hidden="false" customHeight="false" outlineLevel="0" collapsed="false">
      <c r="A143" s="25" t="s">
        <v>19</v>
      </c>
      <c r="B143" s="25" t="s">
        <v>202</v>
      </c>
      <c r="C143" s="25" t="s">
        <v>21</v>
      </c>
      <c r="D143" s="25" t="s">
        <v>22</v>
      </c>
      <c r="E143" s="3" t="s">
        <v>160</v>
      </c>
      <c r="F143" s="5" t="n">
        <v>961000</v>
      </c>
      <c r="G143" s="5" t="n">
        <v>466828.4498</v>
      </c>
      <c r="H143" s="6" t="n">
        <v>0.485773620970288</v>
      </c>
      <c r="I143" s="26" t="n">
        <v>-0.56752941</v>
      </c>
      <c r="J143" s="26" t="n">
        <v>-0.15</v>
      </c>
      <c r="K143" s="27" t="n">
        <v>0</v>
      </c>
      <c r="L143" s="27" t="n">
        <v>-194914.6085</v>
      </c>
      <c r="M143" s="27" t="n">
        <f aca="false">+L143/H143</f>
        <v>-401245.76569365</v>
      </c>
      <c r="N143" s="60" t="n">
        <f aca="false">DATE(YEAR(E143),MONTH(E143),1)</f>
        <v>41244</v>
      </c>
    </row>
    <row r="144" customFormat="false" ht="12.75" hidden="false" customHeight="false" outlineLevel="0" collapsed="false">
      <c r="A144" s="2" t="s">
        <v>19</v>
      </c>
      <c r="B144" s="2" t="s">
        <v>202</v>
      </c>
      <c r="C144" s="2" t="s">
        <v>21</v>
      </c>
      <c r="D144" s="2" t="s">
        <v>22</v>
      </c>
      <c r="E144" s="3" t="s">
        <v>161</v>
      </c>
      <c r="F144" s="5" t="n">
        <v>961000</v>
      </c>
      <c r="G144" s="5" t="n">
        <v>464175.9148</v>
      </c>
      <c r="H144" s="6" t="n">
        <v>0.483013438930288</v>
      </c>
      <c r="I144" s="26" t="n">
        <v>-0.56754217</v>
      </c>
      <c r="J144" s="26" t="n">
        <v>-0.15</v>
      </c>
      <c r="K144" s="27" t="n">
        <v>0</v>
      </c>
      <c r="L144" s="27" t="n">
        <v>-193813.0204</v>
      </c>
      <c r="M144" s="27" t="n">
        <f aca="false">+L144/H144</f>
        <v>-401258.028822615</v>
      </c>
      <c r="N144" s="60" t="n">
        <f aca="false">DATE(YEAR(E144),MONTH(E144),1)</f>
        <v>41275</v>
      </c>
    </row>
    <row r="145" customFormat="false" ht="12.75" hidden="false" customHeight="false" outlineLevel="0" collapsed="false">
      <c r="A145" s="2" t="s">
        <v>19</v>
      </c>
      <c r="B145" s="2" t="s">
        <v>202</v>
      </c>
      <c r="C145" s="2" t="s">
        <v>21</v>
      </c>
      <c r="D145" s="2" t="s">
        <v>22</v>
      </c>
      <c r="E145" s="3" t="s">
        <v>162</v>
      </c>
      <c r="F145" s="5" t="n">
        <v>868000</v>
      </c>
      <c r="G145" s="5" t="n">
        <v>416871.385</v>
      </c>
      <c r="H145" s="6" t="n">
        <v>0.48026657262316</v>
      </c>
      <c r="I145" s="26" t="n">
        <v>-0.5675551</v>
      </c>
      <c r="J145" s="26" t="n">
        <v>-0.15</v>
      </c>
      <c r="K145" s="27" t="n">
        <v>0</v>
      </c>
      <c r="L145" s="27" t="n">
        <v>-174066.773</v>
      </c>
      <c r="M145" s="27" t="n">
        <f aca="false">+L145/H145</f>
        <v>-362437.827078548</v>
      </c>
      <c r="N145" s="60" t="n">
        <f aca="false">DATE(YEAR(E145),MONTH(E145),1)</f>
        <v>41306</v>
      </c>
    </row>
    <row r="146" customFormat="false" ht="12.75" hidden="false" customHeight="false" outlineLevel="0" collapsed="false">
      <c r="A146" s="2" t="s">
        <v>19</v>
      </c>
      <c r="B146" s="2" t="s">
        <v>202</v>
      </c>
      <c r="C146" s="2" t="s">
        <v>21</v>
      </c>
      <c r="D146" s="2" t="s">
        <v>22</v>
      </c>
      <c r="E146" s="3" t="s">
        <v>163</v>
      </c>
      <c r="F146" s="5" t="n">
        <v>961000</v>
      </c>
      <c r="G146" s="5" t="n">
        <v>459162.8562</v>
      </c>
      <c r="H146" s="6" t="n">
        <v>0.477796936761171</v>
      </c>
      <c r="I146" s="26" t="n">
        <v>-0.56756692</v>
      </c>
      <c r="J146" s="26" t="n">
        <v>-0.15</v>
      </c>
      <c r="K146" s="27" t="n">
        <v>0</v>
      </c>
      <c r="L146" s="27" t="n">
        <v>-191731.2191</v>
      </c>
      <c r="M146" s="27" t="n">
        <f aca="false">+L146/H146</f>
        <v>-401281.808961948</v>
      </c>
      <c r="N146" s="60" t="n">
        <f aca="false">DATE(YEAR(E146),MONTH(E146),1)</f>
        <v>41334</v>
      </c>
    </row>
    <row r="147" customFormat="false" ht="12.75" hidden="false" customHeight="false" outlineLevel="0" collapsed="false">
      <c r="A147" s="2" t="s">
        <v>19</v>
      </c>
      <c r="B147" s="2" t="s">
        <v>202</v>
      </c>
      <c r="C147" s="2" t="s">
        <v>21</v>
      </c>
      <c r="D147" s="2" t="s">
        <v>22</v>
      </c>
      <c r="E147" s="3" t="s">
        <v>164</v>
      </c>
      <c r="F147" s="5" t="n">
        <v>930000</v>
      </c>
      <c r="G147" s="5" t="n">
        <v>441820.0094</v>
      </c>
      <c r="H147" s="6" t="n">
        <v>0.475075278911359</v>
      </c>
      <c r="I147" s="26" t="n">
        <v>-0.66758016</v>
      </c>
      <c r="J147" s="26" t="n">
        <v>-0.15</v>
      </c>
      <c r="K147" s="27" t="n">
        <v>0</v>
      </c>
      <c r="L147" s="27" t="n">
        <v>-228677.2718</v>
      </c>
      <c r="M147" s="27" t="n">
        <f aca="false">+L147/H147</f>
        <v>-481349.550168169</v>
      </c>
      <c r="N147" s="60" t="n">
        <f aca="false">DATE(YEAR(E147),MONTH(E147),1)</f>
        <v>41365</v>
      </c>
    </row>
    <row r="148" customFormat="false" ht="12.75" hidden="false" customHeight="false" outlineLevel="0" collapsed="false">
      <c r="A148" s="2" t="s">
        <v>19</v>
      </c>
      <c r="B148" s="2" t="s">
        <v>202</v>
      </c>
      <c r="C148" s="2" t="s">
        <v>21</v>
      </c>
      <c r="D148" s="2" t="s">
        <v>22</v>
      </c>
      <c r="E148" s="3" t="s">
        <v>165</v>
      </c>
      <c r="F148" s="5" t="n">
        <v>961000</v>
      </c>
      <c r="G148" s="5" t="n">
        <v>454028.2565</v>
      </c>
      <c r="H148" s="6" t="n">
        <v>0.47245396100571</v>
      </c>
      <c r="I148" s="26" t="n">
        <v>-0.66759313</v>
      </c>
      <c r="J148" s="26" t="n">
        <v>-0.15</v>
      </c>
      <c r="K148" s="27" t="n">
        <v>0</v>
      </c>
      <c r="L148" s="27" t="n">
        <v>-235001.9086</v>
      </c>
      <c r="M148" s="27" t="n">
        <f aca="false">+L148/H148</f>
        <v>-497407.002578098</v>
      </c>
      <c r="N148" s="60" t="n">
        <f aca="false">DATE(YEAR(E148),MONTH(E148),1)</f>
        <v>41395</v>
      </c>
    </row>
    <row r="149" customFormat="false" ht="12.75" hidden="false" customHeight="false" outlineLevel="0" collapsed="false">
      <c r="A149" s="2" t="s">
        <v>19</v>
      </c>
      <c r="B149" s="2" t="s">
        <v>202</v>
      </c>
      <c r="C149" s="2" t="s">
        <v>21</v>
      </c>
      <c r="D149" s="2" t="s">
        <v>22</v>
      </c>
      <c r="E149" s="3" t="s">
        <v>166</v>
      </c>
      <c r="F149" s="5" t="n">
        <v>930000</v>
      </c>
      <c r="G149" s="5" t="n">
        <v>436875.1087</v>
      </c>
      <c r="H149" s="6" t="n">
        <v>0.46975818137665</v>
      </c>
      <c r="I149" s="26" t="n">
        <v>-0.6676067</v>
      </c>
      <c r="J149" s="26" t="n">
        <v>-0.15</v>
      </c>
      <c r="K149" s="27" t="n">
        <v>0</v>
      </c>
      <c r="L149" s="27" t="n">
        <v>-226129.4849</v>
      </c>
      <c r="M149" s="27" t="n">
        <f aca="false">+L149/H149</f>
        <v>-481374.234371642</v>
      </c>
      <c r="N149" s="60" t="n">
        <f aca="false">DATE(YEAR(E149),MONTH(E149),1)</f>
        <v>41426</v>
      </c>
    </row>
    <row r="150" customFormat="false" ht="12.75" hidden="false" customHeight="false" outlineLevel="0" collapsed="false">
      <c r="A150" s="2" t="s">
        <v>19</v>
      </c>
      <c r="B150" s="2" t="s">
        <v>202</v>
      </c>
      <c r="C150" s="2" t="s">
        <v>21</v>
      </c>
      <c r="D150" s="2" t="s">
        <v>22</v>
      </c>
      <c r="E150" s="3" t="s">
        <v>167</v>
      </c>
      <c r="F150" s="5" t="n">
        <v>961000</v>
      </c>
      <c r="G150" s="5" t="n">
        <v>448942.5054</v>
      </c>
      <c r="H150" s="6" t="n">
        <v>0.467161816241536</v>
      </c>
      <c r="I150" s="26" t="n">
        <v>-0.66761999</v>
      </c>
      <c r="J150" s="26" t="n">
        <v>-0.15</v>
      </c>
      <c r="K150" s="27" t="n">
        <v>0</v>
      </c>
      <c r="L150" s="27" t="n">
        <v>-232381.6163</v>
      </c>
      <c r="M150" s="27" t="n">
        <f aca="false">+L150/H150</f>
        <v>-497432.812830431</v>
      </c>
      <c r="N150" s="60" t="n">
        <f aca="false">DATE(YEAR(E150),MONTH(E150),1)</f>
        <v>41456</v>
      </c>
    </row>
    <row r="151" customFormat="false" ht="12.75" hidden="false" customHeight="false" outlineLevel="0" collapsed="false">
      <c r="A151" s="2" t="s">
        <v>19</v>
      </c>
      <c r="B151" s="2" t="s">
        <v>202</v>
      </c>
      <c r="C151" s="2" t="s">
        <v>21</v>
      </c>
      <c r="D151" s="2" t="s">
        <v>22</v>
      </c>
      <c r="E151" s="3" t="s">
        <v>168</v>
      </c>
      <c r="F151" s="5" t="n">
        <v>961000</v>
      </c>
      <c r="G151" s="5" t="n">
        <v>446376.5502</v>
      </c>
      <c r="H151" s="6" t="n">
        <v>0.464491727607942</v>
      </c>
      <c r="I151" s="26" t="n">
        <v>-0.66763389</v>
      </c>
      <c r="J151" s="26" t="n">
        <v>-0.15</v>
      </c>
      <c r="K151" s="27" t="n">
        <v>0</v>
      </c>
      <c r="L151" s="27" t="n">
        <v>-231059.6289</v>
      </c>
      <c r="M151" s="27" t="n">
        <f aca="false">+L151/H151</f>
        <v>-497446.165704436</v>
      </c>
      <c r="N151" s="60" t="n">
        <f aca="false">DATE(YEAR(E151),MONTH(E151),1)</f>
        <v>41487</v>
      </c>
    </row>
    <row r="152" customFormat="false" ht="12.75" hidden="false" customHeight="false" outlineLevel="0" collapsed="false">
      <c r="A152" s="2" t="s">
        <v>19</v>
      </c>
      <c r="B152" s="2" t="s">
        <v>202</v>
      </c>
      <c r="C152" s="2" t="s">
        <v>21</v>
      </c>
      <c r="D152" s="2" t="s">
        <v>22</v>
      </c>
      <c r="E152" s="3" t="s">
        <v>169</v>
      </c>
      <c r="F152" s="5" t="n">
        <v>930000</v>
      </c>
      <c r="G152" s="5" t="n">
        <v>429506.1999</v>
      </c>
      <c r="H152" s="6" t="n">
        <v>0.461834623504761</v>
      </c>
      <c r="I152" s="26" t="n">
        <v>-0.66764795</v>
      </c>
      <c r="J152" s="26" t="n">
        <v>-0.15</v>
      </c>
      <c r="K152" s="27" t="n">
        <v>0</v>
      </c>
      <c r="L152" s="27" t="n">
        <v>-222333.0028</v>
      </c>
      <c r="M152" s="27" t="n">
        <f aca="false">+L152/H152</f>
        <v>-481412.591184186</v>
      </c>
      <c r="N152" s="60" t="n">
        <f aca="false">DATE(YEAR(E152),MONTH(E152),1)</f>
        <v>41518</v>
      </c>
    </row>
    <row r="153" customFormat="false" ht="12.75" hidden="false" customHeight="false" outlineLevel="0" collapsed="false">
      <c r="A153" s="2" t="s">
        <v>19</v>
      </c>
      <c r="B153" s="2" t="s">
        <v>202</v>
      </c>
      <c r="C153" s="2" t="s">
        <v>21</v>
      </c>
      <c r="D153" s="2" t="s">
        <v>22</v>
      </c>
      <c r="E153" s="3" t="s">
        <v>170</v>
      </c>
      <c r="F153" s="5" t="n">
        <v>961000</v>
      </c>
      <c r="G153" s="5" t="n">
        <v>441363.8037</v>
      </c>
      <c r="H153" s="6" t="n">
        <v>0.459275550126228</v>
      </c>
      <c r="I153" s="26" t="n">
        <v>-0.66766171</v>
      </c>
      <c r="J153" s="26" t="n">
        <v>-0.15</v>
      </c>
      <c r="K153" s="27" t="n">
        <v>0</v>
      </c>
      <c r="L153" s="27" t="n">
        <v>-228477.142</v>
      </c>
      <c r="M153" s="27" t="n">
        <f aca="false">+L153/H153</f>
        <v>-497472.904745757</v>
      </c>
      <c r="N153" s="60" t="n">
        <f aca="false">DATE(YEAR(E153),MONTH(E153),1)</f>
        <v>41548</v>
      </c>
    </row>
    <row r="154" customFormat="false" ht="12.75" hidden="false" customHeight="false" outlineLevel="0" collapsed="false">
      <c r="A154" s="2" t="s">
        <v>19</v>
      </c>
      <c r="B154" s="2" t="s">
        <v>202</v>
      </c>
      <c r="C154" s="2" t="s">
        <v>21</v>
      </c>
      <c r="D154" s="2" t="s">
        <v>22</v>
      </c>
      <c r="E154" s="3" t="s">
        <v>171</v>
      </c>
      <c r="F154" s="5" t="n">
        <v>930000</v>
      </c>
      <c r="G154" s="5" t="n">
        <v>424678.7859</v>
      </c>
      <c r="H154" s="6" t="n">
        <v>0.45664385583745</v>
      </c>
      <c r="I154" s="26" t="n">
        <v>-0.6076761</v>
      </c>
      <c r="J154" s="26" t="n">
        <v>-0.15</v>
      </c>
      <c r="K154" s="27" t="n">
        <v>0</v>
      </c>
      <c r="L154" s="27" t="n">
        <v>-194365.3293</v>
      </c>
      <c r="M154" s="27" t="n">
        <f aca="false">+L154/H154</f>
        <v>-425638.770379487</v>
      </c>
      <c r="N154" s="60" t="n">
        <f aca="false">DATE(YEAR(E154),MONTH(E154),1)</f>
        <v>41579</v>
      </c>
    </row>
    <row r="155" customFormat="false" ht="12.75" hidden="false" customHeight="false" outlineLevel="0" collapsed="false">
      <c r="A155" s="2" t="s">
        <v>19</v>
      </c>
      <c r="B155" s="2" t="s">
        <v>202</v>
      </c>
      <c r="C155" s="2" t="s">
        <v>21</v>
      </c>
      <c r="D155" s="2" t="s">
        <v>22</v>
      </c>
      <c r="E155" s="3" t="s">
        <v>172</v>
      </c>
      <c r="F155" s="5" t="n">
        <v>961000</v>
      </c>
      <c r="G155" s="5" t="n">
        <v>436399.0207</v>
      </c>
      <c r="H155" s="6" t="n">
        <v>0.454109282700426</v>
      </c>
      <c r="I155" s="26" t="n">
        <v>-0.60769018</v>
      </c>
      <c r="J155" s="26" t="n">
        <v>-0.15</v>
      </c>
      <c r="K155" s="27" t="n">
        <v>0</v>
      </c>
      <c r="L155" s="27" t="n">
        <v>-199735.5445</v>
      </c>
      <c r="M155" s="27" t="n">
        <f aca="false">+L155/H155</f>
        <v>-439840.258961992</v>
      </c>
      <c r="N155" s="60" t="n">
        <f aca="false">DATE(YEAR(E155),MONTH(E155),1)</f>
        <v>41609</v>
      </c>
    </row>
    <row r="156" customFormat="false" ht="12.75" hidden="false" customHeight="false" outlineLevel="0" collapsed="false">
      <c r="A156" s="2" t="s">
        <v>19</v>
      </c>
      <c r="B156" s="2" t="s">
        <v>202</v>
      </c>
      <c r="C156" s="2" t="s">
        <v>21</v>
      </c>
      <c r="D156" s="2" t="s">
        <v>22</v>
      </c>
      <c r="E156" s="3" t="s">
        <v>173</v>
      </c>
      <c r="F156" s="5" t="n">
        <v>961000</v>
      </c>
      <c r="G156" s="5" t="n">
        <v>433894.2029</v>
      </c>
      <c r="H156" s="6" t="n">
        <v>0.451502812591351</v>
      </c>
      <c r="I156" s="26" t="n">
        <v>-0.60770489</v>
      </c>
      <c r="J156" s="26" t="n">
        <v>-0.15</v>
      </c>
      <c r="K156" s="27" t="n">
        <v>0</v>
      </c>
      <c r="L156" s="27" t="n">
        <v>-198595.4969</v>
      </c>
      <c r="M156" s="27" t="n">
        <f aca="false">+L156/H156</f>
        <v>-439854.39594536</v>
      </c>
      <c r="N156" s="60" t="n">
        <f aca="false">DATE(YEAR(E156),MONTH(E156),1)</f>
        <v>41640</v>
      </c>
    </row>
    <row r="157" customFormat="false" ht="12.75" hidden="false" customHeight="false" outlineLevel="0" collapsed="false">
      <c r="A157" s="2" t="s">
        <v>19</v>
      </c>
      <c r="B157" s="2" t="s">
        <v>202</v>
      </c>
      <c r="C157" s="2" t="s">
        <v>21</v>
      </c>
      <c r="D157" s="2" t="s">
        <v>22</v>
      </c>
      <c r="E157" s="3" t="s">
        <v>174</v>
      </c>
      <c r="F157" s="5" t="n">
        <v>868000</v>
      </c>
      <c r="G157" s="5" t="n">
        <v>389653.0905</v>
      </c>
      <c r="H157" s="6" t="n">
        <v>0.448909090393761</v>
      </c>
      <c r="I157" s="26" t="n">
        <v>-0.60771976</v>
      </c>
      <c r="J157" s="26" t="n">
        <v>-0.15</v>
      </c>
      <c r="K157" s="27" t="n">
        <v>0</v>
      </c>
      <c r="L157" s="27" t="n">
        <v>-178351.9199</v>
      </c>
      <c r="M157" s="27" t="n">
        <f aca="false">+L157/H157</f>
        <v>-397300.753574757</v>
      </c>
      <c r="N157" s="60" t="n">
        <f aca="false">DATE(YEAR(E157),MONTH(E157),1)</f>
        <v>41671</v>
      </c>
    </row>
    <row r="158" customFormat="false" ht="12.75" hidden="false" customHeight="false" outlineLevel="0" collapsed="false">
      <c r="A158" s="2" t="s">
        <v>19</v>
      </c>
      <c r="B158" s="2" t="s">
        <v>202</v>
      </c>
      <c r="C158" s="2" t="s">
        <v>21</v>
      </c>
      <c r="D158" s="2" t="s">
        <v>22</v>
      </c>
      <c r="E158" s="3" t="s">
        <v>175</v>
      </c>
      <c r="F158" s="5" t="n">
        <v>961000</v>
      </c>
      <c r="G158" s="5" t="n">
        <v>429160.7767</v>
      </c>
      <c r="H158" s="6" t="n">
        <v>0.446577291001708</v>
      </c>
      <c r="I158" s="26" t="n">
        <v>-0.60773334</v>
      </c>
      <c r="J158" s="26" t="n">
        <v>-0.15</v>
      </c>
      <c r="K158" s="27" t="n">
        <v>0</v>
      </c>
      <c r="L158" s="27" t="n">
        <v>-196441.1957</v>
      </c>
      <c r="M158" s="27" t="n">
        <f aca="false">+L158/H158</f>
        <v>-439881.739752971</v>
      </c>
      <c r="N158" s="60" t="n">
        <f aca="false">DATE(YEAR(E158),MONTH(E158),1)</f>
        <v>41699</v>
      </c>
    </row>
    <row r="159" customFormat="false" ht="12.75" hidden="false" customHeight="false" outlineLevel="0" collapsed="false">
      <c r="A159" s="2" t="s">
        <v>19</v>
      </c>
      <c r="B159" s="2" t="s">
        <v>202</v>
      </c>
      <c r="C159" s="2" t="s">
        <v>21</v>
      </c>
      <c r="D159" s="2" t="s">
        <v>22</v>
      </c>
      <c r="E159" s="3" t="s">
        <v>176</v>
      </c>
      <c r="F159" s="5" t="n">
        <v>930000</v>
      </c>
      <c r="G159" s="5" t="n">
        <v>412927.1603</v>
      </c>
      <c r="H159" s="6" t="n">
        <v>0.444007699273502</v>
      </c>
      <c r="I159" s="26" t="n">
        <v>-0.70774853</v>
      </c>
      <c r="J159" s="26" t="n">
        <v>-0.15</v>
      </c>
      <c r="K159" s="27" t="n">
        <v>0</v>
      </c>
      <c r="L159" s="27" t="n">
        <v>-230309.5165</v>
      </c>
      <c r="M159" s="27" t="n">
        <f aca="false">+L159/H159</f>
        <v>-518706.132521663</v>
      </c>
      <c r="N159" s="60" t="n">
        <f aca="false">DATE(YEAR(E159),MONTH(E159),1)</f>
        <v>41730</v>
      </c>
    </row>
    <row r="160" customFormat="false" ht="12.75" hidden="false" customHeight="false" outlineLevel="0" collapsed="false">
      <c r="A160" s="2" t="s">
        <v>19</v>
      </c>
      <c r="B160" s="2" t="s">
        <v>202</v>
      </c>
      <c r="C160" s="2" t="s">
        <v>21</v>
      </c>
      <c r="D160" s="2" t="s">
        <v>22</v>
      </c>
      <c r="E160" s="3" t="s">
        <v>177</v>
      </c>
      <c r="F160" s="5" t="n">
        <v>961000</v>
      </c>
      <c r="G160" s="5" t="n">
        <v>424313.217</v>
      </c>
      <c r="H160" s="6" t="n">
        <v>0.441533004194941</v>
      </c>
      <c r="I160" s="26" t="n">
        <v>-0.70776339</v>
      </c>
      <c r="J160" s="26" t="n">
        <v>-0.15</v>
      </c>
      <c r="K160" s="27" t="n">
        <v>0</v>
      </c>
      <c r="L160" s="27" t="n">
        <v>-236666.3766</v>
      </c>
      <c r="M160" s="27" t="n">
        <f aca="false">+L160/H160</f>
        <v>-536010.613819278</v>
      </c>
      <c r="N160" s="60" t="n">
        <f aca="false">DATE(YEAR(E160),MONTH(E160),1)</f>
        <v>41760</v>
      </c>
    </row>
    <row r="161" customFormat="false" ht="12.75" hidden="false" customHeight="false" outlineLevel="0" collapsed="false">
      <c r="A161" s="2" t="s">
        <v>19</v>
      </c>
      <c r="B161" s="2" t="s">
        <v>202</v>
      </c>
      <c r="C161" s="2" t="s">
        <v>21</v>
      </c>
      <c r="D161" s="2" t="s">
        <v>22</v>
      </c>
      <c r="E161" s="3" t="s">
        <v>178</v>
      </c>
      <c r="F161" s="5" t="n">
        <v>930000</v>
      </c>
      <c r="G161" s="5" t="n">
        <v>408259.0073</v>
      </c>
      <c r="H161" s="6" t="n">
        <v>0.438988179920396</v>
      </c>
      <c r="I161" s="26" t="n">
        <v>-0.7077789</v>
      </c>
      <c r="J161" s="26" t="n">
        <v>-0.15</v>
      </c>
      <c r="K161" s="27" t="n">
        <v>0</v>
      </c>
      <c r="L161" s="27" t="n">
        <v>-227718.2598</v>
      </c>
      <c r="M161" s="27" t="n">
        <f aca="false">+L161/H161</f>
        <v>-518734.376495726</v>
      </c>
      <c r="N161" s="60" t="n">
        <f aca="false">DATE(YEAR(E161),MONTH(E161),1)</f>
        <v>41791</v>
      </c>
    </row>
    <row r="162" customFormat="false" ht="12.75" hidden="false" customHeight="false" outlineLevel="0" collapsed="false">
      <c r="A162" s="2" t="s">
        <v>19</v>
      </c>
      <c r="B162" s="2" t="s">
        <v>202</v>
      </c>
      <c r="C162" s="2" t="s">
        <v>21</v>
      </c>
      <c r="D162" s="2" t="s">
        <v>22</v>
      </c>
      <c r="E162" s="3" t="s">
        <v>179</v>
      </c>
      <c r="F162" s="5" t="n">
        <v>961000</v>
      </c>
      <c r="G162" s="5" t="n">
        <v>419512.4073</v>
      </c>
      <c r="H162" s="6" t="n">
        <v>0.436537364542592</v>
      </c>
      <c r="I162" s="26" t="n">
        <v>-0.70779407</v>
      </c>
      <c r="J162" s="26" t="n">
        <v>-0.15</v>
      </c>
      <c r="K162" s="27" t="n">
        <v>0</v>
      </c>
      <c r="L162" s="27" t="n">
        <v>-234001.5329</v>
      </c>
      <c r="M162" s="27" t="n">
        <f aca="false">+L162/H162</f>
        <v>-536040.100817462</v>
      </c>
      <c r="N162" s="60" t="n">
        <f aca="false">DATE(YEAR(E162),MONTH(E162),1)</f>
        <v>41821</v>
      </c>
    </row>
    <row r="163" customFormat="false" ht="12.75" hidden="false" customHeight="false" outlineLevel="0" collapsed="false">
      <c r="A163" s="2" t="s">
        <v>19</v>
      </c>
      <c r="B163" s="2" t="s">
        <v>202</v>
      </c>
      <c r="C163" s="2" t="s">
        <v>21</v>
      </c>
      <c r="D163" s="2" t="s">
        <v>22</v>
      </c>
      <c r="E163" s="3" t="s">
        <v>180</v>
      </c>
      <c r="F163" s="5" t="n">
        <v>961000</v>
      </c>
      <c r="G163" s="5" t="n">
        <v>417090.4565</v>
      </c>
      <c r="H163" s="6" t="n">
        <v>0.43401712436353</v>
      </c>
      <c r="I163" s="26" t="n">
        <v>-0.70780991</v>
      </c>
      <c r="J163" s="26" t="n">
        <v>-0.15</v>
      </c>
      <c r="K163" s="27" t="n">
        <v>0</v>
      </c>
      <c r="L163" s="27" t="n">
        <v>-232657.1887</v>
      </c>
      <c r="M163" s="27" t="n">
        <f aca="false">+L163/H163</f>
        <v>-536055.320492672</v>
      </c>
      <c r="N163" s="60" t="n">
        <f aca="false">DATE(YEAR(E163),MONTH(E163),1)</f>
        <v>41852</v>
      </c>
    </row>
    <row r="164" customFormat="false" ht="12.75" hidden="false" customHeight="false" outlineLevel="0" collapsed="false">
      <c r="A164" s="2" t="s">
        <v>19</v>
      </c>
      <c r="B164" s="2" t="s">
        <v>202</v>
      </c>
      <c r="C164" s="2" t="s">
        <v>21</v>
      </c>
      <c r="D164" s="2" t="s">
        <v>22</v>
      </c>
      <c r="E164" s="3" t="s">
        <v>181</v>
      </c>
      <c r="F164" s="5" t="n">
        <v>930000</v>
      </c>
      <c r="G164" s="5" t="n">
        <v>401303.6561</v>
      </c>
      <c r="H164" s="6" t="n">
        <v>0.431509307687165</v>
      </c>
      <c r="I164" s="26" t="n">
        <v>-0.70782591</v>
      </c>
      <c r="J164" s="26" t="n">
        <v>-0.15</v>
      </c>
      <c r="K164" s="27" t="n">
        <v>0</v>
      </c>
      <c r="L164" s="27" t="n">
        <v>-223857.5767</v>
      </c>
      <c r="M164" s="27" t="n">
        <f aca="false">+L164/H164</f>
        <v>-518778.095193006</v>
      </c>
      <c r="N164" s="60" t="n">
        <f aca="false">DATE(YEAR(E164),MONTH(E164),1)</f>
        <v>41883</v>
      </c>
    </row>
    <row r="165" customFormat="false" ht="12.75" hidden="false" customHeight="false" outlineLevel="0" collapsed="false">
      <c r="A165" s="2" t="s">
        <v>19</v>
      </c>
      <c r="B165" s="2" t="s">
        <v>202</v>
      </c>
      <c r="C165" s="2" t="s">
        <v>21</v>
      </c>
      <c r="D165" s="2" t="s">
        <v>22</v>
      </c>
      <c r="E165" s="3" t="s">
        <v>182</v>
      </c>
      <c r="F165" s="5" t="n">
        <v>961000</v>
      </c>
      <c r="G165" s="5" t="n">
        <v>412359.5001</v>
      </c>
      <c r="H165" s="6" t="n">
        <v>0.429094172794608</v>
      </c>
      <c r="I165" s="26" t="n">
        <v>-0.70784155</v>
      </c>
      <c r="J165" s="26" t="n">
        <v>-0.15</v>
      </c>
      <c r="K165" s="27" t="n">
        <v>0</v>
      </c>
      <c r="L165" s="27" t="n">
        <v>-230031.263</v>
      </c>
      <c r="M165" s="27" t="n">
        <f aca="false">+L165/H165</f>
        <v>-536085.730323138</v>
      </c>
      <c r="N165" s="60" t="n">
        <f aca="false">DATE(YEAR(E165),MONTH(E165),1)</f>
        <v>41913</v>
      </c>
    </row>
    <row r="166" customFormat="false" ht="12.75" hidden="false" customHeight="false" outlineLevel="0" collapsed="false">
      <c r="A166" s="2" t="s">
        <v>19</v>
      </c>
      <c r="B166" s="2" t="s">
        <v>202</v>
      </c>
      <c r="C166" s="2" t="s">
        <v>21</v>
      </c>
      <c r="D166" s="2" t="s">
        <v>22</v>
      </c>
      <c r="E166" s="3" t="s">
        <v>183</v>
      </c>
      <c r="F166" s="5" t="n">
        <v>930000</v>
      </c>
      <c r="G166" s="5" t="n">
        <v>396747.9184</v>
      </c>
      <c r="H166" s="6" t="n">
        <v>0.426610664942679</v>
      </c>
      <c r="I166" s="26" t="n">
        <v>-0.64785788</v>
      </c>
      <c r="J166" s="26" t="n">
        <v>-0.15</v>
      </c>
      <c r="K166" s="27" t="n">
        <v>0</v>
      </c>
      <c r="L166" s="27" t="n">
        <v>-197524.076</v>
      </c>
      <c r="M166" s="27" t="n">
        <f aca="false">+L166/H166</f>
        <v>-463007.824772829</v>
      </c>
      <c r="N166" s="60" t="n">
        <f aca="false">DATE(YEAR(E166),MONTH(E166),1)</f>
        <v>41944</v>
      </c>
    </row>
    <row r="167" customFormat="false" ht="12.75" hidden="false" customHeight="false" outlineLevel="0" collapsed="false">
      <c r="A167" s="2" t="s">
        <v>19</v>
      </c>
      <c r="B167" s="2" t="s">
        <v>202</v>
      </c>
      <c r="C167" s="2" t="s">
        <v>21</v>
      </c>
      <c r="D167" s="2" t="s">
        <v>22</v>
      </c>
      <c r="E167" s="3" t="s">
        <v>184</v>
      </c>
      <c r="F167" s="5" t="n">
        <v>961000</v>
      </c>
      <c r="G167" s="5" t="n">
        <v>407674.427</v>
      </c>
      <c r="H167" s="6" t="n">
        <v>0.424218966733068</v>
      </c>
      <c r="I167" s="26" t="n">
        <v>-0.64787383</v>
      </c>
      <c r="J167" s="26" t="n">
        <v>-0.15</v>
      </c>
      <c r="K167" s="27" t="n">
        <v>0</v>
      </c>
      <c r="L167" s="27" t="n">
        <v>-202970.4287</v>
      </c>
      <c r="M167" s="27" t="n">
        <f aca="false">+L167/H167</f>
        <v>-478456.751387345</v>
      </c>
      <c r="N167" s="60" t="n">
        <f aca="false">DATE(YEAR(E167),MONTH(E167),1)</f>
        <v>41974</v>
      </c>
    </row>
    <row r="168" customFormat="false" ht="12.75" hidden="false" customHeight="false" outlineLevel="0" collapsed="false">
      <c r="A168" s="2" t="s">
        <v>185</v>
      </c>
      <c r="B168" s="2" t="s">
        <v>203</v>
      </c>
      <c r="C168" s="2" t="s">
        <v>21</v>
      </c>
      <c r="D168" s="2" t="s">
        <v>22</v>
      </c>
      <c r="E168" s="3" t="s">
        <v>23</v>
      </c>
      <c r="F168" s="5" t="n">
        <v>-961000</v>
      </c>
      <c r="G168" s="5" t="n">
        <v>-960786.5037</v>
      </c>
      <c r="H168" s="6" t="n">
        <v>0.999777839487889</v>
      </c>
      <c r="I168" s="26" t="n">
        <v>-0.37461865</v>
      </c>
      <c r="J168" s="26" t="n">
        <v>-0.6</v>
      </c>
      <c r="K168" s="27" t="n">
        <v>0</v>
      </c>
      <c r="L168" s="27" t="n">
        <v>-216543.3569</v>
      </c>
      <c r="M168" s="27" t="n">
        <f aca="false">+L168/H168</f>
        <v>-216591.474972999</v>
      </c>
      <c r="N168" s="60" t="n">
        <f aca="false">DATE(YEAR(E168),MONTH(E168),1)</f>
        <v>37073</v>
      </c>
    </row>
    <row r="169" customFormat="false" ht="12.75" hidden="false" customHeight="false" outlineLevel="0" collapsed="false">
      <c r="A169" s="2" t="s">
        <v>185</v>
      </c>
      <c r="B169" s="2" t="s">
        <v>203</v>
      </c>
      <c r="C169" s="2" t="s">
        <v>21</v>
      </c>
      <c r="D169" s="2" t="s">
        <v>22</v>
      </c>
      <c r="E169" s="3" t="s">
        <v>24</v>
      </c>
      <c r="F169" s="5" t="n">
        <v>-961000</v>
      </c>
      <c r="G169" s="5" t="n">
        <v>-957591.0605</v>
      </c>
      <c r="H169" s="6" t="n">
        <v>0.996452716491075</v>
      </c>
      <c r="I169" s="26" t="n">
        <v>-0.645</v>
      </c>
      <c r="J169" s="26" t="n">
        <v>-0.6</v>
      </c>
      <c r="K169" s="27" t="n">
        <v>0</v>
      </c>
      <c r="L169" s="27" t="n">
        <v>43091.5977</v>
      </c>
      <c r="M169" s="27" t="n">
        <f aca="false">+L169/H169</f>
        <v>43244.9999752557</v>
      </c>
      <c r="N169" s="60" t="n">
        <f aca="false">DATE(YEAR(E169),MONTH(E169),1)</f>
        <v>37104</v>
      </c>
    </row>
    <row r="170" customFormat="false" ht="12.75" hidden="false" customHeight="false" outlineLevel="0" collapsed="false">
      <c r="A170" s="2" t="s">
        <v>185</v>
      </c>
      <c r="B170" s="2" t="s">
        <v>203</v>
      </c>
      <c r="C170" s="2" t="s">
        <v>21</v>
      </c>
      <c r="D170" s="2" t="s">
        <v>22</v>
      </c>
      <c r="E170" s="3" t="s">
        <v>25</v>
      </c>
      <c r="F170" s="5" t="n">
        <v>-930000</v>
      </c>
      <c r="G170" s="5" t="n">
        <v>-923667.2793</v>
      </c>
      <c r="H170" s="6" t="n">
        <v>0.993190622886601</v>
      </c>
      <c r="I170" s="26" t="n">
        <v>-0.635</v>
      </c>
      <c r="J170" s="26" t="n">
        <v>-0.6</v>
      </c>
      <c r="K170" s="27" t="n">
        <v>0</v>
      </c>
      <c r="L170" s="27" t="n">
        <v>32328.3548</v>
      </c>
      <c r="M170" s="27" t="n">
        <f aca="false">+L170/H170</f>
        <v>32550.0000252128</v>
      </c>
      <c r="N170" s="60" t="n">
        <f aca="false">DATE(YEAR(E170),MONTH(E170),1)</f>
        <v>37135</v>
      </c>
    </row>
    <row r="171" customFormat="false" ht="12.75" hidden="false" customHeight="false" outlineLevel="0" collapsed="false">
      <c r="A171" s="2" t="s">
        <v>185</v>
      </c>
      <c r="B171" s="2" t="s">
        <v>203</v>
      </c>
      <c r="C171" s="2" t="s">
        <v>21</v>
      </c>
      <c r="D171" s="2" t="s">
        <v>22</v>
      </c>
      <c r="E171" s="3" t="s">
        <v>26</v>
      </c>
      <c r="F171" s="5" t="n">
        <v>-961000</v>
      </c>
      <c r="G171" s="5" t="n">
        <v>-951447.3342</v>
      </c>
      <c r="H171" s="6" t="n">
        <v>0.990059661003893</v>
      </c>
      <c r="I171" s="26" t="n">
        <v>-0.61</v>
      </c>
      <c r="J171" s="26" t="n">
        <v>-0.6</v>
      </c>
      <c r="K171" s="27" t="n">
        <v>0</v>
      </c>
      <c r="L171" s="27" t="n">
        <v>9514.4733</v>
      </c>
      <c r="M171" s="27" t="n">
        <f aca="false">+L171/H171</f>
        <v>9609.99995732842</v>
      </c>
      <c r="N171" s="60" t="n">
        <f aca="false">DATE(YEAR(E171),MONTH(E171),1)</f>
        <v>37165</v>
      </c>
    </row>
    <row r="172" customFormat="false" ht="12.75" hidden="false" customHeight="false" outlineLevel="0" collapsed="false">
      <c r="A172" s="2" t="s">
        <v>185</v>
      </c>
      <c r="B172" s="2" t="s">
        <v>203</v>
      </c>
      <c r="C172" s="2" t="s">
        <v>21</v>
      </c>
      <c r="D172" s="2" t="s">
        <v>22</v>
      </c>
      <c r="E172" s="3" t="s">
        <v>27</v>
      </c>
      <c r="F172" s="5" t="n">
        <v>-930000</v>
      </c>
      <c r="G172" s="5" t="n">
        <v>-917747.357</v>
      </c>
      <c r="H172" s="6" t="n">
        <v>0.986825115027482</v>
      </c>
      <c r="I172" s="26" t="n">
        <v>-0.39736115</v>
      </c>
      <c r="J172" s="26" t="n">
        <v>-0.6</v>
      </c>
      <c r="K172" s="27" t="n">
        <v>0</v>
      </c>
      <c r="L172" s="27" t="n">
        <v>-185971.2668</v>
      </c>
      <c r="M172" s="27" t="n">
        <f aca="false">+L172/H172</f>
        <v>-188454.128262454</v>
      </c>
      <c r="N172" s="60" t="n">
        <f aca="false">DATE(YEAR(E172),MONTH(E172),1)</f>
        <v>37196</v>
      </c>
    </row>
    <row r="173" customFormat="false" ht="12.75" hidden="false" customHeight="false" outlineLevel="0" collapsed="false">
      <c r="A173" s="2" t="s">
        <v>185</v>
      </c>
      <c r="B173" s="2" t="s">
        <v>203</v>
      </c>
      <c r="C173" s="2" t="s">
        <v>21</v>
      </c>
      <c r="D173" s="2" t="s">
        <v>22</v>
      </c>
      <c r="E173" s="3" t="s">
        <v>28</v>
      </c>
      <c r="F173" s="5" t="n">
        <v>-961000</v>
      </c>
      <c r="G173" s="5" t="n">
        <v>-945348.6027</v>
      </c>
      <c r="H173" s="6" t="n">
        <v>0.983713426300513</v>
      </c>
      <c r="I173" s="26" t="n">
        <v>-0.3974124</v>
      </c>
      <c r="J173" s="26" t="n">
        <v>-0.6</v>
      </c>
      <c r="K173" s="27" t="n">
        <v>0</v>
      </c>
      <c r="L173" s="27" t="n">
        <v>-191515.9036</v>
      </c>
      <c r="M173" s="27" t="n">
        <f aca="false">+L173/H173</f>
        <v>-194686.682604548</v>
      </c>
      <c r="N173" s="60" t="n">
        <f aca="false">DATE(YEAR(E173),MONTH(E173),1)</f>
        <v>37226</v>
      </c>
    </row>
    <row r="174" customFormat="false" ht="12.75" hidden="false" customHeight="false" outlineLevel="0" collapsed="false">
      <c r="A174" s="2" t="s">
        <v>185</v>
      </c>
      <c r="B174" s="2" t="s">
        <v>203</v>
      </c>
      <c r="C174" s="2" t="s">
        <v>21</v>
      </c>
      <c r="D174" s="2" t="s">
        <v>22</v>
      </c>
      <c r="E174" s="3" t="s">
        <v>29</v>
      </c>
      <c r="F174" s="5" t="n">
        <v>-961000</v>
      </c>
      <c r="G174" s="5" t="n">
        <v>-942181.631</v>
      </c>
      <c r="H174" s="6" t="n">
        <v>0.980417930236414</v>
      </c>
      <c r="I174" s="26" t="n">
        <v>-0.39745969</v>
      </c>
      <c r="J174" s="26" t="n">
        <v>-0.6</v>
      </c>
      <c r="K174" s="27" t="n">
        <v>0</v>
      </c>
      <c r="L174" s="27" t="n">
        <v>-190829.7606</v>
      </c>
      <c r="M174" s="27" t="n">
        <f aca="false">+L174/H174</f>
        <v>-194641.23891939</v>
      </c>
      <c r="N174" s="60" t="n">
        <f aca="false">DATE(YEAR(E174),MONTH(E174),1)</f>
        <v>37257</v>
      </c>
    </row>
    <row r="175" customFormat="false" ht="12.75" hidden="false" customHeight="false" outlineLevel="0" collapsed="false">
      <c r="A175" s="2" t="s">
        <v>185</v>
      </c>
      <c r="B175" s="2" t="s">
        <v>203</v>
      </c>
      <c r="C175" s="2" t="s">
        <v>21</v>
      </c>
      <c r="D175" s="2" t="s">
        <v>22</v>
      </c>
      <c r="E175" s="3" t="s">
        <v>30</v>
      </c>
      <c r="F175" s="5" t="n">
        <v>-868000</v>
      </c>
      <c r="G175" s="5" t="n">
        <v>-847991.5574</v>
      </c>
      <c r="H175" s="6" t="n">
        <v>0.976948798899099</v>
      </c>
      <c r="I175" s="26" t="n">
        <v>-0.39749434</v>
      </c>
      <c r="J175" s="26" t="n">
        <v>-0.6</v>
      </c>
      <c r="K175" s="27" t="n">
        <v>0</v>
      </c>
      <c r="L175" s="27" t="n">
        <v>-171723.0891</v>
      </c>
      <c r="M175" s="27" t="n">
        <f aca="false">+L175/H175</f>
        <v>-175774.911943708</v>
      </c>
      <c r="N175" s="60" t="n">
        <f aca="false">DATE(YEAR(E175),MONTH(E175),1)</f>
        <v>37288</v>
      </c>
    </row>
    <row r="176" customFormat="false" ht="12.75" hidden="false" customHeight="false" outlineLevel="0" collapsed="false">
      <c r="A176" s="2" t="s">
        <v>185</v>
      </c>
      <c r="B176" s="2" t="s">
        <v>203</v>
      </c>
      <c r="C176" s="2" t="s">
        <v>21</v>
      </c>
      <c r="D176" s="2" t="s">
        <v>22</v>
      </c>
      <c r="E176" s="3" t="s">
        <v>31</v>
      </c>
      <c r="F176" s="5" t="n">
        <v>-961000</v>
      </c>
      <c r="G176" s="5" t="n">
        <v>-935789.6361</v>
      </c>
      <c r="H176" s="6" t="n">
        <v>0.973766530852541</v>
      </c>
      <c r="I176" s="26" t="n">
        <v>-0.39752126</v>
      </c>
      <c r="J176" s="26" t="n">
        <v>-0.6</v>
      </c>
      <c r="K176" s="27" t="n">
        <v>0</v>
      </c>
      <c r="L176" s="27" t="n">
        <v>-189477.5093</v>
      </c>
      <c r="M176" s="27" t="n">
        <f aca="false">+L176/H176</f>
        <v>-194582.072084682</v>
      </c>
      <c r="N176" s="60" t="n">
        <f aca="false">DATE(YEAR(E176),MONTH(E176),1)</f>
        <v>37316</v>
      </c>
    </row>
    <row r="177" customFormat="false" ht="12.75" hidden="false" customHeight="false" outlineLevel="0" collapsed="false">
      <c r="A177" s="2" t="s">
        <v>185</v>
      </c>
      <c r="B177" s="2" t="s">
        <v>203</v>
      </c>
      <c r="C177" s="2" t="s">
        <v>21</v>
      </c>
      <c r="D177" s="2" t="s">
        <v>22</v>
      </c>
      <c r="E177" s="3" t="s">
        <v>32</v>
      </c>
      <c r="F177" s="5" t="n">
        <v>-930000</v>
      </c>
      <c r="G177" s="5" t="n">
        <v>-902258.118</v>
      </c>
      <c r="H177" s="6" t="n">
        <v>0.970170019400673</v>
      </c>
      <c r="I177" s="26" t="n">
        <v>-0.42754786</v>
      </c>
      <c r="J177" s="26" t="n">
        <v>-0.6</v>
      </c>
      <c r="K177" s="27" t="n">
        <v>0</v>
      </c>
      <c r="L177" s="27" t="n">
        <v>-155596.3471</v>
      </c>
      <c r="M177" s="27" t="n">
        <f aca="false">+L177/H177</f>
        <v>-160380.494128359</v>
      </c>
      <c r="N177" s="60" t="n">
        <f aca="false">DATE(YEAR(E177),MONTH(E177),1)</f>
        <v>37347</v>
      </c>
    </row>
    <row r="178" customFormat="false" ht="12.75" hidden="false" customHeight="false" outlineLevel="0" collapsed="false">
      <c r="A178" s="2" t="s">
        <v>185</v>
      </c>
      <c r="B178" s="2" t="s">
        <v>203</v>
      </c>
      <c r="C178" s="2" t="s">
        <v>21</v>
      </c>
      <c r="D178" s="2" t="s">
        <v>22</v>
      </c>
      <c r="E178" s="3" t="s">
        <v>33</v>
      </c>
      <c r="F178" s="5" t="n">
        <v>-961000</v>
      </c>
      <c r="G178" s="5" t="n">
        <v>-928916.9388</v>
      </c>
      <c r="H178" s="6" t="n">
        <v>0.966614920695059</v>
      </c>
      <c r="I178" s="26" t="n">
        <v>-0.4275721</v>
      </c>
      <c r="J178" s="26" t="n">
        <v>-0.6</v>
      </c>
      <c r="K178" s="27" t="n">
        <v>0</v>
      </c>
      <c r="L178" s="27" t="n">
        <v>-160171.1977</v>
      </c>
      <c r="M178" s="27" t="n">
        <f aca="false">+L178/H178</f>
        <v>-165703.212593518</v>
      </c>
      <c r="N178" s="60" t="n">
        <f aca="false">DATE(YEAR(E178),MONTH(E178),1)</f>
        <v>37377</v>
      </c>
    </row>
    <row r="179" customFormat="false" ht="12.75" hidden="false" customHeight="false" outlineLevel="0" collapsed="false">
      <c r="A179" s="2" t="s">
        <v>185</v>
      </c>
      <c r="B179" s="2" t="s">
        <v>203</v>
      </c>
      <c r="C179" s="2" t="s">
        <v>21</v>
      </c>
      <c r="D179" s="2" t="s">
        <v>22</v>
      </c>
      <c r="E179" s="3" t="s">
        <v>34</v>
      </c>
      <c r="F179" s="5" t="n">
        <v>-930000</v>
      </c>
      <c r="G179" s="5" t="n">
        <v>-895478.2546</v>
      </c>
      <c r="H179" s="6" t="n">
        <v>0.962879843703985</v>
      </c>
      <c r="I179" s="26" t="n">
        <v>-0.42759313</v>
      </c>
      <c r="J179" s="26" t="n">
        <v>-0.6</v>
      </c>
      <c r="K179" s="27" t="n">
        <v>0</v>
      </c>
      <c r="L179" s="27" t="n">
        <v>-154386.6033</v>
      </c>
      <c r="M179" s="27" t="n">
        <f aca="false">+L179/H179</f>
        <v>-160338.389373807</v>
      </c>
      <c r="N179" s="60" t="n">
        <f aca="false">DATE(YEAR(E179),MONTH(E179),1)</f>
        <v>37408</v>
      </c>
    </row>
    <row r="180" customFormat="false" ht="12.75" hidden="false" customHeight="false" outlineLevel="0" collapsed="false">
      <c r="A180" s="2" t="s">
        <v>185</v>
      </c>
      <c r="B180" s="2" t="s">
        <v>203</v>
      </c>
      <c r="C180" s="2" t="s">
        <v>21</v>
      </c>
      <c r="D180" s="2" t="s">
        <v>22</v>
      </c>
      <c r="E180" s="3" t="s">
        <v>35</v>
      </c>
      <c r="F180" s="5" t="n">
        <v>-961000</v>
      </c>
      <c r="G180" s="5" t="n">
        <v>-921769.0751</v>
      </c>
      <c r="H180" s="6" t="n">
        <v>0.959176977256914</v>
      </c>
      <c r="I180" s="26" t="n">
        <v>-0.42761278</v>
      </c>
      <c r="J180" s="26" t="n">
        <v>-0.6</v>
      </c>
      <c r="K180" s="27" t="n">
        <v>0</v>
      </c>
      <c r="L180" s="27" t="n">
        <v>-158901.2038</v>
      </c>
      <c r="M180" s="27" t="n">
        <f aca="false">+L180/H180</f>
        <v>-165664.113680492</v>
      </c>
      <c r="N180" s="60" t="n">
        <f aca="false">DATE(YEAR(E180),MONTH(E180),1)</f>
        <v>37438</v>
      </c>
    </row>
    <row r="181" customFormat="false" ht="12.75" hidden="false" customHeight="false" outlineLevel="0" collapsed="false">
      <c r="A181" s="2" t="s">
        <v>185</v>
      </c>
      <c r="B181" s="2" t="s">
        <v>203</v>
      </c>
      <c r="C181" s="2" t="s">
        <v>21</v>
      </c>
      <c r="D181" s="2" t="s">
        <v>22</v>
      </c>
      <c r="E181" s="3" t="s">
        <v>36</v>
      </c>
      <c r="F181" s="5" t="n">
        <v>-961000</v>
      </c>
      <c r="G181" s="5" t="n">
        <v>-917979.8002</v>
      </c>
      <c r="H181" s="6" t="n">
        <v>0.955233923154042</v>
      </c>
      <c r="I181" s="26" t="n">
        <v>-0.42763258</v>
      </c>
      <c r="J181" s="26" t="n">
        <v>-0.6</v>
      </c>
      <c r="K181" s="27" t="n">
        <v>0</v>
      </c>
      <c r="L181" s="27" t="n">
        <v>-158229.8076</v>
      </c>
      <c r="M181" s="27" t="n">
        <f aca="false">+L181/H181</f>
        <v>-165645.08835443</v>
      </c>
      <c r="N181" s="60" t="n">
        <f aca="false">DATE(YEAR(E181),MONTH(E181),1)</f>
        <v>37469</v>
      </c>
    </row>
    <row r="182" customFormat="false" ht="12.75" hidden="false" customHeight="false" outlineLevel="0" collapsed="false">
      <c r="A182" s="2" t="s">
        <v>185</v>
      </c>
      <c r="B182" s="2" t="s">
        <v>203</v>
      </c>
      <c r="C182" s="2" t="s">
        <v>21</v>
      </c>
      <c r="D182" s="2" t="s">
        <v>22</v>
      </c>
      <c r="E182" s="3" t="s">
        <v>37</v>
      </c>
      <c r="F182" s="5" t="n">
        <v>-930000</v>
      </c>
      <c r="G182" s="5" t="n">
        <v>-884633.2281</v>
      </c>
      <c r="H182" s="6" t="n">
        <v>0.951218524838645</v>
      </c>
      <c r="I182" s="26" t="n">
        <v>-0.42764932</v>
      </c>
      <c r="J182" s="26" t="n">
        <v>-0.6</v>
      </c>
      <c r="K182" s="27" t="n">
        <v>0</v>
      </c>
      <c r="L182" s="27" t="n">
        <v>-152467.1385</v>
      </c>
      <c r="M182" s="27" t="n">
        <f aca="false">+L182/H182</f>
        <v>-160286.13249081</v>
      </c>
      <c r="N182" s="60" t="n">
        <f aca="false">DATE(YEAR(E182),MONTH(E182),1)</f>
        <v>37500</v>
      </c>
    </row>
    <row r="183" customFormat="false" ht="12.75" hidden="false" customHeight="false" outlineLevel="0" collapsed="false">
      <c r="A183" s="2" t="s">
        <v>185</v>
      </c>
      <c r="B183" s="2" t="s">
        <v>203</v>
      </c>
      <c r="C183" s="2" t="s">
        <v>21</v>
      </c>
      <c r="D183" s="2" t="s">
        <v>22</v>
      </c>
      <c r="E183" s="3" t="s">
        <v>38</v>
      </c>
      <c r="F183" s="5" t="n">
        <v>-961000</v>
      </c>
      <c r="G183" s="5" t="n">
        <v>-910323.499</v>
      </c>
      <c r="H183" s="6" t="n">
        <v>0.947266908418935</v>
      </c>
      <c r="I183" s="26" t="n">
        <v>-0.42766665</v>
      </c>
      <c r="J183" s="26" t="n">
        <v>-0.6</v>
      </c>
      <c r="K183" s="27" t="n">
        <v>0</v>
      </c>
      <c r="L183" s="27" t="n">
        <v>-156879.0999</v>
      </c>
      <c r="M183" s="27" t="n">
        <f aca="false">+L183/H183</f>
        <v>-165612.351181827</v>
      </c>
      <c r="N183" s="60" t="n">
        <f aca="false">DATE(YEAR(E183),MONTH(E183),1)</f>
        <v>37530</v>
      </c>
    </row>
    <row r="184" customFormat="false" ht="12.75" hidden="false" customHeight="false" outlineLevel="0" collapsed="false">
      <c r="A184" s="2" t="s">
        <v>185</v>
      </c>
      <c r="B184" s="2" t="s">
        <v>203</v>
      </c>
      <c r="C184" s="2" t="s">
        <v>21</v>
      </c>
      <c r="D184" s="2" t="s">
        <v>22</v>
      </c>
      <c r="E184" s="3" t="s">
        <v>39</v>
      </c>
      <c r="F184" s="5" t="n">
        <v>-930000</v>
      </c>
      <c r="G184" s="5" t="n">
        <v>-877099.7284</v>
      </c>
      <c r="H184" s="6" t="n">
        <v>0.943117987519303</v>
      </c>
      <c r="I184" s="26" t="n">
        <v>-0.4028896</v>
      </c>
      <c r="J184" s="26" t="n">
        <v>-0.6</v>
      </c>
      <c r="K184" s="27" t="n">
        <v>0</v>
      </c>
      <c r="L184" s="27" t="n">
        <v>-172885.4814</v>
      </c>
      <c r="M184" s="27" t="n">
        <f aca="false">+L184/H184</f>
        <v>-183312.675283337</v>
      </c>
      <c r="N184" s="60" t="n">
        <f aca="false">DATE(YEAR(E184),MONTH(E184),1)</f>
        <v>37561</v>
      </c>
    </row>
    <row r="185" customFormat="false" ht="12.75" hidden="false" customHeight="false" outlineLevel="0" collapsed="false">
      <c r="A185" s="2" t="s">
        <v>185</v>
      </c>
      <c r="B185" s="2" t="s">
        <v>203</v>
      </c>
      <c r="C185" s="2" t="s">
        <v>21</v>
      </c>
      <c r="D185" s="2" t="s">
        <v>22</v>
      </c>
      <c r="E185" s="3" t="s">
        <v>40</v>
      </c>
      <c r="F185" s="5" t="n">
        <v>-961000</v>
      </c>
      <c r="G185" s="5" t="n">
        <v>-902415.2587</v>
      </c>
      <c r="H185" s="6" t="n">
        <v>0.939037730188708</v>
      </c>
      <c r="I185" s="26" t="n">
        <v>-0.40290686</v>
      </c>
      <c r="J185" s="26" t="n">
        <v>-0.6</v>
      </c>
      <c r="K185" s="27" t="n">
        <v>0</v>
      </c>
      <c r="L185" s="27" t="n">
        <v>-177859.8576</v>
      </c>
      <c r="M185" s="27" t="n">
        <f aca="false">+L185/H185</f>
        <v>-189406.508260597</v>
      </c>
      <c r="N185" s="60" t="n">
        <f aca="false">DATE(YEAR(E185),MONTH(E185),1)</f>
        <v>37591</v>
      </c>
    </row>
    <row r="186" customFormat="false" ht="12.75" hidden="false" customHeight="false" outlineLevel="0" collapsed="false">
      <c r="A186" s="2" t="s">
        <v>185</v>
      </c>
      <c r="B186" s="2" t="s">
        <v>203</v>
      </c>
      <c r="C186" s="2" t="s">
        <v>21</v>
      </c>
      <c r="D186" s="2" t="s">
        <v>22</v>
      </c>
      <c r="E186" s="3" t="s">
        <v>41</v>
      </c>
      <c r="F186" s="5" t="n">
        <v>-961000</v>
      </c>
      <c r="G186" s="5" t="n">
        <v>-898290.452</v>
      </c>
      <c r="H186" s="6" t="n">
        <v>0.934745527567354</v>
      </c>
      <c r="I186" s="26" t="n">
        <v>-0.40292197</v>
      </c>
      <c r="J186" s="26" t="n">
        <v>-0.6</v>
      </c>
      <c r="K186" s="27" t="n">
        <v>0</v>
      </c>
      <c r="L186" s="27" t="n">
        <v>-177033.3082</v>
      </c>
      <c r="M186" s="27" t="n">
        <f aca="false">+L186/H186</f>
        <v>-189391.982073157</v>
      </c>
      <c r="N186" s="60" t="n">
        <f aca="false">DATE(YEAR(E186),MONTH(E186),1)</f>
        <v>37622</v>
      </c>
    </row>
    <row r="187" customFormat="false" ht="12.75" hidden="false" customHeight="false" outlineLevel="0" collapsed="false">
      <c r="A187" s="2" t="s">
        <v>185</v>
      </c>
      <c r="B187" s="2" t="s">
        <v>203</v>
      </c>
      <c r="C187" s="2" t="s">
        <v>21</v>
      </c>
      <c r="D187" s="2" t="s">
        <v>22</v>
      </c>
      <c r="E187" s="3" t="s">
        <v>42</v>
      </c>
      <c r="F187" s="5" t="n">
        <v>-868000</v>
      </c>
      <c r="G187" s="5" t="n">
        <v>-807564.4218</v>
      </c>
      <c r="H187" s="6" t="n">
        <v>0.930373757886791</v>
      </c>
      <c r="I187" s="26" t="n">
        <v>-0.40293395</v>
      </c>
      <c r="J187" s="26" t="n">
        <v>-0.6</v>
      </c>
      <c r="K187" s="27" t="n">
        <v>0</v>
      </c>
      <c r="L187" s="27" t="n">
        <v>-159143.5338</v>
      </c>
      <c r="M187" s="27" t="n">
        <f aca="false">+L187/H187</f>
        <v>-171053.334695802</v>
      </c>
      <c r="N187" s="60" t="n">
        <f aca="false">DATE(YEAR(E187),MONTH(E187),1)</f>
        <v>37653</v>
      </c>
    </row>
    <row r="188" customFormat="false" ht="12.75" hidden="false" customHeight="false" outlineLevel="0" collapsed="false">
      <c r="A188" s="2" t="s">
        <v>185</v>
      </c>
      <c r="B188" s="2" t="s">
        <v>203</v>
      </c>
      <c r="C188" s="2" t="s">
        <v>21</v>
      </c>
      <c r="D188" s="2" t="s">
        <v>22</v>
      </c>
      <c r="E188" s="3" t="s">
        <v>43</v>
      </c>
      <c r="F188" s="5" t="n">
        <v>-961000</v>
      </c>
      <c r="G188" s="5" t="n">
        <v>-890238.9148</v>
      </c>
      <c r="H188" s="6" t="n">
        <v>0.926367237087188</v>
      </c>
      <c r="I188" s="26" t="n">
        <v>-0.40294305</v>
      </c>
      <c r="J188" s="26" t="n">
        <v>-0.6</v>
      </c>
      <c r="K188" s="27" t="n">
        <v>0</v>
      </c>
      <c r="L188" s="27" t="n">
        <v>-175427.7663</v>
      </c>
      <c r="M188" s="27" t="n">
        <f aca="false">+L188/H188</f>
        <v>-189371.729997279</v>
      </c>
      <c r="N188" s="60" t="n">
        <f aca="false">DATE(YEAR(E188),MONTH(E188),1)</f>
        <v>37681</v>
      </c>
    </row>
    <row r="189" customFormat="false" ht="12.75" hidden="false" customHeight="false" outlineLevel="0" collapsed="false">
      <c r="A189" s="2" t="s">
        <v>185</v>
      </c>
      <c r="B189" s="2" t="s">
        <v>203</v>
      </c>
      <c r="C189" s="2" t="s">
        <v>21</v>
      </c>
      <c r="D189" s="2" t="s">
        <v>22</v>
      </c>
      <c r="E189" s="3" t="s">
        <v>44</v>
      </c>
      <c r="F189" s="5" t="n">
        <v>-930000</v>
      </c>
      <c r="G189" s="5" t="n">
        <v>-857379.6463</v>
      </c>
      <c r="H189" s="6" t="n">
        <v>0.921913598127098</v>
      </c>
      <c r="I189" s="26" t="n">
        <v>-0.44795598</v>
      </c>
      <c r="J189" s="26" t="n">
        <v>-0.6</v>
      </c>
      <c r="K189" s="27" t="n">
        <v>0</v>
      </c>
      <c r="L189" s="27" t="n">
        <v>-130359.4481</v>
      </c>
      <c r="M189" s="27" t="n">
        <f aca="false">+L189/H189</f>
        <v>-141400.938618142</v>
      </c>
      <c r="N189" s="60" t="n">
        <f aca="false">DATE(YEAR(E189),MONTH(E189),1)</f>
        <v>37712</v>
      </c>
    </row>
    <row r="190" customFormat="false" ht="12.75" hidden="false" customHeight="false" outlineLevel="0" collapsed="false">
      <c r="A190" s="2" t="s">
        <v>185</v>
      </c>
      <c r="B190" s="2" t="s">
        <v>203</v>
      </c>
      <c r="C190" s="2" t="s">
        <v>21</v>
      </c>
      <c r="D190" s="2" t="s">
        <v>22</v>
      </c>
      <c r="E190" s="3" t="s">
        <v>45</v>
      </c>
      <c r="F190" s="5" t="n">
        <v>-961000</v>
      </c>
      <c r="G190" s="5" t="n">
        <v>-881824.5053</v>
      </c>
      <c r="H190" s="6" t="n">
        <v>0.917611347874613</v>
      </c>
      <c r="I190" s="26" t="n">
        <v>-0.447974</v>
      </c>
      <c r="J190" s="26" t="n">
        <v>-0.6</v>
      </c>
      <c r="K190" s="27" t="n">
        <v>0</v>
      </c>
      <c r="L190" s="27" t="n">
        <v>-134060.2482</v>
      </c>
      <c r="M190" s="27" t="n">
        <f aca="false">+L190/H190</f>
        <v>-146096.981593038</v>
      </c>
      <c r="N190" s="60" t="n">
        <f aca="false">DATE(YEAR(E190),MONTH(E190),1)</f>
        <v>37742</v>
      </c>
    </row>
    <row r="191" customFormat="false" ht="12.75" hidden="false" customHeight="false" outlineLevel="0" collapsed="false">
      <c r="A191" s="2" t="s">
        <v>185</v>
      </c>
      <c r="B191" s="2" t="s">
        <v>203</v>
      </c>
      <c r="C191" s="2" t="s">
        <v>21</v>
      </c>
      <c r="D191" s="2" t="s">
        <v>22</v>
      </c>
      <c r="E191" s="3" t="s">
        <v>46</v>
      </c>
      <c r="F191" s="5" t="n">
        <v>-930000</v>
      </c>
      <c r="G191" s="5" t="n">
        <v>-849194.3017</v>
      </c>
      <c r="H191" s="6" t="n">
        <v>0.913112152363118</v>
      </c>
      <c r="I191" s="26" t="n">
        <v>-0.44799177</v>
      </c>
      <c r="J191" s="26" t="n">
        <v>-0.6</v>
      </c>
      <c r="K191" s="27" t="n">
        <v>0</v>
      </c>
      <c r="L191" s="27" t="n">
        <v>-129084.5188</v>
      </c>
      <c r="M191" s="27" t="n">
        <f aca="false">+L191/H191</f>
        <v>-141367.649599156</v>
      </c>
      <c r="N191" s="60" t="n">
        <f aca="false">DATE(YEAR(E191),MONTH(E191),1)</f>
        <v>37773</v>
      </c>
    </row>
    <row r="192" customFormat="false" ht="12.75" hidden="false" customHeight="false" outlineLevel="0" collapsed="false">
      <c r="A192" s="2" t="s">
        <v>185</v>
      </c>
      <c r="B192" s="2" t="s">
        <v>203</v>
      </c>
      <c r="C192" s="2" t="s">
        <v>21</v>
      </c>
      <c r="D192" s="2" t="s">
        <v>22</v>
      </c>
      <c r="E192" s="3" t="s">
        <v>47</v>
      </c>
      <c r="F192" s="5" t="n">
        <v>-961000</v>
      </c>
      <c r="G192" s="5" t="n">
        <v>-873285.3738</v>
      </c>
      <c r="H192" s="6" t="n">
        <v>0.908725675079892</v>
      </c>
      <c r="I192" s="26" t="n">
        <v>-0.4480093</v>
      </c>
      <c r="J192" s="26" t="n">
        <v>-0.6</v>
      </c>
      <c r="K192" s="27" t="n">
        <v>0</v>
      </c>
      <c r="L192" s="27" t="n">
        <v>-132731.2519</v>
      </c>
      <c r="M192" s="27" t="n">
        <f aca="false">+L192/H192</f>
        <v>-146063.059006593</v>
      </c>
      <c r="N192" s="60" t="n">
        <f aca="false">DATE(YEAR(E192),MONTH(E192),1)</f>
        <v>37803</v>
      </c>
    </row>
    <row r="193" customFormat="false" ht="12.75" hidden="false" customHeight="false" outlineLevel="0" collapsed="false">
      <c r="A193" s="2" t="s">
        <v>185</v>
      </c>
      <c r="B193" s="2" t="s">
        <v>203</v>
      </c>
      <c r="C193" s="2" t="s">
        <v>21</v>
      </c>
      <c r="D193" s="2" t="s">
        <v>22</v>
      </c>
      <c r="E193" s="3" t="s">
        <v>48</v>
      </c>
      <c r="F193" s="5" t="n">
        <v>-961000</v>
      </c>
      <c r="G193" s="5" t="n">
        <v>-868907.5809</v>
      </c>
      <c r="H193" s="6" t="n">
        <v>0.904170219468999</v>
      </c>
      <c r="I193" s="26" t="n">
        <v>-0.4480044</v>
      </c>
      <c r="J193" s="26" t="n">
        <v>-0.6</v>
      </c>
      <c r="K193" s="27" t="n">
        <v>0</v>
      </c>
      <c r="L193" s="27" t="n">
        <v>-132070.1315</v>
      </c>
      <c r="M193" s="27" t="n">
        <f aca="false">+L193/H193</f>
        <v>-146067.774248926</v>
      </c>
      <c r="N193" s="60" t="n">
        <f aca="false">DATE(YEAR(E193),MONTH(E193),1)</f>
        <v>37834</v>
      </c>
    </row>
    <row r="194" customFormat="false" ht="12.75" hidden="false" customHeight="false" outlineLevel="0" collapsed="false">
      <c r="A194" s="2" t="s">
        <v>185</v>
      </c>
      <c r="B194" s="2" t="s">
        <v>203</v>
      </c>
      <c r="C194" s="2" t="s">
        <v>21</v>
      </c>
      <c r="D194" s="2" t="s">
        <v>22</v>
      </c>
      <c r="E194" s="3" t="s">
        <v>49</v>
      </c>
      <c r="F194" s="5" t="n">
        <v>-930000</v>
      </c>
      <c r="G194" s="5" t="n">
        <v>-836597.069</v>
      </c>
      <c r="H194" s="6" t="n">
        <v>0.899566740904738</v>
      </c>
      <c r="I194" s="26" t="n">
        <v>-0.44799693</v>
      </c>
      <c r="J194" s="26" t="n">
        <v>-0.6</v>
      </c>
      <c r="K194" s="27" t="n">
        <v>0</v>
      </c>
      <c r="L194" s="27" t="n">
        <v>-127165.3264</v>
      </c>
      <c r="M194" s="27" t="n">
        <f aca="false">+L194/H194</f>
        <v>-141362.85904935</v>
      </c>
      <c r="N194" s="60" t="n">
        <f aca="false">DATE(YEAR(E194),MONTH(E194),1)</f>
        <v>37865</v>
      </c>
    </row>
    <row r="195" customFormat="false" ht="12.75" hidden="false" customHeight="false" outlineLevel="0" collapsed="false">
      <c r="A195" s="2" t="s">
        <v>185</v>
      </c>
      <c r="B195" s="2" t="s">
        <v>203</v>
      </c>
      <c r="C195" s="2" t="s">
        <v>21</v>
      </c>
      <c r="D195" s="2" t="s">
        <v>22</v>
      </c>
      <c r="E195" s="3" t="s">
        <v>50</v>
      </c>
      <c r="F195" s="5" t="n">
        <v>-961000</v>
      </c>
      <c r="G195" s="5" t="n">
        <v>-860193.0472</v>
      </c>
      <c r="H195" s="6" t="n">
        <v>0.895102026238224</v>
      </c>
      <c r="I195" s="26" t="n">
        <v>-0.44799105</v>
      </c>
      <c r="J195" s="26" t="n">
        <v>-0.6</v>
      </c>
      <c r="K195" s="27" t="n">
        <v>0</v>
      </c>
      <c r="L195" s="27" t="n">
        <v>-130757.0391</v>
      </c>
      <c r="M195" s="27" t="n">
        <f aca="false">+L195/H195</f>
        <v>-146080.597816902</v>
      </c>
      <c r="N195" s="60" t="n">
        <f aca="false">DATE(YEAR(E195),MONTH(E195),1)</f>
        <v>37895</v>
      </c>
    </row>
    <row r="196" customFormat="false" ht="12.75" hidden="false" customHeight="false" outlineLevel="0" collapsed="false">
      <c r="A196" s="2" t="s">
        <v>185</v>
      </c>
      <c r="B196" s="2" t="s">
        <v>203</v>
      </c>
      <c r="C196" s="2" t="s">
        <v>21</v>
      </c>
      <c r="D196" s="2" t="s">
        <v>22</v>
      </c>
      <c r="E196" s="3" t="s">
        <v>51</v>
      </c>
      <c r="F196" s="5" t="n">
        <v>-930000</v>
      </c>
      <c r="G196" s="5" t="n">
        <v>-828156.447</v>
      </c>
      <c r="H196" s="6" t="n">
        <v>0.890490803197494</v>
      </c>
      <c r="I196" s="26" t="n">
        <v>-0.38798769</v>
      </c>
      <c r="J196" s="26" t="n">
        <v>-0.6</v>
      </c>
      <c r="K196" s="27" t="n">
        <v>0</v>
      </c>
      <c r="L196" s="27" t="n">
        <v>-175579.3587</v>
      </c>
      <c r="M196" s="27" t="n">
        <f aca="false">+L196/H196</f>
        <v>-197171.445308077</v>
      </c>
      <c r="N196" s="60" t="n">
        <f aca="false">DATE(YEAR(E196),MONTH(E196),1)</f>
        <v>37926</v>
      </c>
    </row>
    <row r="197" customFormat="false" ht="12.75" hidden="false" customHeight="false" outlineLevel="0" collapsed="false">
      <c r="A197" s="2" t="s">
        <v>185</v>
      </c>
      <c r="B197" s="2" t="s">
        <v>203</v>
      </c>
      <c r="C197" s="2" t="s">
        <v>21</v>
      </c>
      <c r="D197" s="2" t="s">
        <v>22</v>
      </c>
      <c r="E197" s="3" t="s">
        <v>52</v>
      </c>
      <c r="F197" s="5" t="n">
        <v>-961000</v>
      </c>
      <c r="G197" s="5" t="n">
        <v>-851436.5965</v>
      </c>
      <c r="H197" s="6" t="n">
        <v>0.885990214881508</v>
      </c>
      <c r="I197" s="26" t="n">
        <v>-0.38798262</v>
      </c>
      <c r="J197" s="26" t="n">
        <v>-0.6</v>
      </c>
      <c r="K197" s="27" t="n">
        <v>0</v>
      </c>
      <c r="L197" s="27" t="n">
        <v>-180519.355</v>
      </c>
      <c r="M197" s="27" t="n">
        <f aca="false">+L197/H197</f>
        <v>-203748.700570178</v>
      </c>
      <c r="N197" s="60" t="n">
        <f aca="false">DATE(YEAR(E197),MONTH(E197),1)</f>
        <v>37956</v>
      </c>
    </row>
    <row r="198" customFormat="false" ht="12.75" hidden="false" customHeight="false" outlineLevel="0" collapsed="false">
      <c r="A198" s="2" t="s">
        <v>185</v>
      </c>
      <c r="B198" s="2" t="s">
        <v>203</v>
      </c>
      <c r="C198" s="2" t="s">
        <v>21</v>
      </c>
      <c r="D198" s="2" t="s">
        <v>22</v>
      </c>
      <c r="E198" s="3" t="s">
        <v>53</v>
      </c>
      <c r="F198" s="5" t="n">
        <v>-961000</v>
      </c>
      <c r="G198" s="5" t="n">
        <v>-846955.2709</v>
      </c>
      <c r="H198" s="6" t="n">
        <v>0.881327024829985</v>
      </c>
      <c r="I198" s="26" t="n">
        <v>-0.38797836</v>
      </c>
      <c r="J198" s="26" t="n">
        <v>-0.6</v>
      </c>
      <c r="K198" s="27" t="n">
        <v>0</v>
      </c>
      <c r="L198" s="27" t="n">
        <v>-179572.849</v>
      </c>
      <c r="M198" s="27" t="n">
        <f aca="false">+L198/H198</f>
        <v>-203752.799971884</v>
      </c>
      <c r="N198" s="60" t="n">
        <f aca="false">DATE(YEAR(E198),MONTH(E198),1)</f>
        <v>37987</v>
      </c>
    </row>
    <row r="199" customFormat="false" ht="12.75" hidden="false" customHeight="false" outlineLevel="0" collapsed="false">
      <c r="A199" s="2" t="s">
        <v>185</v>
      </c>
      <c r="B199" s="2" t="s">
        <v>203</v>
      </c>
      <c r="C199" s="2" t="s">
        <v>21</v>
      </c>
      <c r="D199" s="2" t="s">
        <v>22</v>
      </c>
      <c r="E199" s="3" t="s">
        <v>54</v>
      </c>
      <c r="F199" s="5" t="n">
        <v>-899000</v>
      </c>
      <c r="G199" s="5" t="n">
        <v>-788113.2735</v>
      </c>
      <c r="H199" s="6" t="n">
        <v>0.876655476598414</v>
      </c>
      <c r="I199" s="26" t="n">
        <v>-0.38797552</v>
      </c>
      <c r="J199" s="26" t="n">
        <v>-0.6</v>
      </c>
      <c r="K199" s="27" t="n">
        <v>0</v>
      </c>
      <c r="L199" s="27" t="n">
        <v>-167099.3071</v>
      </c>
      <c r="M199" s="27" t="n">
        <f aca="false">+L199/H199</f>
        <v>-190610.007649044</v>
      </c>
      <c r="N199" s="60" t="n">
        <f aca="false">DATE(YEAR(E199),MONTH(E199),1)</f>
        <v>38018</v>
      </c>
    </row>
    <row r="200" customFormat="false" ht="12.75" hidden="false" customHeight="false" outlineLevel="0" collapsed="false">
      <c r="A200" s="2" t="s">
        <v>185</v>
      </c>
      <c r="B200" s="2" t="s">
        <v>203</v>
      </c>
      <c r="C200" s="2" t="s">
        <v>21</v>
      </c>
      <c r="D200" s="2" t="s">
        <v>22</v>
      </c>
      <c r="E200" s="3" t="s">
        <v>55</v>
      </c>
      <c r="F200" s="5" t="n">
        <v>-961000</v>
      </c>
      <c r="G200" s="5" t="n">
        <v>-838236.2557</v>
      </c>
      <c r="H200" s="6" t="n">
        <v>0.872254168260464</v>
      </c>
      <c r="I200" s="26" t="n">
        <v>-0.3879715</v>
      </c>
      <c r="J200" s="26" t="n">
        <v>-0.6</v>
      </c>
      <c r="K200" s="27" t="n">
        <v>0</v>
      </c>
      <c r="L200" s="27" t="n">
        <v>-177729.9775</v>
      </c>
      <c r="M200" s="27" t="n">
        <f aca="false">+L200/H200</f>
        <v>-203759.390286947</v>
      </c>
      <c r="N200" s="60" t="n">
        <f aca="false">DATE(YEAR(E200),MONTH(E200),1)</f>
        <v>38047</v>
      </c>
    </row>
    <row r="201" customFormat="false" ht="12.75" hidden="false" customHeight="false" outlineLevel="0" collapsed="false">
      <c r="A201" s="2" t="s">
        <v>185</v>
      </c>
      <c r="B201" s="2" t="s">
        <v>203</v>
      </c>
      <c r="C201" s="2" t="s">
        <v>21</v>
      </c>
      <c r="D201" s="2" t="s">
        <v>22</v>
      </c>
      <c r="E201" s="3" t="s">
        <v>56</v>
      </c>
      <c r="F201" s="5" t="n">
        <v>-930000</v>
      </c>
      <c r="G201" s="5" t="n">
        <v>-806860.1582</v>
      </c>
      <c r="H201" s="6" t="n">
        <v>0.867591567967761</v>
      </c>
      <c r="I201" s="26" t="n">
        <v>-0.4479741</v>
      </c>
      <c r="J201" s="26" t="n">
        <v>-0.6</v>
      </c>
      <c r="K201" s="27" t="n">
        <v>0</v>
      </c>
      <c r="L201" s="27" t="n">
        <v>-122663.6442</v>
      </c>
      <c r="M201" s="27" t="n">
        <f aca="false">+L201/H201</f>
        <v>-141384.089851549</v>
      </c>
      <c r="N201" s="60" t="n">
        <f aca="false">DATE(YEAR(E201),MONTH(E201),1)</f>
        <v>38078</v>
      </c>
    </row>
    <row r="202" customFormat="false" ht="12.75" hidden="false" customHeight="false" outlineLevel="0" collapsed="false">
      <c r="A202" s="2" t="s">
        <v>185</v>
      </c>
      <c r="B202" s="2" t="s">
        <v>203</v>
      </c>
      <c r="C202" s="2" t="s">
        <v>21</v>
      </c>
      <c r="D202" s="2" t="s">
        <v>22</v>
      </c>
      <c r="E202" s="3" t="s">
        <v>57</v>
      </c>
      <c r="F202" s="5" t="n">
        <v>-961000</v>
      </c>
      <c r="G202" s="5" t="n">
        <v>-829468.6632</v>
      </c>
      <c r="H202" s="6" t="n">
        <v>0.863130762909902</v>
      </c>
      <c r="I202" s="26" t="n">
        <v>-0.44798455</v>
      </c>
      <c r="J202" s="26" t="n">
        <v>-0.6</v>
      </c>
      <c r="K202" s="27" t="n">
        <v>0</v>
      </c>
      <c r="L202" s="27" t="n">
        <v>-126092.0557</v>
      </c>
      <c r="M202" s="27" t="n">
        <f aca="false">+L202/H202</f>
        <v>-146086.851631729</v>
      </c>
      <c r="N202" s="60" t="n">
        <f aca="false">DATE(YEAR(E202),MONTH(E202),1)</f>
        <v>38108</v>
      </c>
    </row>
    <row r="203" customFormat="false" ht="12.75" hidden="false" customHeight="false" outlineLevel="0" collapsed="false">
      <c r="A203" s="2" t="s">
        <v>185</v>
      </c>
      <c r="B203" s="2" t="s">
        <v>203</v>
      </c>
      <c r="C203" s="2" t="s">
        <v>21</v>
      </c>
      <c r="D203" s="2" t="s">
        <v>22</v>
      </c>
      <c r="E203" s="3" t="s">
        <v>58</v>
      </c>
      <c r="F203" s="5" t="n">
        <v>-930000</v>
      </c>
      <c r="G203" s="5" t="n">
        <v>-798402.496</v>
      </c>
      <c r="H203" s="6" t="n">
        <v>0.858497307509455</v>
      </c>
      <c r="I203" s="26" t="n">
        <v>-0.4479949</v>
      </c>
      <c r="J203" s="26" t="n">
        <v>-0.6</v>
      </c>
      <c r="K203" s="27" t="n">
        <v>0</v>
      </c>
      <c r="L203" s="27" t="n">
        <v>-121361.2543</v>
      </c>
      <c r="M203" s="27" t="n">
        <f aca="false">+L203/H203</f>
        <v>-141364.746561728</v>
      </c>
      <c r="N203" s="60" t="n">
        <f aca="false">DATE(YEAR(E203),MONTH(E203),1)</f>
        <v>38139</v>
      </c>
    </row>
    <row r="204" customFormat="false" ht="12.75" hidden="false" customHeight="false" outlineLevel="0" collapsed="false">
      <c r="A204" s="2" t="s">
        <v>185</v>
      </c>
      <c r="B204" s="2" t="s">
        <v>203</v>
      </c>
      <c r="C204" s="2" t="s">
        <v>21</v>
      </c>
      <c r="D204" s="2" t="s">
        <v>22</v>
      </c>
      <c r="E204" s="3" t="s">
        <v>59</v>
      </c>
      <c r="F204" s="5" t="n">
        <v>-961000</v>
      </c>
      <c r="G204" s="5" t="n">
        <v>-820719.7474</v>
      </c>
      <c r="H204" s="6" t="n">
        <v>0.854026792301747</v>
      </c>
      <c r="I204" s="26" t="n">
        <v>-0.44800605</v>
      </c>
      <c r="J204" s="26" t="n">
        <v>-0.6</v>
      </c>
      <c r="K204" s="27" t="n">
        <v>0</v>
      </c>
      <c r="L204" s="27" t="n">
        <v>-124744.437</v>
      </c>
      <c r="M204" s="27" t="n">
        <f aca="false">+L204/H204</f>
        <v>-146066.186827456</v>
      </c>
      <c r="N204" s="60" t="n">
        <f aca="false">DATE(YEAR(E204),MONTH(E204),1)</f>
        <v>38169</v>
      </c>
    </row>
    <row r="205" customFormat="false" ht="12.75" hidden="false" customHeight="false" outlineLevel="0" collapsed="false">
      <c r="A205" s="2" t="s">
        <v>185</v>
      </c>
      <c r="B205" s="2" t="s">
        <v>203</v>
      </c>
      <c r="C205" s="2" t="s">
        <v>21</v>
      </c>
      <c r="D205" s="2" t="s">
        <v>22</v>
      </c>
      <c r="E205" s="3" t="s">
        <v>60</v>
      </c>
      <c r="F205" s="5" t="n">
        <v>-961000</v>
      </c>
      <c r="G205" s="5" t="n">
        <v>-816299.0576</v>
      </c>
      <c r="H205" s="6" t="n">
        <v>0.849426698840854</v>
      </c>
      <c r="I205" s="26" t="n">
        <v>-0.44798428</v>
      </c>
      <c r="J205" s="26" t="n">
        <v>-0.6</v>
      </c>
      <c r="K205" s="27" t="n">
        <v>0</v>
      </c>
      <c r="L205" s="27" t="n">
        <v>-124090.2863</v>
      </c>
      <c r="M205" s="27" t="n">
        <f aca="false">+L205/H205</f>
        <v>-146087.103771681</v>
      </c>
      <c r="N205" s="60" t="n">
        <f aca="false">DATE(YEAR(E205),MONTH(E205),1)</f>
        <v>38200</v>
      </c>
    </row>
    <row r="206" customFormat="false" ht="12.75" hidden="false" customHeight="false" outlineLevel="0" collapsed="false">
      <c r="A206" s="2" t="s">
        <v>185</v>
      </c>
      <c r="B206" s="2" t="s">
        <v>203</v>
      </c>
      <c r="C206" s="2" t="s">
        <v>21</v>
      </c>
      <c r="D206" s="2" t="s">
        <v>22</v>
      </c>
      <c r="E206" s="3" t="s">
        <v>61</v>
      </c>
      <c r="F206" s="5" t="n">
        <v>-930000</v>
      </c>
      <c r="G206" s="5" t="n">
        <v>-785671.0891</v>
      </c>
      <c r="H206" s="6" t="n">
        <v>0.844807622653011</v>
      </c>
      <c r="I206" s="26" t="n">
        <v>-0.44796035</v>
      </c>
      <c r="J206" s="26" t="n">
        <v>-0.6</v>
      </c>
      <c r="K206" s="27" t="n">
        <v>0</v>
      </c>
      <c r="L206" s="27" t="n">
        <v>-119453.1577</v>
      </c>
      <c r="M206" s="27" t="n">
        <f aca="false">+L206/H206</f>
        <v>-141396.874858767</v>
      </c>
      <c r="N206" s="60" t="n">
        <f aca="false">DATE(YEAR(E206),MONTH(E206),1)</f>
        <v>38231</v>
      </c>
    </row>
    <row r="207" customFormat="false" ht="12.75" hidden="false" customHeight="false" outlineLevel="0" collapsed="false">
      <c r="A207" s="2" t="s">
        <v>185</v>
      </c>
      <c r="B207" s="2" t="s">
        <v>203</v>
      </c>
      <c r="C207" s="2" t="s">
        <v>21</v>
      </c>
      <c r="D207" s="2" t="s">
        <v>22</v>
      </c>
      <c r="E207" s="3" t="s">
        <v>62</v>
      </c>
      <c r="F207" s="5" t="n">
        <v>-961000</v>
      </c>
      <c r="G207" s="5" t="n">
        <v>-807585.8189</v>
      </c>
      <c r="H207" s="6" t="n">
        <v>0.840359853218691</v>
      </c>
      <c r="I207" s="26" t="n">
        <v>-0.44793972</v>
      </c>
      <c r="J207" s="26" t="n">
        <v>-0.6</v>
      </c>
      <c r="K207" s="27" t="n">
        <v>0</v>
      </c>
      <c r="L207" s="27" t="n">
        <v>-122801.7234</v>
      </c>
      <c r="M207" s="27" t="n">
        <f aca="false">+L207/H207</f>
        <v>-146129.926280572</v>
      </c>
      <c r="N207" s="60" t="n">
        <f aca="false">DATE(YEAR(E207),MONTH(E207),1)</f>
        <v>38261</v>
      </c>
    </row>
    <row r="208" customFormat="false" ht="12.75" hidden="false" customHeight="false" outlineLevel="0" collapsed="false">
      <c r="A208" s="2" t="s">
        <v>185</v>
      </c>
      <c r="B208" s="2" t="s">
        <v>203</v>
      </c>
      <c r="C208" s="2" t="s">
        <v>21</v>
      </c>
      <c r="D208" s="2" t="s">
        <v>22</v>
      </c>
      <c r="E208" s="3" t="s">
        <v>63</v>
      </c>
      <c r="F208" s="5" t="n">
        <v>-930000</v>
      </c>
      <c r="G208" s="5" t="n">
        <v>-777281.9212</v>
      </c>
      <c r="H208" s="6" t="n">
        <v>0.835787012048193</v>
      </c>
      <c r="I208" s="26" t="n">
        <v>-0.39292106</v>
      </c>
      <c r="J208" s="26" t="n">
        <v>-0.6</v>
      </c>
      <c r="K208" s="27" t="n">
        <v>0</v>
      </c>
      <c r="L208" s="27" t="n">
        <v>-160958.718</v>
      </c>
      <c r="M208" s="27" t="n">
        <f aca="false">+L208/H208</f>
        <v>-192583.416204987</v>
      </c>
      <c r="N208" s="60" t="n">
        <f aca="false">DATE(YEAR(E208),MONTH(E208),1)</f>
        <v>38292</v>
      </c>
    </row>
    <row r="209" customFormat="false" ht="12.75" hidden="false" customHeight="false" outlineLevel="0" collapsed="false">
      <c r="A209" s="2" t="s">
        <v>185</v>
      </c>
      <c r="B209" s="2" t="s">
        <v>203</v>
      </c>
      <c r="C209" s="2" t="s">
        <v>21</v>
      </c>
      <c r="D209" s="2" t="s">
        <v>22</v>
      </c>
      <c r="E209" s="3" t="s">
        <v>64</v>
      </c>
      <c r="F209" s="5" t="n">
        <v>-961000</v>
      </c>
      <c r="G209" s="5" t="n">
        <v>-798925.6939</v>
      </c>
      <c r="H209" s="6" t="n">
        <v>0.831348276659905</v>
      </c>
      <c r="I209" s="26" t="n">
        <v>-0.39290139</v>
      </c>
      <c r="J209" s="26" t="n">
        <v>-0.6</v>
      </c>
      <c r="K209" s="27" t="n">
        <v>0</v>
      </c>
      <c r="L209" s="27" t="n">
        <v>-165456.4042</v>
      </c>
      <c r="M209" s="27" t="n">
        <f aca="false">+L209/H209</f>
        <v>-199021.768427489</v>
      </c>
      <c r="N209" s="60" t="n">
        <f aca="false">DATE(YEAR(E209),MONTH(E209),1)</f>
        <v>38322</v>
      </c>
    </row>
    <row r="210" customFormat="false" ht="12.75" hidden="false" customHeight="false" outlineLevel="0" collapsed="false">
      <c r="A210" s="2" t="s">
        <v>185</v>
      </c>
      <c r="B210" s="2" t="s">
        <v>203</v>
      </c>
      <c r="C210" s="2" t="s">
        <v>21</v>
      </c>
      <c r="D210" s="2" t="s">
        <v>22</v>
      </c>
      <c r="E210" s="3" t="s">
        <v>65</v>
      </c>
      <c r="F210" s="5" t="n">
        <v>-961000</v>
      </c>
      <c r="G210" s="5" t="n">
        <v>-794523.321</v>
      </c>
      <c r="H210" s="6" t="n">
        <v>0.826767243499718</v>
      </c>
      <c r="I210" s="26" t="n">
        <v>-0.39288163</v>
      </c>
      <c r="J210" s="26" t="n">
        <v>-0.6</v>
      </c>
      <c r="K210" s="27" t="n">
        <v>0</v>
      </c>
      <c r="L210" s="27" t="n">
        <v>-164560.3771</v>
      </c>
      <c r="M210" s="27" t="n">
        <f aca="false">+L210/H210</f>
        <v>-199040.755900553</v>
      </c>
      <c r="N210" s="60" t="n">
        <f aca="false">DATE(YEAR(E210),MONTH(E210),1)</f>
        <v>38353</v>
      </c>
    </row>
    <row r="211" customFormat="false" ht="12.75" hidden="false" customHeight="false" outlineLevel="0" collapsed="false">
      <c r="A211" s="2" t="s">
        <v>185</v>
      </c>
      <c r="B211" s="2" t="s">
        <v>203</v>
      </c>
      <c r="C211" s="2" t="s">
        <v>21</v>
      </c>
      <c r="D211" s="2" t="s">
        <v>22</v>
      </c>
      <c r="E211" s="3" t="s">
        <v>66</v>
      </c>
      <c r="F211" s="5" t="n">
        <v>-868000</v>
      </c>
      <c r="G211" s="5" t="n">
        <v>-713660.7369</v>
      </c>
      <c r="H211" s="6" t="n">
        <v>0.822189789043514</v>
      </c>
      <c r="I211" s="26" t="n">
        <v>-0.39286217</v>
      </c>
      <c r="J211" s="26" t="n">
        <v>-0.6</v>
      </c>
      <c r="K211" s="27" t="n">
        <v>0</v>
      </c>
      <c r="L211" s="27" t="n">
        <v>-147826.1359</v>
      </c>
      <c r="M211" s="27" t="n">
        <f aca="false">+L211/H211</f>
        <v>-179795.635837283</v>
      </c>
      <c r="N211" s="60" t="n">
        <f aca="false">DATE(YEAR(E211),MONTH(E211),1)</f>
        <v>38384</v>
      </c>
    </row>
    <row r="212" customFormat="false" ht="12.75" hidden="false" customHeight="false" outlineLevel="0" collapsed="false">
      <c r="A212" s="2" t="s">
        <v>185</v>
      </c>
      <c r="B212" s="2" t="s">
        <v>203</v>
      </c>
      <c r="C212" s="2" t="s">
        <v>21</v>
      </c>
      <c r="D212" s="2" t="s">
        <v>22</v>
      </c>
      <c r="E212" s="3" t="s">
        <v>67</v>
      </c>
      <c r="F212" s="5" t="n">
        <v>-961000</v>
      </c>
      <c r="G212" s="5" t="n">
        <v>-786141.8065</v>
      </c>
      <c r="H212" s="6" t="n">
        <v>0.818045584295761</v>
      </c>
      <c r="I212" s="26" t="n">
        <v>-0.39284331</v>
      </c>
      <c r="J212" s="26" t="n">
        <v>-0.6</v>
      </c>
      <c r="K212" s="27" t="n">
        <v>0</v>
      </c>
      <c r="L212" s="27" t="n">
        <v>-162854.5324</v>
      </c>
      <c r="M212" s="27" t="n">
        <f aca="false">+L212/H212</f>
        <v>-199077.576514514</v>
      </c>
      <c r="N212" s="60" t="n">
        <f aca="false">DATE(YEAR(E212),MONTH(E212),1)</f>
        <v>38412</v>
      </c>
    </row>
    <row r="213" customFormat="false" ht="12.75" hidden="false" customHeight="false" outlineLevel="0" collapsed="false">
      <c r="A213" s="2" t="s">
        <v>185</v>
      </c>
      <c r="B213" s="2" t="s">
        <v>203</v>
      </c>
      <c r="C213" s="2" t="s">
        <v>21</v>
      </c>
      <c r="D213" s="2" t="s">
        <v>22</v>
      </c>
      <c r="E213" s="3" t="s">
        <v>68</v>
      </c>
      <c r="F213" s="5" t="n">
        <v>-930000</v>
      </c>
      <c r="G213" s="5" t="n">
        <v>-756564.8649</v>
      </c>
      <c r="H213" s="6" t="n">
        <v>0.813510607388044</v>
      </c>
      <c r="I213" s="26" t="n">
        <v>-0.45282861</v>
      </c>
      <c r="J213" s="26" t="n">
        <v>-0.6</v>
      </c>
      <c r="K213" s="27" t="n">
        <v>0</v>
      </c>
      <c r="L213" s="27" t="n">
        <v>-111344.7051</v>
      </c>
      <c r="M213" s="27" t="n">
        <f aca="false">+L213/H213</f>
        <v>-136869.395541746</v>
      </c>
      <c r="N213" s="60" t="n">
        <f aca="false">DATE(YEAR(E213),MONTH(E213),1)</f>
        <v>38443</v>
      </c>
    </row>
    <row r="214" customFormat="false" ht="12.75" hidden="false" customHeight="false" outlineLevel="0" collapsed="false">
      <c r="A214" s="2" t="s">
        <v>185</v>
      </c>
      <c r="B214" s="2" t="s">
        <v>203</v>
      </c>
      <c r="C214" s="2" t="s">
        <v>21</v>
      </c>
      <c r="D214" s="2" t="s">
        <v>22</v>
      </c>
      <c r="E214" s="3" t="s">
        <v>69</v>
      </c>
      <c r="F214" s="5" t="n">
        <v>-961000</v>
      </c>
      <c r="G214" s="5" t="n">
        <v>-777612.7833</v>
      </c>
      <c r="H214" s="6" t="n">
        <v>0.809170430118983</v>
      </c>
      <c r="I214" s="26" t="n">
        <v>-0.45282005</v>
      </c>
      <c r="J214" s="26" t="n">
        <v>-0.6</v>
      </c>
      <c r="K214" s="27" t="n">
        <v>0</v>
      </c>
      <c r="L214" s="27" t="n">
        <v>-114449.0087</v>
      </c>
      <c r="M214" s="27" t="n">
        <f aca="false">+L214/H214</f>
        <v>-141439.929636543</v>
      </c>
      <c r="N214" s="60" t="n">
        <f aca="false">DATE(YEAR(E214),MONTH(E214),1)</f>
        <v>38473</v>
      </c>
    </row>
    <row r="215" customFormat="false" ht="12.75" hidden="false" customHeight="false" outlineLevel="0" collapsed="false">
      <c r="A215" s="2" t="s">
        <v>185</v>
      </c>
      <c r="B215" s="2" t="s">
        <v>203</v>
      </c>
      <c r="C215" s="2" t="s">
        <v>21</v>
      </c>
      <c r="D215" s="2" t="s">
        <v>22</v>
      </c>
      <c r="E215" s="3" t="s">
        <v>70</v>
      </c>
      <c r="F215" s="5" t="n">
        <v>-930000</v>
      </c>
      <c r="G215" s="5" t="n">
        <v>-748352.1441</v>
      </c>
      <c r="H215" s="6" t="n">
        <v>0.804679724891932</v>
      </c>
      <c r="I215" s="26" t="n">
        <v>-0.45281039</v>
      </c>
      <c r="J215" s="26" t="n">
        <v>-0.6</v>
      </c>
      <c r="K215" s="27" t="n">
        <v>0</v>
      </c>
      <c r="L215" s="27" t="n">
        <v>-110149.6637</v>
      </c>
      <c r="M215" s="27" t="n">
        <f aca="false">+L215/H215</f>
        <v>-136886.341599812</v>
      </c>
      <c r="N215" s="60" t="n">
        <f aca="false">DATE(YEAR(E215),MONTH(E215),1)</f>
        <v>38504</v>
      </c>
    </row>
    <row r="216" customFormat="false" ht="12.75" hidden="false" customHeight="false" outlineLevel="0" collapsed="false">
      <c r="A216" s="2" t="s">
        <v>185</v>
      </c>
      <c r="B216" s="2" t="s">
        <v>203</v>
      </c>
      <c r="C216" s="2" t="s">
        <v>21</v>
      </c>
      <c r="D216" s="2" t="s">
        <v>22</v>
      </c>
      <c r="E216" s="3" t="s">
        <v>71</v>
      </c>
      <c r="F216" s="5" t="n">
        <v>-961000</v>
      </c>
      <c r="G216" s="5" t="n">
        <v>-769202.7444</v>
      </c>
      <c r="H216" s="6" t="n">
        <v>0.800419088888752</v>
      </c>
      <c r="I216" s="26" t="n">
        <v>-0.45281122</v>
      </c>
      <c r="J216" s="26" t="n">
        <v>-0.6</v>
      </c>
      <c r="K216" s="27" t="n">
        <v>0</v>
      </c>
      <c r="L216" s="27" t="n">
        <v>-113218.0121</v>
      </c>
      <c r="M216" s="27" t="n">
        <f aca="false">+L216/H216</f>
        <v>-141448.415800758</v>
      </c>
      <c r="N216" s="60" t="n">
        <f aca="false">DATE(YEAR(E216),MONTH(E216),1)</f>
        <v>38534</v>
      </c>
    </row>
    <row r="217" customFormat="false" ht="12.75" hidden="false" customHeight="false" outlineLevel="0" collapsed="false">
      <c r="A217" s="2" t="s">
        <v>185</v>
      </c>
      <c r="B217" s="2" t="s">
        <v>203</v>
      </c>
      <c r="C217" s="2" t="s">
        <v>21</v>
      </c>
      <c r="D217" s="2" t="s">
        <v>22</v>
      </c>
      <c r="E217" s="3" t="s">
        <v>72</v>
      </c>
      <c r="F217" s="5" t="n">
        <v>-961000</v>
      </c>
      <c r="G217" s="5" t="n">
        <v>-765060.8852</v>
      </c>
      <c r="H217" s="6" t="n">
        <v>0.796109141767277</v>
      </c>
      <c r="I217" s="26" t="n">
        <v>-0.45282333</v>
      </c>
      <c r="J217" s="26" t="n">
        <v>-0.6</v>
      </c>
      <c r="K217" s="27" t="n">
        <v>0</v>
      </c>
      <c r="L217" s="27" t="n">
        <v>-112599.1146</v>
      </c>
      <c r="M217" s="27" t="n">
        <f aca="false">+L217/H217</f>
        <v>-141436.781331316</v>
      </c>
      <c r="N217" s="60" t="n">
        <f aca="false">DATE(YEAR(E217),MONTH(E217),1)</f>
        <v>38565</v>
      </c>
    </row>
    <row r="218" customFormat="false" ht="12.75" hidden="false" customHeight="false" outlineLevel="0" collapsed="false">
      <c r="A218" s="2" t="s">
        <v>185</v>
      </c>
      <c r="B218" s="2" t="s">
        <v>203</v>
      </c>
      <c r="C218" s="2" t="s">
        <v>21</v>
      </c>
      <c r="D218" s="2" t="s">
        <v>22</v>
      </c>
      <c r="E218" s="3" t="s">
        <v>73</v>
      </c>
      <c r="F218" s="5" t="n">
        <v>-930000</v>
      </c>
      <c r="G218" s="5" t="n">
        <v>-736374.0352</v>
      </c>
      <c r="H218" s="6" t="n">
        <v>0.791800037826089</v>
      </c>
      <c r="I218" s="26" t="n">
        <v>-0.45283555</v>
      </c>
      <c r="J218" s="26" t="n">
        <v>-0.6</v>
      </c>
      <c r="K218" s="27" t="n">
        <v>0</v>
      </c>
      <c r="L218" s="27" t="n">
        <v>-108368.0783</v>
      </c>
      <c r="M218" s="27" t="n">
        <f aca="false">+L218/H218</f>
        <v>-136862.936502918</v>
      </c>
      <c r="N218" s="60" t="n">
        <f aca="false">DATE(YEAR(E218),MONTH(E218),1)</f>
        <v>38596</v>
      </c>
    </row>
    <row r="219" customFormat="false" ht="12.75" hidden="false" customHeight="false" outlineLevel="0" collapsed="false">
      <c r="A219" s="2" t="s">
        <v>185</v>
      </c>
      <c r="B219" s="2" t="s">
        <v>203</v>
      </c>
      <c r="C219" s="2" t="s">
        <v>21</v>
      </c>
      <c r="D219" s="2" t="s">
        <v>22</v>
      </c>
      <c r="E219" s="3" t="s">
        <v>74</v>
      </c>
      <c r="F219" s="5" t="n">
        <v>-961000</v>
      </c>
      <c r="G219" s="5" t="n">
        <v>-756913.3593</v>
      </c>
      <c r="H219" s="6" t="n">
        <v>0.787630967034445</v>
      </c>
      <c r="I219" s="26" t="n">
        <v>-0.45284749</v>
      </c>
      <c r="J219" s="26" t="n">
        <v>-0.6</v>
      </c>
      <c r="K219" s="27" t="n">
        <v>0</v>
      </c>
      <c r="L219" s="27" t="n">
        <v>-111381.6985</v>
      </c>
      <c r="M219" s="27" t="n">
        <f aca="false">+L219/H219</f>
        <v>-141413.559346669</v>
      </c>
      <c r="N219" s="60" t="n">
        <f aca="false">DATE(YEAR(E219),MONTH(E219),1)</f>
        <v>38626</v>
      </c>
    </row>
    <row r="220" customFormat="false" ht="12.75" hidden="false" customHeight="false" outlineLevel="0" collapsed="false">
      <c r="A220" s="2" t="s">
        <v>185</v>
      </c>
      <c r="B220" s="2" t="s">
        <v>203</v>
      </c>
      <c r="C220" s="2" t="s">
        <v>21</v>
      </c>
      <c r="D220" s="2" t="s">
        <v>22</v>
      </c>
      <c r="E220" s="3" t="s">
        <v>75</v>
      </c>
      <c r="F220" s="5" t="n">
        <v>-930000</v>
      </c>
      <c r="G220" s="5" t="n">
        <v>-728491.5288</v>
      </c>
      <c r="H220" s="6" t="n">
        <v>0.78332422448697</v>
      </c>
      <c r="I220" s="26" t="n">
        <v>-0.39285995</v>
      </c>
      <c r="J220" s="26" t="n">
        <v>-0.6</v>
      </c>
      <c r="K220" s="27" t="n">
        <v>0</v>
      </c>
      <c r="L220" s="27" t="n">
        <v>-150899.7743</v>
      </c>
      <c r="M220" s="27" t="n">
        <f aca="false">+L220/H220</f>
        <v>-192640.249826092</v>
      </c>
      <c r="N220" s="60" t="n">
        <f aca="false">DATE(YEAR(E220),MONTH(E220),1)</f>
        <v>38657</v>
      </c>
    </row>
    <row r="221" customFormat="false" ht="12.75" hidden="false" customHeight="false" outlineLevel="0" collapsed="false">
      <c r="A221" s="2" t="s">
        <v>185</v>
      </c>
      <c r="B221" s="2" t="s">
        <v>203</v>
      </c>
      <c r="C221" s="2" t="s">
        <v>21</v>
      </c>
      <c r="D221" s="2" t="s">
        <v>22</v>
      </c>
      <c r="E221" s="3" t="s">
        <v>76</v>
      </c>
      <c r="F221" s="5" t="n">
        <v>-961000</v>
      </c>
      <c r="G221" s="5" t="n">
        <v>-748770.7288</v>
      </c>
      <c r="H221" s="6" t="n">
        <v>0.779157886373743</v>
      </c>
      <c r="I221" s="26" t="n">
        <v>-0.39287211</v>
      </c>
      <c r="J221" s="26" t="n">
        <v>-0.6</v>
      </c>
      <c r="K221" s="27" t="n">
        <v>0</v>
      </c>
      <c r="L221" s="27" t="n">
        <v>-155091.3015</v>
      </c>
      <c r="M221" s="27" t="n">
        <f aca="false">+L221/H221</f>
        <v>-199049.902737693</v>
      </c>
      <c r="N221" s="60" t="n">
        <f aca="false">DATE(YEAR(E221),MONTH(E221),1)</f>
        <v>38687</v>
      </c>
    </row>
    <row r="222" customFormat="false" ht="12.75" hidden="false" customHeight="false" outlineLevel="0" collapsed="false">
      <c r="A222" s="2" t="s">
        <v>185</v>
      </c>
      <c r="B222" s="2" t="s">
        <v>203</v>
      </c>
      <c r="C222" s="2" t="s">
        <v>21</v>
      </c>
      <c r="D222" s="2" t="s">
        <v>22</v>
      </c>
      <c r="E222" s="3" t="s">
        <v>77</v>
      </c>
      <c r="F222" s="5" t="n">
        <v>-961000</v>
      </c>
      <c r="G222" s="5" t="n">
        <v>-744635.1045</v>
      </c>
      <c r="H222" s="6" t="n">
        <v>0.774854427146523</v>
      </c>
      <c r="I222" s="26" t="n">
        <v>-0.39288479</v>
      </c>
      <c r="J222" s="26" t="n">
        <v>-0.6</v>
      </c>
      <c r="K222" s="27" t="n">
        <v>0</v>
      </c>
      <c r="L222" s="27" t="n">
        <v>-154225.254</v>
      </c>
      <c r="M222" s="27" t="n">
        <f aca="false">+L222/H222</f>
        <v>-199037.714178068</v>
      </c>
      <c r="N222" s="60" t="n">
        <f aca="false">DATE(YEAR(E222),MONTH(E222),1)</f>
        <v>38718</v>
      </c>
    </row>
    <row r="223" customFormat="false" ht="12.75" hidden="false" customHeight="false" outlineLevel="0" collapsed="false">
      <c r="A223" s="2" t="s">
        <v>185</v>
      </c>
      <c r="B223" s="2" t="s">
        <v>203</v>
      </c>
      <c r="C223" s="2" t="s">
        <v>21</v>
      </c>
      <c r="D223" s="2" t="s">
        <v>22</v>
      </c>
      <c r="E223" s="3" t="s">
        <v>78</v>
      </c>
      <c r="F223" s="5" t="n">
        <v>-868000</v>
      </c>
      <c r="G223" s="5" t="n">
        <v>-668839.992</v>
      </c>
      <c r="H223" s="6" t="n">
        <v>0.77055298617205</v>
      </c>
      <c r="I223" s="26" t="n">
        <v>-0.39289759</v>
      </c>
      <c r="J223" s="26" t="n">
        <v>-0.6</v>
      </c>
      <c r="K223" s="27" t="n">
        <v>0</v>
      </c>
      <c r="L223" s="27" t="n">
        <v>-138518.3725</v>
      </c>
      <c r="M223" s="27" t="n">
        <f aca="false">+L223/H223</f>
        <v>-179764.889612759</v>
      </c>
      <c r="N223" s="60" t="n">
        <f aca="false">DATE(YEAR(E223),MONTH(E223),1)</f>
        <v>38749</v>
      </c>
    </row>
    <row r="224" customFormat="false" ht="12.75" hidden="false" customHeight="false" outlineLevel="0" collapsed="false">
      <c r="A224" s="2" t="s">
        <v>185</v>
      </c>
      <c r="B224" s="2" t="s">
        <v>203</v>
      </c>
      <c r="C224" s="2" t="s">
        <v>21</v>
      </c>
      <c r="D224" s="2" t="s">
        <v>22</v>
      </c>
      <c r="E224" s="3" t="s">
        <v>79</v>
      </c>
      <c r="F224" s="5" t="n">
        <v>-961000</v>
      </c>
      <c r="G224" s="5" t="n">
        <v>-736769.6228</v>
      </c>
      <c r="H224" s="6" t="n">
        <v>0.766669742791124</v>
      </c>
      <c r="I224" s="26" t="n">
        <v>-0.39290925</v>
      </c>
      <c r="J224" s="26" t="n">
        <v>-0.6</v>
      </c>
      <c r="K224" s="27" t="n">
        <v>0</v>
      </c>
      <c r="L224" s="27" t="n">
        <v>-152578.1708</v>
      </c>
      <c r="M224" s="27" t="n">
        <f aca="false">+L224/H224</f>
        <v>-199014.206879388</v>
      </c>
      <c r="N224" s="60" t="n">
        <f aca="false">DATE(YEAR(E224),MONTH(E224),1)</f>
        <v>38777</v>
      </c>
    </row>
    <row r="225" customFormat="false" ht="12.75" hidden="false" customHeight="false" outlineLevel="0" collapsed="false">
      <c r="A225" s="2" t="s">
        <v>185</v>
      </c>
      <c r="B225" s="2" t="s">
        <v>203</v>
      </c>
      <c r="C225" s="2" t="s">
        <v>21</v>
      </c>
      <c r="D225" s="2" t="s">
        <v>22</v>
      </c>
      <c r="E225" s="3" t="s">
        <v>80</v>
      </c>
      <c r="F225" s="5" t="n">
        <v>-930000</v>
      </c>
      <c r="G225" s="5" t="n">
        <v>-709006.6921</v>
      </c>
      <c r="H225" s="6" t="n">
        <v>0.762372787249462</v>
      </c>
      <c r="I225" s="26" t="n">
        <v>-0.45292228</v>
      </c>
      <c r="J225" s="26" t="n">
        <v>-0.6</v>
      </c>
      <c r="K225" s="27" t="n">
        <v>0</v>
      </c>
      <c r="L225" s="27" t="n">
        <v>-104279.0908</v>
      </c>
      <c r="M225" s="27" t="n">
        <f aca="false">+L225/H225</f>
        <v>-136782.283607243</v>
      </c>
      <c r="N225" s="60" t="n">
        <f aca="false">DATE(YEAR(E225),MONTH(E225),1)</f>
        <v>38808</v>
      </c>
    </row>
    <row r="226" customFormat="false" ht="12.75" hidden="false" customHeight="false" outlineLevel="0" collapsed="false">
      <c r="A226" s="2" t="s">
        <v>185</v>
      </c>
      <c r="B226" s="2" t="s">
        <v>203</v>
      </c>
      <c r="C226" s="2" t="s">
        <v>21</v>
      </c>
      <c r="D226" s="2" t="s">
        <v>22</v>
      </c>
      <c r="E226" s="3" t="s">
        <v>81</v>
      </c>
      <c r="F226" s="5" t="n">
        <v>-961000</v>
      </c>
      <c r="G226" s="5" t="n">
        <v>-728646.5411</v>
      </c>
      <c r="H226" s="6" t="n">
        <v>0.758217004289505</v>
      </c>
      <c r="I226" s="26" t="n">
        <v>-0.45293499</v>
      </c>
      <c r="J226" s="26" t="n">
        <v>-0.6</v>
      </c>
      <c r="K226" s="27" t="n">
        <v>0</v>
      </c>
      <c r="L226" s="27" t="n">
        <v>-107158.4123</v>
      </c>
      <c r="M226" s="27" t="n">
        <f aca="false">+L226/H226</f>
        <v>-141329.476513672</v>
      </c>
      <c r="N226" s="60" t="n">
        <f aca="false">DATE(YEAR(E226),MONTH(E226),1)</f>
        <v>38838</v>
      </c>
    </row>
    <row r="227" customFormat="false" ht="12.75" hidden="false" customHeight="false" outlineLevel="0" collapsed="false">
      <c r="A227" s="2" t="s">
        <v>185</v>
      </c>
      <c r="B227" s="2" t="s">
        <v>203</v>
      </c>
      <c r="C227" s="2" t="s">
        <v>21</v>
      </c>
      <c r="D227" s="2" t="s">
        <v>22</v>
      </c>
      <c r="E227" s="3" t="s">
        <v>82</v>
      </c>
      <c r="F227" s="5" t="n">
        <v>-930000</v>
      </c>
      <c r="G227" s="5" t="n">
        <v>-701150.7752</v>
      </c>
      <c r="H227" s="6" t="n">
        <v>0.753925564761581</v>
      </c>
      <c r="I227" s="26" t="n">
        <v>-0.45294824</v>
      </c>
      <c r="J227" s="26" t="n">
        <v>-0.6</v>
      </c>
      <c r="K227" s="27" t="n">
        <v>0</v>
      </c>
      <c r="L227" s="27" t="n">
        <v>-103105.4565</v>
      </c>
      <c r="M227" s="27" t="n">
        <f aca="false">+L227/H227</f>
        <v>-136758.138096306</v>
      </c>
      <c r="N227" s="60" t="n">
        <f aca="false">DATE(YEAR(E227),MONTH(E227),1)</f>
        <v>38869</v>
      </c>
    </row>
    <row r="228" customFormat="false" ht="12.75" hidden="false" customHeight="false" outlineLevel="0" collapsed="false">
      <c r="A228" s="2" t="s">
        <v>185</v>
      </c>
      <c r="B228" s="2" t="s">
        <v>203</v>
      </c>
      <c r="C228" s="2" t="s">
        <v>21</v>
      </c>
      <c r="D228" s="2" t="s">
        <v>22</v>
      </c>
      <c r="E228" s="3" t="s">
        <v>83</v>
      </c>
      <c r="F228" s="5" t="n">
        <v>-961000</v>
      </c>
      <c r="G228" s="5" t="n">
        <v>-720534.3014</v>
      </c>
      <c r="H228" s="6" t="n">
        <v>0.749775547784723</v>
      </c>
      <c r="I228" s="26" t="n">
        <v>-0.45295784</v>
      </c>
      <c r="J228" s="26" t="n">
        <v>-0.6</v>
      </c>
      <c r="K228" s="27" t="n">
        <v>0</v>
      </c>
      <c r="L228" s="27" t="n">
        <v>-105948.9216</v>
      </c>
      <c r="M228" s="27" t="n">
        <f aca="false">+L228/H228</f>
        <v>-141307.517847221</v>
      </c>
      <c r="N228" s="60" t="n">
        <f aca="false">DATE(YEAR(E228),MONTH(E228),1)</f>
        <v>38899</v>
      </c>
    </row>
    <row r="229" customFormat="false" ht="12.75" hidden="false" customHeight="false" outlineLevel="0" collapsed="false">
      <c r="A229" s="2" t="s">
        <v>185</v>
      </c>
      <c r="B229" s="2" t="s">
        <v>203</v>
      </c>
      <c r="C229" s="2" t="s">
        <v>21</v>
      </c>
      <c r="D229" s="2" t="s">
        <v>22</v>
      </c>
      <c r="E229" s="3" t="s">
        <v>84</v>
      </c>
      <c r="F229" s="5" t="n">
        <v>-961000</v>
      </c>
      <c r="G229" s="5" t="n">
        <v>-716599.1763</v>
      </c>
      <c r="H229" s="6" t="n">
        <v>0.745680724604404</v>
      </c>
      <c r="I229" s="26" t="n">
        <v>-0.45294346</v>
      </c>
      <c r="J229" s="26" t="n">
        <v>-0.6</v>
      </c>
      <c r="K229" s="27" t="n">
        <v>0</v>
      </c>
      <c r="L229" s="27" t="n">
        <v>-105380.5955</v>
      </c>
      <c r="M229" s="27" t="n">
        <f aca="false">+L229/H229</f>
        <v>-141321.335020301</v>
      </c>
      <c r="N229" s="60" t="n">
        <f aca="false">DATE(YEAR(E229),MONTH(E229),1)</f>
        <v>38930</v>
      </c>
    </row>
    <row r="230" customFormat="false" ht="12.75" hidden="false" customHeight="false" outlineLevel="0" collapsed="false">
      <c r="A230" s="2" t="s">
        <v>185</v>
      </c>
      <c r="B230" s="2" t="s">
        <v>203</v>
      </c>
      <c r="C230" s="2" t="s">
        <v>21</v>
      </c>
      <c r="D230" s="2" t="s">
        <v>22</v>
      </c>
      <c r="E230" s="3" t="s">
        <v>85</v>
      </c>
      <c r="F230" s="5" t="n">
        <v>-930000</v>
      </c>
      <c r="G230" s="5" t="n">
        <v>-689694.4151</v>
      </c>
      <c r="H230" s="6" t="n">
        <v>0.74160689795585</v>
      </c>
      <c r="I230" s="26" t="n">
        <v>-0.45293001</v>
      </c>
      <c r="J230" s="26" t="n">
        <v>-0.6</v>
      </c>
      <c r="K230" s="27" t="n">
        <v>0</v>
      </c>
      <c r="L230" s="27" t="n">
        <v>-101433.351</v>
      </c>
      <c r="M230" s="27" t="n">
        <f aca="false">+L230/H230</f>
        <v>-136775.09106184</v>
      </c>
      <c r="N230" s="60" t="n">
        <f aca="false">DATE(YEAR(E230),MONTH(E230),1)</f>
        <v>38961</v>
      </c>
    </row>
    <row r="231" customFormat="false" ht="12.75" hidden="false" customHeight="false" outlineLevel="0" collapsed="false">
      <c r="A231" s="2" t="s">
        <v>185</v>
      </c>
      <c r="B231" s="2" t="s">
        <v>203</v>
      </c>
      <c r="C231" s="2" t="s">
        <v>21</v>
      </c>
      <c r="D231" s="2" t="s">
        <v>22</v>
      </c>
      <c r="E231" s="3" t="s">
        <v>86</v>
      </c>
      <c r="F231" s="5" t="n">
        <v>-961000</v>
      </c>
      <c r="G231" s="5" t="n">
        <v>-708903.0138</v>
      </c>
      <c r="H231" s="6" t="n">
        <v>0.737672230838644</v>
      </c>
      <c r="I231" s="26" t="n">
        <v>-0.45291628</v>
      </c>
      <c r="J231" s="26" t="n">
        <v>-0.6</v>
      </c>
      <c r="K231" s="27" t="n">
        <v>0</v>
      </c>
      <c r="L231" s="27" t="n">
        <v>-104268.0941</v>
      </c>
      <c r="M231" s="27" t="n">
        <f aca="false">+L231/H231</f>
        <v>-141347.457232408</v>
      </c>
      <c r="N231" s="60" t="n">
        <f aca="false">DATE(YEAR(E231),MONTH(E231),1)</f>
        <v>38991</v>
      </c>
    </row>
    <row r="232" customFormat="false" ht="12.75" hidden="false" customHeight="false" outlineLevel="0" collapsed="false">
      <c r="A232" s="2" t="s">
        <v>185</v>
      </c>
      <c r="B232" s="2" t="s">
        <v>203</v>
      </c>
      <c r="C232" s="2" t="s">
        <v>21</v>
      </c>
      <c r="D232" s="2" t="s">
        <v>22</v>
      </c>
      <c r="E232" s="3" t="s">
        <v>87</v>
      </c>
      <c r="F232" s="5" t="n">
        <v>-930000</v>
      </c>
      <c r="G232" s="5" t="n">
        <v>-682261.5045</v>
      </c>
      <c r="H232" s="6" t="n">
        <v>0.733614520966535</v>
      </c>
      <c r="I232" s="26" t="n">
        <v>-0.39290135</v>
      </c>
      <c r="J232" s="26" t="n">
        <v>-0.6</v>
      </c>
      <c r="K232" s="27" t="n">
        <v>0</v>
      </c>
      <c r="L232" s="27" t="n">
        <v>-141295.4379</v>
      </c>
      <c r="M232" s="27" t="n">
        <f aca="false">+L232/H232</f>
        <v>-192601.746369256</v>
      </c>
      <c r="N232" s="60" t="n">
        <f aca="false">DATE(YEAR(E232),MONTH(E232),1)</f>
        <v>39022</v>
      </c>
    </row>
    <row r="233" customFormat="false" ht="12.75" hidden="false" customHeight="false" outlineLevel="0" collapsed="false">
      <c r="A233" s="2" t="s">
        <v>185</v>
      </c>
      <c r="B233" s="2" t="s">
        <v>203</v>
      </c>
      <c r="C233" s="2" t="s">
        <v>21</v>
      </c>
      <c r="D233" s="2" t="s">
        <v>22</v>
      </c>
      <c r="E233" s="3" t="s">
        <v>88</v>
      </c>
      <c r="F233" s="5" t="n">
        <v>-961000</v>
      </c>
      <c r="G233" s="5" t="n">
        <v>-701237.5285</v>
      </c>
      <c r="H233" s="6" t="n">
        <v>0.729695659257559</v>
      </c>
      <c r="I233" s="26" t="n">
        <v>-0.39288618</v>
      </c>
      <c r="J233" s="26" t="n">
        <v>-0.6</v>
      </c>
      <c r="K233" s="27" t="n">
        <v>0</v>
      </c>
      <c r="L233" s="27" t="n">
        <v>-145235.9805</v>
      </c>
      <c r="M233" s="27" t="n">
        <f aca="false">+L233/H233</f>
        <v>-199036.377231259</v>
      </c>
      <c r="N233" s="60" t="n">
        <f aca="false">DATE(YEAR(E233),MONTH(E233),1)</f>
        <v>39052</v>
      </c>
    </row>
    <row r="234" customFormat="false" ht="12.75" hidden="false" customHeight="false" outlineLevel="0" collapsed="false">
      <c r="A234" s="2" t="s">
        <v>185</v>
      </c>
      <c r="B234" s="2" t="s">
        <v>203</v>
      </c>
      <c r="C234" s="2" t="s">
        <v>21</v>
      </c>
      <c r="D234" s="2" t="s">
        <v>22</v>
      </c>
      <c r="E234" s="3" t="s">
        <v>89</v>
      </c>
      <c r="F234" s="5" t="n">
        <v>-961000</v>
      </c>
      <c r="G234" s="5" t="n">
        <v>-697353.9697</v>
      </c>
      <c r="H234" s="6" t="n">
        <v>0.725654494998439</v>
      </c>
      <c r="I234" s="26" t="n">
        <v>-0.39286977</v>
      </c>
      <c r="J234" s="26" t="n">
        <v>-0.6</v>
      </c>
      <c r="K234" s="27" t="n">
        <v>0</v>
      </c>
      <c r="L234" s="27" t="n">
        <v>-144443.0853</v>
      </c>
      <c r="M234" s="27" t="n">
        <f aca="false">+L234/H234</f>
        <v>-199052.147124522</v>
      </c>
      <c r="N234" s="60" t="n">
        <f aca="false">DATE(YEAR(E234),MONTH(E234),1)</f>
        <v>39083</v>
      </c>
    </row>
    <row r="235" customFormat="false" ht="12.75" hidden="false" customHeight="false" outlineLevel="0" collapsed="false">
      <c r="A235" s="2" t="s">
        <v>185</v>
      </c>
      <c r="B235" s="2" t="s">
        <v>203</v>
      </c>
      <c r="C235" s="2" t="s">
        <v>21</v>
      </c>
      <c r="D235" s="2" t="s">
        <v>22</v>
      </c>
      <c r="E235" s="3" t="s">
        <v>90</v>
      </c>
      <c r="F235" s="5" t="n">
        <v>-868000</v>
      </c>
      <c r="G235" s="5" t="n">
        <v>-626367.8099</v>
      </c>
      <c r="H235" s="6" t="n">
        <v>0.7216219008013</v>
      </c>
      <c r="I235" s="26" t="n">
        <v>-0.39285261</v>
      </c>
      <c r="J235" s="26" t="n">
        <v>-0.6</v>
      </c>
      <c r="K235" s="27" t="n">
        <v>0</v>
      </c>
      <c r="L235" s="27" t="n">
        <v>-129750.456</v>
      </c>
      <c r="M235" s="27" t="n">
        <f aca="false">+L235/H235</f>
        <v>-179803.933134406</v>
      </c>
      <c r="N235" s="60" t="n">
        <f aca="false">DATE(YEAR(E235),MONTH(E235),1)</f>
        <v>39114</v>
      </c>
    </row>
    <row r="236" customFormat="false" ht="12.75" hidden="false" customHeight="false" outlineLevel="0" collapsed="false">
      <c r="A236" s="2" t="s">
        <v>185</v>
      </c>
      <c r="B236" s="2" t="s">
        <v>203</v>
      </c>
      <c r="C236" s="2" t="s">
        <v>21</v>
      </c>
      <c r="D236" s="2" t="s">
        <v>22</v>
      </c>
      <c r="E236" s="3" t="s">
        <v>91</v>
      </c>
      <c r="F236" s="5" t="n">
        <v>-961000</v>
      </c>
      <c r="G236" s="5" t="n">
        <v>-689985.5197</v>
      </c>
      <c r="H236" s="6" t="n">
        <v>0.717987013211539</v>
      </c>
      <c r="I236" s="26" t="n">
        <v>-0.39283646</v>
      </c>
      <c r="J236" s="26" t="n">
        <v>-0.6</v>
      </c>
      <c r="K236" s="27" t="n">
        <v>0</v>
      </c>
      <c r="L236" s="27" t="n">
        <v>-142939.8409</v>
      </c>
      <c r="M236" s="27" t="n">
        <f aca="false">+L236/H236</f>
        <v>-199084.159281146</v>
      </c>
      <c r="N236" s="60" t="n">
        <f aca="false">DATE(YEAR(E236),MONTH(E236),1)</f>
        <v>39142</v>
      </c>
    </row>
    <row r="237" customFormat="false" ht="12.75" hidden="false" customHeight="false" outlineLevel="0" collapsed="false">
      <c r="A237" s="2" t="s">
        <v>185</v>
      </c>
      <c r="B237" s="2" t="s">
        <v>203</v>
      </c>
      <c r="C237" s="2" t="s">
        <v>21</v>
      </c>
      <c r="D237" s="2" t="s">
        <v>22</v>
      </c>
      <c r="E237" s="3" t="s">
        <v>92</v>
      </c>
      <c r="F237" s="5" t="n">
        <v>-930000</v>
      </c>
      <c r="G237" s="5" t="n">
        <v>-663993.0539</v>
      </c>
      <c r="H237" s="6" t="n">
        <v>0.713971025728098</v>
      </c>
      <c r="I237" s="26" t="n">
        <v>-0.45281787</v>
      </c>
      <c r="J237" s="26" t="n">
        <v>-0.6</v>
      </c>
      <c r="K237" s="27" t="n">
        <v>0</v>
      </c>
      <c r="L237" s="27" t="n">
        <v>-97727.914</v>
      </c>
      <c r="M237" s="27" t="n">
        <f aca="false">+L237/H237</f>
        <v>-136879.383726165</v>
      </c>
      <c r="N237" s="60" t="n">
        <f aca="false">DATE(YEAR(E237),MONTH(E237),1)</f>
        <v>39173</v>
      </c>
    </row>
    <row r="238" customFormat="false" ht="12.75" hidden="false" customHeight="false" outlineLevel="0" collapsed="false">
      <c r="A238" s="2" t="s">
        <v>185</v>
      </c>
      <c r="B238" s="2" t="s">
        <v>203</v>
      </c>
      <c r="C238" s="2" t="s">
        <v>21</v>
      </c>
      <c r="D238" s="2" t="s">
        <v>22</v>
      </c>
      <c r="E238" s="3" t="s">
        <v>93</v>
      </c>
      <c r="F238" s="5" t="n">
        <v>-961000</v>
      </c>
      <c r="G238" s="5" t="n">
        <v>-682399.4106</v>
      </c>
      <c r="H238" s="6" t="n">
        <v>0.710093039105062</v>
      </c>
      <c r="I238" s="26" t="n">
        <v>-0.45279915</v>
      </c>
      <c r="J238" s="26" t="n">
        <v>-0.6</v>
      </c>
      <c r="K238" s="27" t="n">
        <v>0</v>
      </c>
      <c r="L238" s="27" t="n">
        <v>-100449.7708</v>
      </c>
      <c r="M238" s="27" t="n">
        <f aca="false">+L238/H238</f>
        <v>-141460.013361908</v>
      </c>
      <c r="N238" s="60" t="n">
        <f aca="false">DATE(YEAR(E238),MONTH(E238),1)</f>
        <v>39203</v>
      </c>
    </row>
    <row r="239" customFormat="false" ht="12.75" hidden="false" customHeight="false" outlineLevel="0" collapsed="false">
      <c r="A239" s="2" t="s">
        <v>185</v>
      </c>
      <c r="B239" s="2" t="s">
        <v>203</v>
      </c>
      <c r="C239" s="2" t="s">
        <v>21</v>
      </c>
      <c r="D239" s="2" t="s">
        <v>22</v>
      </c>
      <c r="E239" s="3" t="s">
        <v>94</v>
      </c>
      <c r="F239" s="5" t="n">
        <v>-930000</v>
      </c>
      <c r="G239" s="5" t="n">
        <v>-656667.9988</v>
      </c>
      <c r="H239" s="6" t="n">
        <v>0.706094622351486</v>
      </c>
      <c r="I239" s="26" t="n">
        <v>-0.45277907</v>
      </c>
      <c r="J239" s="26" t="n">
        <v>-0.6</v>
      </c>
      <c r="K239" s="27" t="n">
        <v>0</v>
      </c>
      <c r="L239" s="27" t="n">
        <v>-96675.2705</v>
      </c>
      <c r="M239" s="27" t="n">
        <f aca="false">+L239/H239</f>
        <v>-136915.460675858</v>
      </c>
      <c r="N239" s="60" t="n">
        <f aca="false">DATE(YEAR(E239),MONTH(E239),1)</f>
        <v>39234</v>
      </c>
    </row>
    <row r="240" customFormat="false" ht="12.75" hidden="false" customHeight="false" outlineLevel="0" collapsed="false">
      <c r="A240" s="2" t="s">
        <v>185</v>
      </c>
      <c r="B240" s="2" t="s">
        <v>203</v>
      </c>
      <c r="C240" s="2" t="s">
        <v>21</v>
      </c>
      <c r="D240" s="2" t="s">
        <v>22</v>
      </c>
      <c r="E240" s="3" t="s">
        <v>95</v>
      </c>
      <c r="F240" s="5" t="n">
        <v>-961000</v>
      </c>
      <c r="G240" s="5" t="n">
        <v>-674846.7144</v>
      </c>
      <c r="H240" s="6" t="n">
        <v>0.7022338339232</v>
      </c>
      <c r="I240" s="26" t="n">
        <v>-0.45275893</v>
      </c>
      <c r="J240" s="26" t="n">
        <v>-0.6</v>
      </c>
      <c r="K240" s="27" t="n">
        <v>0</v>
      </c>
      <c r="L240" s="27" t="n">
        <v>-99365.1556</v>
      </c>
      <c r="M240" s="27" t="n">
        <f aca="false">+L240/H240</f>
        <v>-141498.67294897</v>
      </c>
      <c r="N240" s="60" t="n">
        <f aca="false">DATE(YEAR(E240),MONTH(E240),1)</f>
        <v>39264</v>
      </c>
    </row>
    <row r="241" customFormat="false" ht="12.75" hidden="false" customHeight="false" outlineLevel="0" collapsed="false">
      <c r="A241" s="2" t="s">
        <v>185</v>
      </c>
      <c r="B241" s="2" t="s">
        <v>203</v>
      </c>
      <c r="C241" s="2" t="s">
        <v>21</v>
      </c>
      <c r="D241" s="2" t="s">
        <v>22</v>
      </c>
      <c r="E241" s="3" t="s">
        <v>96</v>
      </c>
      <c r="F241" s="5" t="n">
        <v>-961000</v>
      </c>
      <c r="G241" s="5" t="n">
        <v>-671021.5051</v>
      </c>
      <c r="H241" s="6" t="n">
        <v>0.698253387230057</v>
      </c>
      <c r="I241" s="26" t="n">
        <v>-0.45273736</v>
      </c>
      <c r="J241" s="26" t="n">
        <v>-0.6</v>
      </c>
      <c r="K241" s="27" t="n">
        <v>0</v>
      </c>
      <c r="L241" s="27" t="n">
        <v>-98816.3973</v>
      </c>
      <c r="M241" s="27" t="n">
        <f aca="false">+L241/H241</f>
        <v>-141519.395547798</v>
      </c>
      <c r="N241" s="60" t="n">
        <f aca="false">DATE(YEAR(E241),MONTH(E241),1)</f>
        <v>39295</v>
      </c>
    </row>
    <row r="242" customFormat="false" ht="12.75" hidden="false" customHeight="false" outlineLevel="0" collapsed="false">
      <c r="A242" s="2" t="s">
        <v>185</v>
      </c>
      <c r="B242" s="2" t="s">
        <v>203</v>
      </c>
      <c r="C242" s="2" t="s">
        <v>21</v>
      </c>
      <c r="D242" s="2" t="s">
        <v>22</v>
      </c>
      <c r="E242" s="3" t="s">
        <v>97</v>
      </c>
      <c r="F242" s="5" t="n">
        <v>-930000</v>
      </c>
      <c r="G242" s="5" t="n">
        <v>-645682.4675</v>
      </c>
      <c r="H242" s="6" t="n">
        <v>0.694282223160926</v>
      </c>
      <c r="I242" s="26" t="n">
        <v>-0.45271504</v>
      </c>
      <c r="J242" s="26" t="n">
        <v>-0.6</v>
      </c>
      <c r="K242" s="27" t="n">
        <v>0</v>
      </c>
      <c r="L242" s="27" t="n">
        <v>-95099.3145</v>
      </c>
      <c r="M242" s="27" t="n">
        <f aca="false">+L242/H242</f>
        <v>-136975.010057196</v>
      </c>
      <c r="N242" s="60" t="n">
        <f aca="false">DATE(YEAR(E242),MONTH(E242),1)</f>
        <v>39326</v>
      </c>
    </row>
    <row r="243" customFormat="false" ht="12.75" hidden="false" customHeight="false" outlineLevel="0" collapsed="false">
      <c r="A243" s="2" t="s">
        <v>185</v>
      </c>
      <c r="B243" s="2" t="s">
        <v>203</v>
      </c>
      <c r="C243" s="2" t="s">
        <v>21</v>
      </c>
      <c r="D243" s="2" t="s">
        <v>22</v>
      </c>
      <c r="E243" s="3" t="s">
        <v>98</v>
      </c>
      <c r="F243" s="5" t="n">
        <v>-961000</v>
      </c>
      <c r="G243" s="5" t="n">
        <v>-663520.6178</v>
      </c>
      <c r="H243" s="6" t="n">
        <v>0.690448093464871</v>
      </c>
      <c r="I243" s="26" t="n">
        <v>-0.45269273</v>
      </c>
      <c r="J243" s="26" t="n">
        <v>-0.6</v>
      </c>
      <c r="K243" s="27" t="n">
        <v>0</v>
      </c>
      <c r="L243" s="27" t="n">
        <v>-97741.4141</v>
      </c>
      <c r="M243" s="27" t="n">
        <f aca="false">+L243/H243</f>
        <v>-141562.291249882</v>
      </c>
      <c r="N243" s="60" t="n">
        <f aca="false">DATE(YEAR(E243),MONTH(E243),1)</f>
        <v>39356</v>
      </c>
    </row>
    <row r="244" customFormat="false" ht="12.75" hidden="false" customHeight="false" outlineLevel="0" collapsed="false">
      <c r="A244" s="2" t="s">
        <v>185</v>
      </c>
      <c r="B244" s="2" t="s">
        <v>203</v>
      </c>
      <c r="C244" s="2" t="s">
        <v>21</v>
      </c>
      <c r="D244" s="2" t="s">
        <v>22</v>
      </c>
      <c r="E244" s="3" t="s">
        <v>99</v>
      </c>
      <c r="F244" s="5" t="n">
        <v>-930000</v>
      </c>
      <c r="G244" s="5" t="n">
        <v>-638440.8016</v>
      </c>
      <c r="H244" s="6" t="n">
        <v>0.686495485555282</v>
      </c>
      <c r="I244" s="26" t="n">
        <v>-0.39462114</v>
      </c>
      <c r="J244" s="26" t="n">
        <v>-0.6</v>
      </c>
      <c r="K244" s="27" t="n">
        <v>0</v>
      </c>
      <c r="L244" s="27" t="n">
        <v>-131122.2443</v>
      </c>
      <c r="M244" s="27" t="n">
        <f aca="false">+L244/H244</f>
        <v>-191002.340232347</v>
      </c>
      <c r="N244" s="60" t="n">
        <f aca="false">DATE(YEAR(E244),MONTH(E244),1)</f>
        <v>39387</v>
      </c>
    </row>
    <row r="245" customFormat="false" ht="12.75" hidden="false" customHeight="false" outlineLevel="0" collapsed="false">
      <c r="A245" s="2" t="s">
        <v>185</v>
      </c>
      <c r="B245" s="2" t="s">
        <v>203</v>
      </c>
      <c r="C245" s="2" t="s">
        <v>21</v>
      </c>
      <c r="D245" s="2" t="s">
        <v>22</v>
      </c>
      <c r="E245" s="3" t="s">
        <v>100</v>
      </c>
      <c r="F245" s="5" t="n">
        <v>-961000</v>
      </c>
      <c r="G245" s="5" t="n">
        <v>-656054.9969</v>
      </c>
      <c r="H245" s="6" t="n">
        <v>0.682679497312879</v>
      </c>
      <c r="I245" s="26" t="n">
        <v>-0.39459908</v>
      </c>
      <c r="J245" s="26" t="n">
        <v>-0.6</v>
      </c>
      <c r="K245" s="27" t="n">
        <v>0</v>
      </c>
      <c r="L245" s="27" t="n">
        <v>-134754.3007</v>
      </c>
      <c r="M245" s="27" t="n">
        <f aca="false">+L245/H245</f>
        <v>-197390.28523694</v>
      </c>
      <c r="N245" s="60" t="n">
        <f aca="false">DATE(YEAR(E245),MONTH(E245),1)</f>
        <v>39417</v>
      </c>
    </row>
    <row r="246" customFormat="false" ht="12.75" hidden="false" customHeight="false" outlineLevel="0" collapsed="false">
      <c r="A246" s="2" t="s">
        <v>185</v>
      </c>
      <c r="B246" s="2" t="s">
        <v>203</v>
      </c>
      <c r="C246" s="2" t="s">
        <v>21</v>
      </c>
      <c r="D246" s="2" t="s">
        <v>22</v>
      </c>
      <c r="E246" s="3" t="s">
        <v>101</v>
      </c>
      <c r="F246" s="5" t="n">
        <v>-961000</v>
      </c>
      <c r="G246" s="5" t="n">
        <v>-652274.7363</v>
      </c>
      <c r="H246" s="6" t="n">
        <v>0.678745823424547</v>
      </c>
      <c r="I246" s="26" t="n">
        <v>-0.39457559</v>
      </c>
      <c r="J246" s="26" t="n">
        <v>-0.6</v>
      </c>
      <c r="K246" s="27" t="n">
        <v>0</v>
      </c>
      <c r="L246" s="27" t="n">
        <v>-133993.1521</v>
      </c>
      <c r="M246" s="27" t="n">
        <f aca="false">+L246/H246</f>
        <v>-197412.856883524</v>
      </c>
      <c r="N246" s="60" t="n">
        <f aca="false">DATE(YEAR(E246),MONTH(E246),1)</f>
        <v>39448</v>
      </c>
    </row>
    <row r="247" customFormat="false" ht="12.75" hidden="false" customHeight="false" outlineLevel="0" collapsed="false">
      <c r="A247" s="2" t="s">
        <v>185</v>
      </c>
      <c r="B247" s="2" t="s">
        <v>203</v>
      </c>
      <c r="C247" s="2" t="s">
        <v>21</v>
      </c>
      <c r="D247" s="2" t="s">
        <v>22</v>
      </c>
      <c r="E247" s="3" t="s">
        <v>102</v>
      </c>
      <c r="F247" s="5" t="n">
        <v>-899000</v>
      </c>
      <c r="G247" s="5" t="n">
        <v>-606664.9005</v>
      </c>
      <c r="H247" s="6" t="n">
        <v>0.674821913801165</v>
      </c>
      <c r="I247" s="26" t="n">
        <v>-0.3945514</v>
      </c>
      <c r="J247" s="26" t="n">
        <v>-0.6</v>
      </c>
      <c r="K247" s="27" t="n">
        <v>0</v>
      </c>
      <c r="L247" s="27" t="n">
        <v>-124638.4542</v>
      </c>
      <c r="M247" s="27" t="n">
        <f aca="false">+L247/H247</f>
        <v>-184698.290987516</v>
      </c>
      <c r="N247" s="60" t="n">
        <f aca="false">DATE(YEAR(E247),MONTH(E247),1)</f>
        <v>39479</v>
      </c>
    </row>
    <row r="248" customFormat="false" ht="12.75" hidden="false" customHeight="false" outlineLevel="0" collapsed="false">
      <c r="A248" s="2" t="s">
        <v>185</v>
      </c>
      <c r="B248" s="2" t="s">
        <v>203</v>
      </c>
      <c r="C248" s="2" t="s">
        <v>21</v>
      </c>
      <c r="D248" s="2" t="s">
        <v>22</v>
      </c>
      <c r="E248" s="3" t="s">
        <v>103</v>
      </c>
      <c r="F248" s="5" t="n">
        <v>-961000</v>
      </c>
      <c r="G248" s="5" t="n">
        <v>-644984.8396</v>
      </c>
      <c r="H248" s="6" t="n">
        <v>0.67116008279435</v>
      </c>
      <c r="I248" s="26" t="n">
        <v>-0.39452813</v>
      </c>
      <c r="J248" s="26" t="n">
        <v>-0.6</v>
      </c>
      <c r="K248" s="27" t="n">
        <v>0</v>
      </c>
      <c r="L248" s="27" t="n">
        <v>-132526.2388</v>
      </c>
      <c r="M248" s="27" t="n">
        <f aca="false">+L248/H248</f>
        <v>-197458.46363245</v>
      </c>
      <c r="N248" s="60" t="n">
        <f aca="false">DATE(YEAR(E248),MONTH(E248),1)</f>
        <v>39508</v>
      </c>
    </row>
    <row r="249" customFormat="false" ht="12.75" hidden="false" customHeight="false" outlineLevel="0" collapsed="false">
      <c r="A249" s="2" t="s">
        <v>185</v>
      </c>
      <c r="B249" s="2" t="s">
        <v>203</v>
      </c>
      <c r="C249" s="2" t="s">
        <v>21</v>
      </c>
      <c r="D249" s="2" t="s">
        <v>22</v>
      </c>
      <c r="E249" s="3" t="s">
        <v>104</v>
      </c>
      <c r="F249" s="5" t="n">
        <v>-930000</v>
      </c>
      <c r="G249" s="5" t="n">
        <v>-620547.4648</v>
      </c>
      <c r="H249" s="6" t="n">
        <v>0.667255338472265</v>
      </c>
      <c r="I249" s="26" t="n">
        <v>-0.54950258</v>
      </c>
      <c r="J249" s="26" t="n">
        <v>-0.6</v>
      </c>
      <c r="K249" s="27" t="n">
        <v>0</v>
      </c>
      <c r="L249" s="27" t="n">
        <v>-31336.0457</v>
      </c>
      <c r="M249" s="27" t="n">
        <f aca="false">+L249/H249</f>
        <v>-46962.6002120064</v>
      </c>
      <c r="N249" s="60" t="n">
        <f aca="false">DATE(YEAR(E249),MONTH(E249),1)</f>
        <v>39539</v>
      </c>
    </row>
    <row r="250" customFormat="false" ht="12.75" hidden="false" customHeight="false" outlineLevel="0" collapsed="false">
      <c r="A250" s="2" t="s">
        <v>185</v>
      </c>
      <c r="B250" s="2" t="s">
        <v>203</v>
      </c>
      <c r="C250" s="2" t="s">
        <v>21</v>
      </c>
      <c r="D250" s="2" t="s">
        <v>22</v>
      </c>
      <c r="E250" s="3" t="s">
        <v>105</v>
      </c>
      <c r="F250" s="5" t="n">
        <v>-961000</v>
      </c>
      <c r="G250" s="5" t="n">
        <v>-637610.1517</v>
      </c>
      <c r="H250" s="6" t="n">
        <v>0.663486109943896</v>
      </c>
      <c r="I250" s="26" t="n">
        <v>-0.54947718</v>
      </c>
      <c r="J250" s="26" t="n">
        <v>-0.6</v>
      </c>
      <c r="K250" s="27" t="n">
        <v>0</v>
      </c>
      <c r="L250" s="27" t="n">
        <v>-32213.8624</v>
      </c>
      <c r="M250" s="27" t="n">
        <f aca="false">+L250/H250</f>
        <v>-48552.4292328049</v>
      </c>
      <c r="N250" s="60" t="n">
        <f aca="false">DATE(YEAR(E250),MONTH(E250),1)</f>
        <v>39569</v>
      </c>
    </row>
    <row r="251" customFormat="false" ht="12.75" hidden="false" customHeight="false" outlineLevel="0" collapsed="false">
      <c r="A251" s="2" t="s">
        <v>185</v>
      </c>
      <c r="B251" s="2" t="s">
        <v>203</v>
      </c>
      <c r="C251" s="2" t="s">
        <v>21</v>
      </c>
      <c r="D251" s="2" t="s">
        <v>22</v>
      </c>
      <c r="E251" s="3" t="s">
        <v>106</v>
      </c>
      <c r="F251" s="5" t="n">
        <v>-930000</v>
      </c>
      <c r="G251" s="5" t="n">
        <v>-613429.1196</v>
      </c>
      <c r="H251" s="6" t="n">
        <v>0.659601203825067</v>
      </c>
      <c r="I251" s="26" t="n">
        <v>-0.54945024</v>
      </c>
      <c r="J251" s="26" t="n">
        <v>-0.6</v>
      </c>
      <c r="K251" s="27" t="n">
        <v>0</v>
      </c>
      <c r="L251" s="27" t="n">
        <v>-31008.6942</v>
      </c>
      <c r="M251" s="27" t="n">
        <f aca="false">+L251/H251</f>
        <v>-47011.2759348811</v>
      </c>
      <c r="N251" s="60" t="n">
        <f aca="false">DATE(YEAR(E251),MONTH(E251),1)</f>
        <v>39600</v>
      </c>
    </row>
    <row r="252" customFormat="false" ht="12.75" hidden="false" customHeight="false" outlineLevel="0" collapsed="false">
      <c r="A252" s="2" t="s">
        <v>185</v>
      </c>
      <c r="B252" s="2" t="s">
        <v>203</v>
      </c>
      <c r="C252" s="2" t="s">
        <v>21</v>
      </c>
      <c r="D252" s="2" t="s">
        <v>22</v>
      </c>
      <c r="E252" s="3" t="s">
        <v>107</v>
      </c>
      <c r="F252" s="5" t="n">
        <v>-961000</v>
      </c>
      <c r="G252" s="5" t="n">
        <v>-630273.1405</v>
      </c>
      <c r="H252" s="6" t="n">
        <v>0.655851342915983</v>
      </c>
      <c r="I252" s="26" t="n">
        <v>-0.5494235</v>
      </c>
      <c r="J252" s="26" t="n">
        <v>-0.6</v>
      </c>
      <c r="K252" s="27" t="n">
        <v>0</v>
      </c>
      <c r="L252" s="27" t="n">
        <v>-31877.0107</v>
      </c>
      <c r="M252" s="27" t="n">
        <f aca="false">+L252/H252</f>
        <v>-48604.0183409117</v>
      </c>
      <c r="N252" s="60" t="n">
        <f aca="false">DATE(YEAR(E252),MONTH(E252),1)</f>
        <v>39630</v>
      </c>
    </row>
    <row r="253" customFormat="false" ht="12.75" hidden="false" customHeight="false" outlineLevel="0" collapsed="false">
      <c r="A253" s="2" t="s">
        <v>185</v>
      </c>
      <c r="B253" s="2" t="s">
        <v>203</v>
      </c>
      <c r="C253" s="2" t="s">
        <v>21</v>
      </c>
      <c r="D253" s="2" t="s">
        <v>22</v>
      </c>
      <c r="E253" s="3" t="s">
        <v>108</v>
      </c>
      <c r="F253" s="5" t="n">
        <v>-961000</v>
      </c>
      <c r="G253" s="5" t="n">
        <v>-626734.564</v>
      </c>
      <c r="H253" s="6" t="n">
        <v>0.652169161339447</v>
      </c>
      <c r="I253" s="26" t="n">
        <v>-0.54942053</v>
      </c>
      <c r="J253" s="26" t="n">
        <v>-0.6</v>
      </c>
      <c r="K253" s="27" t="n">
        <v>0</v>
      </c>
      <c r="L253" s="27" t="n">
        <v>-31699.9028</v>
      </c>
      <c r="M253" s="27" t="n">
        <f aca="false">+L253/H253</f>
        <v>-48606.8717737185</v>
      </c>
      <c r="N253" s="60" t="n">
        <f aca="false">DATE(YEAR(E253),MONTH(E253),1)</f>
        <v>39661</v>
      </c>
    </row>
    <row r="254" customFormat="false" ht="12.75" hidden="false" customHeight="false" outlineLevel="0" collapsed="false">
      <c r="A254" s="2" t="s">
        <v>185</v>
      </c>
      <c r="B254" s="2" t="s">
        <v>203</v>
      </c>
      <c r="C254" s="2" t="s">
        <v>21</v>
      </c>
      <c r="D254" s="2" t="s">
        <v>22</v>
      </c>
      <c r="E254" s="3" t="s">
        <v>109</v>
      </c>
      <c r="F254" s="5" t="n">
        <v>-930000</v>
      </c>
      <c r="G254" s="5" t="n">
        <v>-603116.4012</v>
      </c>
      <c r="H254" s="6" t="n">
        <v>0.648512259368028</v>
      </c>
      <c r="I254" s="26" t="n">
        <v>-0.54941924</v>
      </c>
      <c r="J254" s="26" t="n">
        <v>-0.6</v>
      </c>
      <c r="K254" s="27" t="n">
        <v>0</v>
      </c>
      <c r="L254" s="27" t="n">
        <v>-30506.0881</v>
      </c>
      <c r="M254" s="27" t="n">
        <f aca="false">+L254/H254</f>
        <v>-47040.1101279535</v>
      </c>
      <c r="N254" s="60" t="n">
        <f aca="false">DATE(YEAR(E254),MONTH(E254),1)</f>
        <v>39692</v>
      </c>
    </row>
    <row r="255" customFormat="false" ht="12.75" hidden="false" customHeight="false" outlineLevel="0" collapsed="false">
      <c r="A255" s="2" t="s">
        <v>185</v>
      </c>
      <c r="B255" s="2" t="s">
        <v>203</v>
      </c>
      <c r="C255" s="2" t="s">
        <v>21</v>
      </c>
      <c r="D255" s="2" t="s">
        <v>22</v>
      </c>
      <c r="E255" s="3" t="s">
        <v>110</v>
      </c>
      <c r="F255" s="5" t="n">
        <v>-961000</v>
      </c>
      <c r="G255" s="5" t="n">
        <v>-619831.0606</v>
      </c>
      <c r="H255" s="6" t="n">
        <v>0.6449854949482</v>
      </c>
      <c r="I255" s="26" t="n">
        <v>-0.54941794</v>
      </c>
      <c r="J255" s="26" t="n">
        <v>-0.6</v>
      </c>
      <c r="K255" s="27" t="n">
        <v>0</v>
      </c>
      <c r="L255" s="27" t="n">
        <v>-31352.3338</v>
      </c>
      <c r="M255" s="27" t="n">
        <f aca="false">+L255/H255</f>
        <v>-48609.3626067017</v>
      </c>
      <c r="N255" s="60" t="n">
        <f aca="false">DATE(YEAR(E255),MONTH(E255),1)</f>
        <v>39722</v>
      </c>
    </row>
    <row r="256" customFormat="false" ht="12.75" hidden="false" customHeight="false" outlineLevel="0" collapsed="false">
      <c r="A256" s="2" t="s">
        <v>185</v>
      </c>
      <c r="B256" s="2" t="s">
        <v>203</v>
      </c>
      <c r="C256" s="2" t="s">
        <v>21</v>
      </c>
      <c r="D256" s="2" t="s">
        <v>22</v>
      </c>
      <c r="E256" s="3" t="s">
        <v>111</v>
      </c>
      <c r="F256" s="5" t="n">
        <v>-930000</v>
      </c>
      <c r="G256" s="5" t="n">
        <v>-596459.002</v>
      </c>
      <c r="H256" s="6" t="n">
        <v>0.641353765615593</v>
      </c>
      <c r="I256" s="26" t="n">
        <v>-0.41441654</v>
      </c>
      <c r="J256" s="26" t="n">
        <v>-0.6</v>
      </c>
      <c r="K256" s="27" t="n">
        <v>0</v>
      </c>
      <c r="L256" s="27" t="n">
        <v>-110692.9231</v>
      </c>
      <c r="M256" s="27" t="n">
        <f aca="false">+L256/H256</f>
        <v>-172592.614301957</v>
      </c>
      <c r="N256" s="60" t="n">
        <f aca="false">DATE(YEAR(E256),MONTH(E256),1)</f>
        <v>39753</v>
      </c>
    </row>
    <row r="257" customFormat="false" ht="12.75" hidden="false" customHeight="false" outlineLevel="0" collapsed="false">
      <c r="A257" s="2" t="s">
        <v>185</v>
      </c>
      <c r="B257" s="2" t="s">
        <v>203</v>
      </c>
      <c r="C257" s="2" t="s">
        <v>21</v>
      </c>
      <c r="D257" s="2" t="s">
        <v>22</v>
      </c>
      <c r="E257" s="3" t="s">
        <v>112</v>
      </c>
      <c r="F257" s="5" t="n">
        <v>-961000</v>
      </c>
      <c r="G257" s="5" t="n">
        <v>-612975.1863</v>
      </c>
      <c r="H257" s="6" t="n">
        <v>0.637851390496505</v>
      </c>
      <c r="I257" s="26" t="n">
        <v>-0.41441515</v>
      </c>
      <c r="J257" s="26" t="n">
        <v>-0.6</v>
      </c>
      <c r="K257" s="27" t="n">
        <v>0</v>
      </c>
      <c r="L257" s="27" t="n">
        <v>-113758.9098</v>
      </c>
      <c r="M257" s="27" t="n">
        <f aca="false">+L257/H257</f>
        <v>-178347.043676506</v>
      </c>
      <c r="N257" s="60" t="n">
        <f aca="false">DATE(YEAR(E257),MONTH(E257),1)</f>
        <v>39783</v>
      </c>
    </row>
    <row r="258" customFormat="false" ht="12.75" hidden="false" customHeight="false" outlineLevel="0" collapsed="false">
      <c r="A258" s="2" t="s">
        <v>185</v>
      </c>
      <c r="B258" s="2" t="s">
        <v>203</v>
      </c>
      <c r="C258" s="2" t="s">
        <v>21</v>
      </c>
      <c r="D258" s="2" t="s">
        <v>22</v>
      </c>
      <c r="E258" s="3" t="s">
        <v>113</v>
      </c>
      <c r="F258" s="5" t="n">
        <v>-961000</v>
      </c>
      <c r="G258" s="5" t="n">
        <v>-609509.3412</v>
      </c>
      <c r="H258" s="6" t="n">
        <v>0.63424489202316</v>
      </c>
      <c r="I258" s="26" t="n">
        <v>-0.41441365</v>
      </c>
      <c r="J258" s="26" t="n">
        <v>-0.6</v>
      </c>
      <c r="K258" s="27" t="n">
        <v>0</v>
      </c>
      <c r="L258" s="27" t="n">
        <v>-113116.6119</v>
      </c>
      <c r="M258" s="27" t="n">
        <f aca="false">+L258/H258</f>
        <v>-178348.479148445</v>
      </c>
      <c r="N258" s="60" t="n">
        <f aca="false">DATE(YEAR(E258),MONTH(E258),1)</f>
        <v>39814</v>
      </c>
    </row>
    <row r="259" customFormat="false" ht="12.75" hidden="false" customHeight="false" outlineLevel="0" collapsed="false">
      <c r="A259" s="2" t="s">
        <v>185</v>
      </c>
      <c r="B259" s="2" t="s">
        <v>203</v>
      </c>
      <c r="C259" s="2" t="s">
        <v>21</v>
      </c>
      <c r="D259" s="2" t="s">
        <v>22</v>
      </c>
      <c r="E259" s="3" t="s">
        <v>114</v>
      </c>
      <c r="F259" s="5" t="n">
        <v>-868000</v>
      </c>
      <c r="G259" s="5" t="n">
        <v>-547405.2735</v>
      </c>
      <c r="H259" s="6" t="n">
        <v>0.630651236759024</v>
      </c>
      <c r="I259" s="26" t="n">
        <v>-0.41441211</v>
      </c>
      <c r="J259" s="26" t="n">
        <v>-0.6</v>
      </c>
      <c r="K259" s="27" t="n">
        <v>0</v>
      </c>
      <c r="L259" s="27" t="n">
        <v>-101591.7905</v>
      </c>
      <c r="M259" s="27" t="n">
        <f aca="false">+L259/H259</f>
        <v>-161090.289812305</v>
      </c>
      <c r="N259" s="60" t="n">
        <f aca="false">DATE(YEAR(E259),MONTH(E259),1)</f>
        <v>39845</v>
      </c>
    </row>
    <row r="260" customFormat="false" ht="12.75" hidden="false" customHeight="false" outlineLevel="0" collapsed="false">
      <c r="A260" s="2" t="s">
        <v>185</v>
      </c>
      <c r="B260" s="2" t="s">
        <v>203</v>
      </c>
      <c r="C260" s="2" t="s">
        <v>21</v>
      </c>
      <c r="D260" s="2" t="s">
        <v>22</v>
      </c>
      <c r="E260" s="3" t="s">
        <v>115</v>
      </c>
      <c r="F260" s="5" t="n">
        <v>-961000</v>
      </c>
      <c r="G260" s="5" t="n">
        <v>-602947.165</v>
      </c>
      <c r="H260" s="6" t="n">
        <v>0.62741640476167</v>
      </c>
      <c r="I260" s="26" t="n">
        <v>-0.41441067</v>
      </c>
      <c r="J260" s="26" t="n">
        <v>-0.6</v>
      </c>
      <c r="K260" s="27" t="n">
        <v>0</v>
      </c>
      <c r="L260" s="27" t="n">
        <v>-111900.5608</v>
      </c>
      <c r="M260" s="27" t="n">
        <f aca="false">+L260/H260</f>
        <v>-178351.346810109</v>
      </c>
      <c r="N260" s="60" t="n">
        <f aca="false">DATE(YEAR(E260),MONTH(E260),1)</f>
        <v>39873</v>
      </c>
    </row>
    <row r="261" customFormat="false" ht="12.75" hidden="false" customHeight="false" outlineLevel="0" collapsed="false">
      <c r="A261" s="2" t="s">
        <v>185</v>
      </c>
      <c r="B261" s="2" t="s">
        <v>203</v>
      </c>
      <c r="C261" s="2" t="s">
        <v>21</v>
      </c>
      <c r="D261" s="2" t="s">
        <v>22</v>
      </c>
      <c r="E261" s="3" t="s">
        <v>116</v>
      </c>
      <c r="F261" s="5" t="n">
        <v>-930000</v>
      </c>
      <c r="G261" s="5" t="n">
        <v>-580177.9235</v>
      </c>
      <c r="H261" s="6" t="n">
        <v>0.623847229618336</v>
      </c>
      <c r="I261" s="26" t="n">
        <v>-0.56940903</v>
      </c>
      <c r="J261" s="26" t="n">
        <v>-0.6</v>
      </c>
      <c r="K261" s="27" t="n">
        <v>0</v>
      </c>
      <c r="L261" s="27" t="n">
        <v>-17748.207</v>
      </c>
      <c r="M261" s="27" t="n">
        <f aca="false">+L261/H261</f>
        <v>-28449.6045784449</v>
      </c>
      <c r="N261" s="60" t="n">
        <f aca="false">DATE(YEAR(E261),MONTH(E261),1)</f>
        <v>39904</v>
      </c>
    </row>
    <row r="262" customFormat="false" ht="12.75" hidden="false" customHeight="false" outlineLevel="0" collapsed="false">
      <c r="A262" s="2" t="s">
        <v>185</v>
      </c>
      <c r="B262" s="2" t="s">
        <v>203</v>
      </c>
      <c r="C262" s="2" t="s">
        <v>21</v>
      </c>
      <c r="D262" s="2" t="s">
        <v>22</v>
      </c>
      <c r="E262" s="3" t="s">
        <v>117</v>
      </c>
      <c r="F262" s="5" t="n">
        <v>-961000</v>
      </c>
      <c r="G262" s="5" t="n">
        <v>-596209.6404</v>
      </c>
      <c r="H262" s="6" t="n">
        <v>0.620405453119074</v>
      </c>
      <c r="I262" s="26" t="n">
        <v>-0.56940739</v>
      </c>
      <c r="J262" s="26" t="n">
        <v>-0.6</v>
      </c>
      <c r="K262" s="27" t="n">
        <v>0</v>
      </c>
      <c r="L262" s="27" t="n">
        <v>-18239.6093</v>
      </c>
      <c r="M262" s="27" t="n">
        <f aca="false">+L262/H262</f>
        <v>-29399.4986799371</v>
      </c>
      <c r="N262" s="60" t="n">
        <f aca="false">DATE(YEAR(E262),MONTH(E262),1)</f>
        <v>39934</v>
      </c>
    </row>
    <row r="263" customFormat="false" ht="12.75" hidden="false" customHeight="false" outlineLevel="0" collapsed="false">
      <c r="A263" s="2" t="s">
        <v>185</v>
      </c>
      <c r="B263" s="2" t="s">
        <v>203</v>
      </c>
      <c r="C263" s="2" t="s">
        <v>21</v>
      </c>
      <c r="D263" s="2" t="s">
        <v>22</v>
      </c>
      <c r="E263" s="3" t="s">
        <v>118</v>
      </c>
      <c r="F263" s="5" t="n">
        <v>-930000</v>
      </c>
      <c r="G263" s="5" t="n">
        <v>-573681.3206</v>
      </c>
      <c r="H263" s="6" t="n">
        <v>0.616861635028374</v>
      </c>
      <c r="I263" s="26" t="n">
        <v>-0.56940565</v>
      </c>
      <c r="J263" s="26" t="n">
        <v>-0.6</v>
      </c>
      <c r="K263" s="27" t="n">
        <v>0</v>
      </c>
      <c r="L263" s="27" t="n">
        <v>-17551.4089</v>
      </c>
      <c r="M263" s="27" t="n">
        <f aca="false">+L263/H263</f>
        <v>-28452.7484014996</v>
      </c>
      <c r="N263" s="60" t="n">
        <f aca="false">DATE(YEAR(E263),MONTH(E263),1)</f>
        <v>39965</v>
      </c>
    </row>
    <row r="264" customFormat="false" ht="12.75" hidden="false" customHeight="false" outlineLevel="0" collapsed="false">
      <c r="A264" s="2" t="s">
        <v>185</v>
      </c>
      <c r="B264" s="2" t="s">
        <v>203</v>
      </c>
      <c r="C264" s="2" t="s">
        <v>21</v>
      </c>
      <c r="D264" s="2" t="s">
        <v>22</v>
      </c>
      <c r="E264" s="3" t="s">
        <v>119</v>
      </c>
      <c r="F264" s="5" t="n">
        <v>-961000</v>
      </c>
      <c r="G264" s="5" t="n">
        <v>-589520.087</v>
      </c>
      <c r="H264" s="6" t="n">
        <v>0.613444419318062</v>
      </c>
      <c r="I264" s="26" t="n">
        <v>-0.56940391</v>
      </c>
      <c r="J264" s="26" t="n">
        <v>-0.6</v>
      </c>
      <c r="K264" s="27" t="n">
        <v>0</v>
      </c>
      <c r="L264" s="27" t="n">
        <v>-18037.0085</v>
      </c>
      <c r="M264" s="27" t="n">
        <f aca="false">+L264/H264</f>
        <v>-29402.8406355883</v>
      </c>
      <c r="N264" s="60" t="n">
        <f aca="false">DATE(YEAR(E264),MONTH(E264),1)</f>
        <v>39995</v>
      </c>
    </row>
    <row r="265" customFormat="false" ht="12.75" hidden="false" customHeight="false" outlineLevel="0" collapsed="false">
      <c r="A265" s="2" t="s">
        <v>185</v>
      </c>
      <c r="B265" s="2" t="s">
        <v>203</v>
      </c>
      <c r="C265" s="2" t="s">
        <v>21</v>
      </c>
      <c r="D265" s="2" t="s">
        <v>22</v>
      </c>
      <c r="E265" s="3" t="s">
        <v>120</v>
      </c>
      <c r="F265" s="5" t="n">
        <v>-961000</v>
      </c>
      <c r="G265" s="5" t="n">
        <v>-586138.888</v>
      </c>
      <c r="H265" s="6" t="n">
        <v>0.609926002114632</v>
      </c>
      <c r="I265" s="26" t="n">
        <v>-0.56940207</v>
      </c>
      <c r="J265" s="26" t="n">
        <v>-0.6</v>
      </c>
      <c r="K265" s="27" t="n">
        <v>0</v>
      </c>
      <c r="L265" s="27" t="n">
        <v>-17934.6374</v>
      </c>
      <c r="M265" s="27" t="n">
        <f aca="false">+L265/H265</f>
        <v>-29404.6119329559</v>
      </c>
      <c r="N265" s="60" t="n">
        <f aca="false">DATE(YEAR(E265),MONTH(E265),1)</f>
        <v>40026</v>
      </c>
    </row>
    <row r="266" customFormat="false" ht="12.75" hidden="false" customHeight="false" outlineLevel="0" collapsed="false">
      <c r="A266" s="2" t="s">
        <v>185</v>
      </c>
      <c r="B266" s="2" t="s">
        <v>203</v>
      </c>
      <c r="C266" s="2" t="s">
        <v>21</v>
      </c>
      <c r="D266" s="2" t="s">
        <v>22</v>
      </c>
      <c r="E266" s="3" t="s">
        <v>121</v>
      </c>
      <c r="F266" s="5" t="n">
        <v>-930000</v>
      </c>
      <c r="G266" s="5" t="n">
        <v>-563971.0734</v>
      </c>
      <c r="H266" s="6" t="n">
        <v>0.606420509057121</v>
      </c>
      <c r="I266" s="26" t="n">
        <v>-0.56940017</v>
      </c>
      <c r="J266" s="26" t="n">
        <v>-0.6</v>
      </c>
      <c r="K266" s="27" t="n">
        <v>0</v>
      </c>
      <c r="L266" s="27" t="n">
        <v>-17257.4164</v>
      </c>
      <c r="M266" s="27" t="n">
        <f aca="false">+L266/H266</f>
        <v>-28457.837659271</v>
      </c>
      <c r="N266" s="60" t="n">
        <f aca="false">DATE(YEAR(E266),MONTH(E266),1)</f>
        <v>40057</v>
      </c>
    </row>
    <row r="267" customFormat="false" ht="12.75" hidden="false" customHeight="false" outlineLevel="0" collapsed="false">
      <c r="A267" s="2" t="s">
        <v>185</v>
      </c>
      <c r="B267" s="2" t="s">
        <v>203</v>
      </c>
      <c r="C267" s="2" t="s">
        <v>21</v>
      </c>
      <c r="D267" s="2" t="s">
        <v>22</v>
      </c>
      <c r="E267" s="3" t="s">
        <v>122</v>
      </c>
      <c r="F267" s="5" t="n">
        <v>-961000</v>
      </c>
      <c r="G267" s="5" t="n">
        <v>-579521.8351</v>
      </c>
      <c r="H267" s="6" t="n">
        <v>0.603040411111948</v>
      </c>
      <c r="I267" s="26" t="n">
        <v>-0.56939829</v>
      </c>
      <c r="J267" s="26" t="n">
        <v>-0.6</v>
      </c>
      <c r="K267" s="27" t="n">
        <v>0</v>
      </c>
      <c r="L267" s="27" t="n">
        <v>-17734.3575</v>
      </c>
      <c r="M267" s="27" t="n">
        <f aca="false">+L267/H267</f>
        <v>-29408.2405975075</v>
      </c>
      <c r="N267" s="60" t="n">
        <f aca="false">DATE(YEAR(E267),MONTH(E267),1)</f>
        <v>40087</v>
      </c>
    </row>
    <row r="268" customFormat="false" ht="12.75" hidden="false" customHeight="false" outlineLevel="0" collapsed="false">
      <c r="A268" s="2" t="s">
        <v>185</v>
      </c>
      <c r="B268" s="2" t="s">
        <v>203</v>
      </c>
      <c r="C268" s="2" t="s">
        <v>21</v>
      </c>
      <c r="D268" s="2" t="s">
        <v>22</v>
      </c>
      <c r="E268" s="3" t="s">
        <v>123</v>
      </c>
      <c r="F268" s="5" t="n">
        <v>-930000</v>
      </c>
      <c r="G268" s="5" t="n">
        <v>-557591.151</v>
      </c>
      <c r="H268" s="6" t="n">
        <v>0.599560377397502</v>
      </c>
      <c r="I268" s="26" t="n">
        <v>-0.5293963</v>
      </c>
      <c r="J268" s="26" t="n">
        <v>-0.6</v>
      </c>
      <c r="K268" s="27" t="n">
        <v>0</v>
      </c>
      <c r="L268" s="27" t="n">
        <v>-39367.9995</v>
      </c>
      <c r="M268" s="27" t="n">
        <f aca="false">+L268/H268</f>
        <v>-65661.4429240367</v>
      </c>
      <c r="N268" s="60" t="n">
        <f aca="false">DATE(YEAR(E268),MONTH(E268),1)</f>
        <v>40118</v>
      </c>
    </row>
    <row r="269" customFormat="false" ht="12.75" hidden="false" customHeight="false" outlineLevel="0" collapsed="false">
      <c r="A269" s="2" t="s">
        <v>185</v>
      </c>
      <c r="B269" s="2" t="s">
        <v>203</v>
      </c>
      <c r="C269" s="2" t="s">
        <v>21</v>
      </c>
      <c r="D269" s="2" t="s">
        <v>22</v>
      </c>
      <c r="E269" s="3" t="s">
        <v>124</v>
      </c>
      <c r="F269" s="5" t="n">
        <v>-961000</v>
      </c>
      <c r="G269" s="5" t="n">
        <v>-572952.9419</v>
      </c>
      <c r="H269" s="6" t="n">
        <v>0.596204934335705</v>
      </c>
      <c r="I269" s="26" t="n">
        <v>-0.52939432</v>
      </c>
      <c r="J269" s="26" t="n">
        <v>-0.6</v>
      </c>
      <c r="K269" s="27" t="n">
        <v>0</v>
      </c>
      <c r="L269" s="27" t="n">
        <v>-40453.7327</v>
      </c>
      <c r="M269" s="27" t="n">
        <f aca="false">+L269/H269</f>
        <v>-67852.0595356591</v>
      </c>
      <c r="N269" s="60" t="n">
        <f aca="false">DATE(YEAR(E269),MONTH(E269),1)</f>
        <v>40148</v>
      </c>
    </row>
    <row r="270" customFormat="false" ht="12.75" hidden="false" customHeight="false" outlineLevel="0" collapsed="false">
      <c r="A270" s="2" t="s">
        <v>185</v>
      </c>
      <c r="B270" s="2" t="s">
        <v>203</v>
      </c>
      <c r="C270" s="2" t="s">
        <v>21</v>
      </c>
      <c r="D270" s="2" t="s">
        <v>22</v>
      </c>
      <c r="E270" s="3" t="s">
        <v>125</v>
      </c>
      <c r="F270" s="5" t="n">
        <v>-961000</v>
      </c>
      <c r="G270" s="5" t="n">
        <v>-569633.1284</v>
      </c>
      <c r="H270" s="6" t="n">
        <v>0.592750393704605</v>
      </c>
      <c r="I270" s="26" t="n">
        <v>-0.52939222</v>
      </c>
      <c r="J270" s="26" t="n">
        <v>-0.6</v>
      </c>
      <c r="K270" s="27" t="n">
        <v>0</v>
      </c>
      <c r="L270" s="27" t="n">
        <v>-40220.5285</v>
      </c>
      <c r="M270" s="27" t="n">
        <f aca="false">+L270/H270</f>
        <v>-67854.0730249498</v>
      </c>
      <c r="N270" s="60" t="n">
        <f aca="false">DATE(YEAR(E270),MONTH(E270),1)</f>
        <v>40179</v>
      </c>
    </row>
    <row r="271" customFormat="false" ht="12.75" hidden="false" customHeight="false" outlineLevel="0" collapsed="false">
      <c r="A271" s="2" t="s">
        <v>185</v>
      </c>
      <c r="B271" s="2" t="s">
        <v>203</v>
      </c>
      <c r="C271" s="2" t="s">
        <v>21</v>
      </c>
      <c r="D271" s="2" t="s">
        <v>22</v>
      </c>
      <c r="E271" s="3" t="s">
        <v>126</v>
      </c>
      <c r="F271" s="5" t="n">
        <v>-868000</v>
      </c>
      <c r="G271" s="5" t="n">
        <v>-511520.056</v>
      </c>
      <c r="H271" s="6" t="n">
        <v>0.589308820236318</v>
      </c>
      <c r="I271" s="26" t="n">
        <v>-0.52939008</v>
      </c>
      <c r="J271" s="26" t="n">
        <v>-0.6</v>
      </c>
      <c r="K271" s="27" t="n">
        <v>0</v>
      </c>
      <c r="L271" s="27" t="n">
        <v>-36118.3916</v>
      </c>
      <c r="M271" s="27" t="n">
        <f aca="false">+L271/H271</f>
        <v>-61289.4128845996</v>
      </c>
      <c r="N271" s="60" t="n">
        <f aca="false">DATE(YEAR(E271),MONTH(E271),1)</f>
        <v>40210</v>
      </c>
    </row>
    <row r="272" customFormat="false" ht="12.75" hidden="false" customHeight="false" outlineLevel="0" collapsed="false">
      <c r="A272" s="2" t="s">
        <v>185</v>
      </c>
      <c r="B272" s="2" t="s">
        <v>203</v>
      </c>
      <c r="C272" s="2" t="s">
        <v>21</v>
      </c>
      <c r="D272" s="2" t="s">
        <v>22</v>
      </c>
      <c r="E272" s="3" t="s">
        <v>127</v>
      </c>
      <c r="F272" s="5" t="n">
        <v>-961000</v>
      </c>
      <c r="G272" s="5" t="n">
        <v>-563349.2071</v>
      </c>
      <c r="H272" s="6" t="n">
        <v>0.586211453797813</v>
      </c>
      <c r="I272" s="26" t="n">
        <v>-0.52938809</v>
      </c>
      <c r="J272" s="26" t="n">
        <v>-0.6</v>
      </c>
      <c r="K272" s="27" t="n">
        <v>0</v>
      </c>
      <c r="L272" s="27" t="n">
        <v>-39779.1608</v>
      </c>
      <c r="M272" s="27" t="n">
        <f aca="false">+L272/H272</f>
        <v>-67858.0408865911</v>
      </c>
      <c r="N272" s="60" t="n">
        <f aca="false">DATE(YEAR(E272),MONTH(E272),1)</f>
        <v>40238</v>
      </c>
    </row>
    <row r="273" customFormat="false" ht="12.75" hidden="false" customHeight="false" outlineLevel="0" collapsed="false">
      <c r="A273" s="2" t="s">
        <v>185</v>
      </c>
      <c r="B273" s="2" t="s">
        <v>203</v>
      </c>
      <c r="C273" s="2" t="s">
        <v>21</v>
      </c>
      <c r="D273" s="2" t="s">
        <v>22</v>
      </c>
      <c r="E273" s="3" t="s">
        <v>128</v>
      </c>
      <c r="F273" s="5" t="n">
        <v>-930000</v>
      </c>
      <c r="G273" s="5" t="n">
        <v>-541998.9586</v>
      </c>
      <c r="H273" s="6" t="n">
        <v>0.582794579169301</v>
      </c>
      <c r="I273" s="26" t="n">
        <v>-0.59938585</v>
      </c>
      <c r="J273" s="26" t="n">
        <v>-0.6</v>
      </c>
      <c r="K273" s="27" t="n">
        <v>0</v>
      </c>
      <c r="L273" s="27" t="n">
        <v>-332.868</v>
      </c>
      <c r="M273" s="27" t="n">
        <f aca="false">+L273/H273</f>
        <v>-571.158366768718</v>
      </c>
      <c r="N273" s="60" t="n">
        <f aca="false">DATE(YEAR(E273),MONTH(E273),1)</f>
        <v>40269</v>
      </c>
    </row>
    <row r="274" customFormat="false" ht="12.75" hidden="false" customHeight="false" outlineLevel="0" collapsed="false">
      <c r="A274" s="2" t="s">
        <v>185</v>
      </c>
      <c r="B274" s="2" t="s">
        <v>203</v>
      </c>
      <c r="C274" s="2" t="s">
        <v>21</v>
      </c>
      <c r="D274" s="2" t="s">
        <v>22</v>
      </c>
      <c r="E274" s="3" t="s">
        <v>129</v>
      </c>
      <c r="F274" s="5" t="n">
        <v>-961000</v>
      </c>
      <c r="G274" s="5" t="n">
        <v>-556899.7798</v>
      </c>
      <c r="H274" s="6" t="n">
        <v>0.579500291201664</v>
      </c>
      <c r="I274" s="26" t="n">
        <v>-0.59938363</v>
      </c>
      <c r="J274" s="26" t="n">
        <v>-0.6</v>
      </c>
      <c r="K274" s="27" t="n">
        <v>0</v>
      </c>
      <c r="L274" s="27" t="n">
        <v>-343.2556</v>
      </c>
      <c r="M274" s="27" t="n">
        <f aca="false">+L274/H274</f>
        <v>-592.330332204351</v>
      </c>
      <c r="N274" s="60" t="n">
        <f aca="false">DATE(YEAR(E274),MONTH(E274),1)</f>
        <v>40299</v>
      </c>
    </row>
    <row r="275" customFormat="false" ht="12.75" hidden="false" customHeight="false" outlineLevel="0" collapsed="false">
      <c r="A275" s="2" t="s">
        <v>185</v>
      </c>
      <c r="B275" s="2" t="s">
        <v>203</v>
      </c>
      <c r="C275" s="2" t="s">
        <v>21</v>
      </c>
      <c r="D275" s="2" t="s">
        <v>22</v>
      </c>
      <c r="E275" s="3" t="s">
        <v>130</v>
      </c>
      <c r="F275" s="5" t="n">
        <v>-930000</v>
      </c>
      <c r="G275" s="5" t="n">
        <v>-535781.3479</v>
      </c>
      <c r="H275" s="6" t="n">
        <v>0.576108976249226</v>
      </c>
      <c r="I275" s="26" t="n">
        <v>-0.59938129</v>
      </c>
      <c r="J275" s="26" t="n">
        <v>-0.6</v>
      </c>
      <c r="K275" s="27" t="n">
        <v>0</v>
      </c>
      <c r="L275" s="27" t="n">
        <v>-331.4948</v>
      </c>
      <c r="M275" s="27" t="n">
        <f aca="false">+L275/H275</f>
        <v>-575.402942266594</v>
      </c>
      <c r="N275" s="60" t="n">
        <f aca="false">DATE(YEAR(E275),MONTH(E275),1)</f>
        <v>40330</v>
      </c>
    </row>
    <row r="276" customFormat="false" ht="12.75" hidden="false" customHeight="false" outlineLevel="0" collapsed="false">
      <c r="A276" s="2" t="s">
        <v>185</v>
      </c>
      <c r="B276" s="2" t="s">
        <v>203</v>
      </c>
      <c r="C276" s="2" t="s">
        <v>21</v>
      </c>
      <c r="D276" s="2" t="s">
        <v>22</v>
      </c>
      <c r="E276" s="3" t="s">
        <v>131</v>
      </c>
      <c r="F276" s="5" t="n">
        <v>-961000</v>
      </c>
      <c r="G276" s="5" t="n">
        <v>-550498.6958</v>
      </c>
      <c r="H276" s="6" t="n">
        <v>0.572839433677172</v>
      </c>
      <c r="I276" s="26" t="n">
        <v>-0.59937897</v>
      </c>
      <c r="J276" s="26" t="n">
        <v>-0.6</v>
      </c>
      <c r="K276" s="27" t="n">
        <v>0</v>
      </c>
      <c r="L276" s="27" t="n">
        <v>-341.8762</v>
      </c>
      <c r="M276" s="27" t="n">
        <f aca="false">+L276/H276</f>
        <v>-596.809821218884</v>
      </c>
      <c r="N276" s="60" t="n">
        <f aca="false">DATE(YEAR(E276),MONTH(E276),1)</f>
        <v>40360</v>
      </c>
    </row>
    <row r="277" customFormat="false" ht="12.75" hidden="false" customHeight="false" outlineLevel="0" collapsed="false">
      <c r="A277" s="2" t="s">
        <v>185</v>
      </c>
      <c r="B277" s="2" t="s">
        <v>203</v>
      </c>
      <c r="C277" s="2" t="s">
        <v>21</v>
      </c>
      <c r="D277" s="2" t="s">
        <v>22</v>
      </c>
      <c r="E277" s="3" t="s">
        <v>132</v>
      </c>
      <c r="F277" s="5" t="n">
        <v>-961000</v>
      </c>
      <c r="G277" s="5" t="n">
        <v>-547264.2243</v>
      </c>
      <c r="H277" s="6" t="n">
        <v>0.569473698569061</v>
      </c>
      <c r="I277" s="26" t="n">
        <v>-0.59937653</v>
      </c>
      <c r="J277" s="26" t="n">
        <v>-0.6</v>
      </c>
      <c r="K277" s="27" t="n">
        <v>0</v>
      </c>
      <c r="L277" s="27" t="n">
        <v>-341.2053</v>
      </c>
      <c r="M277" s="27" t="n">
        <f aca="false">+L277/H277</f>
        <v>-599.15901446785</v>
      </c>
      <c r="N277" s="60" t="n">
        <f aca="false">DATE(YEAR(E277),MONTH(E277),1)</f>
        <v>40391</v>
      </c>
    </row>
    <row r="278" customFormat="false" ht="12.75" hidden="false" customHeight="false" outlineLevel="0" collapsed="false">
      <c r="A278" s="2" t="s">
        <v>185</v>
      </c>
      <c r="B278" s="2" t="s">
        <v>203</v>
      </c>
      <c r="C278" s="2" t="s">
        <v>21</v>
      </c>
      <c r="D278" s="2" t="s">
        <v>22</v>
      </c>
      <c r="E278" s="3" t="s">
        <v>133</v>
      </c>
      <c r="F278" s="5" t="n">
        <v>-930000</v>
      </c>
      <c r="G278" s="5" t="n">
        <v>-526492.5017</v>
      </c>
      <c r="H278" s="6" t="n">
        <v>0.566120969559538</v>
      </c>
      <c r="I278" s="26" t="n">
        <v>-0.59937403</v>
      </c>
      <c r="J278" s="26" t="n">
        <v>-0.6</v>
      </c>
      <c r="K278" s="27" t="n">
        <v>0</v>
      </c>
      <c r="L278" s="27" t="n">
        <v>-329.5686</v>
      </c>
      <c r="M278" s="27" t="n">
        <f aca="false">+L278/H278</f>
        <v>-582.152256710109</v>
      </c>
      <c r="N278" s="60" t="n">
        <f aca="false">DATE(YEAR(E278),MONTH(E278),1)</f>
        <v>40422</v>
      </c>
    </row>
    <row r="279" customFormat="false" ht="12.75" hidden="false" customHeight="false" outlineLevel="0" collapsed="false">
      <c r="A279" s="2" t="s">
        <v>185</v>
      </c>
      <c r="B279" s="2" t="s">
        <v>203</v>
      </c>
      <c r="C279" s="2" t="s">
        <v>21</v>
      </c>
      <c r="D279" s="2" t="s">
        <v>22</v>
      </c>
      <c r="E279" s="3" t="s">
        <v>134</v>
      </c>
      <c r="F279" s="5" t="n">
        <v>-961000</v>
      </c>
      <c r="G279" s="5" t="n">
        <v>-540936.1177</v>
      </c>
      <c r="H279" s="6" t="n">
        <v>0.562888780150879</v>
      </c>
      <c r="I279" s="26" t="n">
        <v>-0.59937157</v>
      </c>
      <c r="J279" s="26" t="n">
        <v>-0.6</v>
      </c>
      <c r="K279" s="27" t="n">
        <v>0</v>
      </c>
      <c r="L279" s="27" t="n">
        <v>-339.9426</v>
      </c>
      <c r="M279" s="27" t="n">
        <f aca="false">+L279/H279</f>
        <v>-603.924988358945</v>
      </c>
      <c r="N279" s="60" t="n">
        <f aca="false">DATE(YEAR(E279),MONTH(E279),1)</f>
        <v>40452</v>
      </c>
    </row>
    <row r="280" customFormat="false" ht="12.75" hidden="false" customHeight="false" outlineLevel="0" collapsed="false">
      <c r="A280" s="2" t="s">
        <v>185</v>
      </c>
      <c r="B280" s="2" t="s">
        <v>203</v>
      </c>
      <c r="C280" s="2" t="s">
        <v>21</v>
      </c>
      <c r="D280" s="2" t="s">
        <v>22</v>
      </c>
      <c r="E280" s="3" t="s">
        <v>135</v>
      </c>
      <c r="F280" s="5" t="n">
        <v>-930000</v>
      </c>
      <c r="G280" s="5" t="n">
        <v>-520392.3384</v>
      </c>
      <c r="H280" s="6" t="n">
        <v>0.559561654203695</v>
      </c>
      <c r="I280" s="26" t="n">
        <v>-0.50936897</v>
      </c>
      <c r="J280" s="26" t="n">
        <v>-0.6</v>
      </c>
      <c r="K280" s="27" t="n">
        <v>0</v>
      </c>
      <c r="L280" s="27" t="n">
        <v>-47163.6937</v>
      </c>
      <c r="M280" s="27" t="n">
        <f aca="false">+L280/H280</f>
        <v>-84286.8580176711</v>
      </c>
      <c r="N280" s="60" t="n">
        <f aca="false">DATE(YEAR(E280),MONTH(E280),1)</f>
        <v>40483</v>
      </c>
    </row>
    <row r="281" customFormat="false" ht="12.75" hidden="false" customHeight="false" outlineLevel="0" collapsed="false">
      <c r="A281" s="2" t="s">
        <v>185</v>
      </c>
      <c r="B281" s="2" t="s">
        <v>203</v>
      </c>
      <c r="C281" s="2" t="s">
        <v>21</v>
      </c>
      <c r="D281" s="2" t="s">
        <v>22</v>
      </c>
      <c r="E281" s="3" t="s">
        <v>136</v>
      </c>
      <c r="F281" s="5" t="n">
        <v>-961000</v>
      </c>
      <c r="G281" s="5" t="n">
        <v>-534656.4319</v>
      </c>
      <c r="H281" s="6" t="n">
        <v>0.556354247574532</v>
      </c>
      <c r="I281" s="26" t="n">
        <v>-0.50936641</v>
      </c>
      <c r="J281" s="26" t="n">
        <v>-0.6</v>
      </c>
      <c r="K281" s="27" t="n">
        <v>0</v>
      </c>
      <c r="L281" s="27" t="n">
        <v>-48457.8325</v>
      </c>
      <c r="M281" s="27" t="n">
        <f aca="false">+L281/H281</f>
        <v>-87098.8811737406</v>
      </c>
      <c r="N281" s="60" t="n">
        <f aca="false">DATE(YEAR(E281),MONTH(E281),1)</f>
        <v>40513</v>
      </c>
    </row>
    <row r="282" customFormat="false" ht="12.75" hidden="false" customHeight="false" outlineLevel="0" collapsed="false">
      <c r="A282" s="2" t="s">
        <v>185</v>
      </c>
      <c r="B282" s="2" t="s">
        <v>203</v>
      </c>
      <c r="C282" s="2" t="s">
        <v>21</v>
      </c>
      <c r="D282" s="2" t="s">
        <v>22</v>
      </c>
      <c r="E282" s="3" t="s">
        <v>137</v>
      </c>
      <c r="F282" s="5" t="n">
        <v>-961000</v>
      </c>
      <c r="G282" s="5" t="n">
        <v>-531483.6787</v>
      </c>
      <c r="H282" s="6" t="n">
        <v>0.553052735371845</v>
      </c>
      <c r="I282" s="26" t="n">
        <v>-0.50936371</v>
      </c>
      <c r="J282" s="26" t="n">
        <v>-0.6</v>
      </c>
      <c r="K282" s="27" t="n">
        <v>0</v>
      </c>
      <c r="L282" s="27" t="n">
        <v>-48171.7077</v>
      </c>
      <c r="M282" s="27" t="n">
        <f aca="false">+L282/H282</f>
        <v>-87101.4726427702</v>
      </c>
      <c r="N282" s="60" t="n">
        <f aca="false">DATE(YEAR(E282),MONTH(E282),1)</f>
        <v>40544</v>
      </c>
    </row>
    <row r="283" customFormat="false" ht="12.75" hidden="false" customHeight="false" outlineLevel="0" collapsed="false">
      <c r="A283" s="2" t="s">
        <v>185</v>
      </c>
      <c r="B283" s="2" t="s">
        <v>203</v>
      </c>
      <c r="C283" s="2" t="s">
        <v>21</v>
      </c>
      <c r="D283" s="2" t="s">
        <v>22</v>
      </c>
      <c r="E283" s="3" t="s">
        <v>138</v>
      </c>
      <c r="F283" s="5" t="n">
        <v>-868000</v>
      </c>
      <c r="G283" s="5" t="n">
        <v>-477195.3628</v>
      </c>
      <c r="H283" s="6" t="n">
        <v>0.54976424289405</v>
      </c>
      <c r="I283" s="26" t="n">
        <v>-0.50936096</v>
      </c>
      <c r="J283" s="26" t="n">
        <v>-0.6</v>
      </c>
      <c r="K283" s="27" t="n">
        <v>0</v>
      </c>
      <c r="L283" s="27" t="n">
        <v>-43252.5275</v>
      </c>
      <c r="M283" s="27" t="n">
        <f aca="false">+L283/H283</f>
        <v>-78674.6829373834</v>
      </c>
      <c r="N283" s="60" t="n">
        <f aca="false">DATE(YEAR(E283),MONTH(E283),1)</f>
        <v>40575</v>
      </c>
    </row>
    <row r="284" customFormat="false" ht="12.75" hidden="false" customHeight="false" outlineLevel="0" collapsed="false">
      <c r="A284" s="2" t="s">
        <v>185</v>
      </c>
      <c r="B284" s="2" t="s">
        <v>203</v>
      </c>
      <c r="C284" s="2" t="s">
        <v>21</v>
      </c>
      <c r="D284" s="2" t="s">
        <v>22</v>
      </c>
      <c r="E284" s="3" t="s">
        <v>139</v>
      </c>
      <c r="F284" s="5" t="n">
        <v>-961000</v>
      </c>
      <c r="G284" s="5" t="n">
        <v>-525479.7813</v>
      </c>
      <c r="H284" s="6" t="n">
        <v>0.546805183460988</v>
      </c>
      <c r="I284" s="26" t="n">
        <v>-0.50935844</v>
      </c>
      <c r="J284" s="26" t="n">
        <v>-0.6</v>
      </c>
      <c r="K284" s="27" t="n">
        <v>0</v>
      </c>
      <c r="L284" s="27" t="n">
        <v>-47630.3078</v>
      </c>
      <c r="M284" s="27" t="n">
        <f aca="false">+L284/H284</f>
        <v>-87106.5403925495</v>
      </c>
      <c r="N284" s="60" t="n">
        <f aca="false">DATE(YEAR(E284),MONTH(E284),1)</f>
        <v>40603</v>
      </c>
    </row>
    <row r="285" customFormat="false" ht="12.75" hidden="false" customHeight="false" outlineLevel="0" collapsed="false">
      <c r="A285" s="2" t="s">
        <v>185</v>
      </c>
      <c r="B285" s="2" t="s">
        <v>203</v>
      </c>
      <c r="C285" s="2" t="s">
        <v>21</v>
      </c>
      <c r="D285" s="2" t="s">
        <v>22</v>
      </c>
      <c r="E285" s="3" t="s">
        <v>140</v>
      </c>
      <c r="F285" s="5" t="n">
        <v>-930000</v>
      </c>
      <c r="G285" s="5" t="n">
        <v>-505493.5705</v>
      </c>
      <c r="H285" s="6" t="n">
        <v>0.543541473701746</v>
      </c>
      <c r="I285" s="26" t="n">
        <v>-0.58735559</v>
      </c>
      <c r="J285" s="26" t="n">
        <v>-0.6</v>
      </c>
      <c r="K285" s="27" t="n">
        <v>0</v>
      </c>
      <c r="L285" s="27" t="n">
        <v>-6391.666</v>
      </c>
      <c r="M285" s="27" t="n">
        <f aca="false">+L285/H285</f>
        <v>-11759.2976971381</v>
      </c>
      <c r="N285" s="60" t="n">
        <f aca="false">DATE(YEAR(E285),MONTH(E285),1)</f>
        <v>40634</v>
      </c>
    </row>
    <row r="286" customFormat="false" ht="12.75" hidden="false" customHeight="false" outlineLevel="0" collapsed="false">
      <c r="A286" s="2" t="s">
        <v>185</v>
      </c>
      <c r="B286" s="2" t="s">
        <v>203</v>
      </c>
      <c r="C286" s="2" t="s">
        <v>21</v>
      </c>
      <c r="D286" s="2" t="s">
        <v>22</v>
      </c>
      <c r="E286" s="3" t="s">
        <v>141</v>
      </c>
      <c r="F286" s="5" t="n">
        <v>-961000</v>
      </c>
      <c r="G286" s="5" t="n">
        <v>-519320.0215</v>
      </c>
      <c r="H286" s="6" t="n">
        <v>0.540395443797912</v>
      </c>
      <c r="I286" s="26" t="n">
        <v>-0.58735279</v>
      </c>
      <c r="J286" s="26" t="n">
        <v>-0.6</v>
      </c>
      <c r="K286" s="27" t="n">
        <v>0</v>
      </c>
      <c r="L286" s="27" t="n">
        <v>-6567.9483</v>
      </c>
      <c r="M286" s="27" t="n">
        <f aca="false">+L286/H286</f>
        <v>-12153.966831845</v>
      </c>
      <c r="N286" s="60" t="n">
        <f aca="false">DATE(YEAR(E286),MONTH(E286),1)</f>
        <v>40664</v>
      </c>
    </row>
    <row r="287" customFormat="false" ht="12.75" hidden="false" customHeight="false" outlineLevel="0" collapsed="false">
      <c r="A287" s="2" t="s">
        <v>185</v>
      </c>
      <c r="B287" s="2" t="s">
        <v>203</v>
      </c>
      <c r="C287" s="2" t="s">
        <v>21</v>
      </c>
      <c r="D287" s="2" t="s">
        <v>22</v>
      </c>
      <c r="E287" s="3" t="s">
        <v>142</v>
      </c>
      <c r="F287" s="5" t="n">
        <v>-930000</v>
      </c>
      <c r="G287" s="5" t="n">
        <v>-499556.3433</v>
      </c>
      <c r="H287" s="6" t="n">
        <v>0.537157358365164</v>
      </c>
      <c r="I287" s="26" t="n">
        <v>-0.58734985</v>
      </c>
      <c r="J287" s="26" t="n">
        <v>-0.6</v>
      </c>
      <c r="K287" s="27" t="n">
        <v>0</v>
      </c>
      <c r="L287" s="27" t="n">
        <v>-6319.4644</v>
      </c>
      <c r="M287" s="27" t="n">
        <f aca="false">+L287/H287</f>
        <v>-11764.6427096024</v>
      </c>
      <c r="N287" s="60" t="n">
        <f aca="false">DATE(YEAR(E287),MONTH(E287),1)</f>
        <v>40695</v>
      </c>
    </row>
    <row r="288" customFormat="false" ht="12.75" hidden="false" customHeight="false" outlineLevel="0" collapsed="false">
      <c r="A288" s="2" t="s">
        <v>185</v>
      </c>
      <c r="B288" s="2" t="s">
        <v>203</v>
      </c>
      <c r="C288" s="2" t="s">
        <v>21</v>
      </c>
      <c r="D288" s="2" t="s">
        <v>22</v>
      </c>
      <c r="E288" s="3" t="s">
        <v>143</v>
      </c>
      <c r="F288" s="5" t="n">
        <v>-961000</v>
      </c>
      <c r="G288" s="5" t="n">
        <v>-513208.7168</v>
      </c>
      <c r="H288" s="6" t="n">
        <v>0.534036125654091</v>
      </c>
      <c r="I288" s="26" t="n">
        <v>-0.58734536</v>
      </c>
      <c r="J288" s="26" t="n">
        <v>-0.6</v>
      </c>
      <c r="K288" s="27" t="n">
        <v>0</v>
      </c>
      <c r="L288" s="27" t="n">
        <v>-6494.4729</v>
      </c>
      <c r="M288" s="27" t="n">
        <f aca="false">+L288/H288</f>
        <v>-12161.1115578474</v>
      </c>
      <c r="N288" s="60" t="n">
        <f aca="false">DATE(YEAR(E288),MONTH(E288),1)</f>
        <v>40725</v>
      </c>
    </row>
    <row r="289" customFormat="false" ht="12.75" hidden="false" customHeight="false" outlineLevel="0" collapsed="false">
      <c r="A289" s="2" t="s">
        <v>185</v>
      </c>
      <c r="B289" s="2" t="s">
        <v>203</v>
      </c>
      <c r="C289" s="2" t="s">
        <v>21</v>
      </c>
      <c r="D289" s="2" t="s">
        <v>22</v>
      </c>
      <c r="E289" s="3" t="s">
        <v>144</v>
      </c>
      <c r="F289" s="5" t="n">
        <v>-961000</v>
      </c>
      <c r="G289" s="5" t="n">
        <v>-510307.4577</v>
      </c>
      <c r="H289" s="6" t="n">
        <v>0.531017125569196</v>
      </c>
      <c r="I289" s="26" t="n">
        <v>-0.58735047</v>
      </c>
      <c r="J289" s="26" t="n">
        <v>-0.6</v>
      </c>
      <c r="K289" s="27" t="n">
        <v>0</v>
      </c>
      <c r="L289" s="27" t="n">
        <v>-6455.1474</v>
      </c>
      <c r="M289" s="27" t="n">
        <f aca="false">+L289/H289</f>
        <v>-12156.1943846552</v>
      </c>
      <c r="N289" s="60" t="n">
        <f aca="false">DATE(YEAR(E289),MONTH(E289),1)</f>
        <v>40756</v>
      </c>
    </row>
    <row r="290" customFormat="false" ht="12.75" hidden="false" customHeight="false" outlineLevel="0" collapsed="false">
      <c r="A290" s="2" t="s">
        <v>185</v>
      </c>
      <c r="B290" s="2" t="s">
        <v>203</v>
      </c>
      <c r="C290" s="2" t="s">
        <v>21</v>
      </c>
      <c r="D290" s="2" t="s">
        <v>22</v>
      </c>
      <c r="E290" s="3" t="s">
        <v>145</v>
      </c>
      <c r="F290" s="5" t="n">
        <v>-930000</v>
      </c>
      <c r="G290" s="5" t="n">
        <v>-491077.9945</v>
      </c>
      <c r="H290" s="6" t="n">
        <v>0.528040854256466</v>
      </c>
      <c r="I290" s="26" t="n">
        <v>-0.58736061</v>
      </c>
      <c r="J290" s="26" t="n">
        <v>-0.6</v>
      </c>
      <c r="K290" s="27" t="n">
        <v>0</v>
      </c>
      <c r="L290" s="27" t="n">
        <v>-6206.9258</v>
      </c>
      <c r="M290" s="27" t="n">
        <f aca="false">+L290/H290</f>
        <v>-11754.6317675362</v>
      </c>
      <c r="N290" s="60" t="n">
        <f aca="false">DATE(YEAR(E290),MONTH(E290),1)</f>
        <v>40787</v>
      </c>
    </row>
    <row r="291" customFormat="false" ht="12.75" hidden="false" customHeight="false" outlineLevel="0" collapsed="false">
      <c r="A291" s="2" t="s">
        <v>185</v>
      </c>
      <c r="B291" s="2" t="s">
        <v>203</v>
      </c>
      <c r="C291" s="2" t="s">
        <v>21</v>
      </c>
      <c r="D291" s="2" t="s">
        <v>22</v>
      </c>
      <c r="E291" s="3" t="s">
        <v>146</v>
      </c>
      <c r="F291" s="5" t="n">
        <v>-961000</v>
      </c>
      <c r="G291" s="5" t="n">
        <v>-504692.2233</v>
      </c>
      <c r="H291" s="6" t="n">
        <v>0.525174009694394</v>
      </c>
      <c r="I291" s="26" t="n">
        <v>-0.58737058</v>
      </c>
      <c r="J291" s="26" t="n">
        <v>-0.6</v>
      </c>
      <c r="K291" s="27" t="n">
        <v>0</v>
      </c>
      <c r="L291" s="27" t="n">
        <v>-6373.97</v>
      </c>
      <c r="M291" s="27" t="n">
        <f aca="false">+L291/H291</f>
        <v>-12136.8725076648</v>
      </c>
      <c r="N291" s="60" t="n">
        <f aca="false">DATE(YEAR(E291),MONTH(E291),1)</f>
        <v>40817</v>
      </c>
    </row>
    <row r="292" customFormat="false" ht="12.75" hidden="false" customHeight="false" outlineLevel="0" collapsed="false">
      <c r="A292" s="2" t="s">
        <v>185</v>
      </c>
      <c r="B292" s="2" t="s">
        <v>203</v>
      </c>
      <c r="C292" s="2" t="s">
        <v>21</v>
      </c>
      <c r="D292" s="2" t="s">
        <v>22</v>
      </c>
      <c r="E292" s="3" t="s">
        <v>147</v>
      </c>
      <c r="F292" s="5" t="n">
        <v>-930000</v>
      </c>
      <c r="G292" s="5" t="n">
        <v>-485669.641</v>
      </c>
      <c r="H292" s="6" t="n">
        <v>0.522225420381074</v>
      </c>
      <c r="I292" s="26" t="n">
        <v>-0.52738105</v>
      </c>
      <c r="J292" s="26" t="n">
        <v>-0.6</v>
      </c>
      <c r="K292" s="27" t="n">
        <v>0</v>
      </c>
      <c r="L292" s="27" t="n">
        <v>-35268.8213</v>
      </c>
      <c r="M292" s="27" t="n">
        <f aca="false">+L292/H292</f>
        <v>-67535.6271900053</v>
      </c>
      <c r="N292" s="60" t="n">
        <f aca="false">DATE(YEAR(E292),MONTH(E292),1)</f>
        <v>40848</v>
      </c>
    </row>
    <row r="293" customFormat="false" ht="12.75" hidden="false" customHeight="false" outlineLevel="0" collapsed="false">
      <c r="A293" s="2" t="s">
        <v>185</v>
      </c>
      <c r="B293" s="2" t="s">
        <v>203</v>
      </c>
      <c r="C293" s="2" t="s">
        <v>21</v>
      </c>
      <c r="D293" s="2" t="s">
        <v>22</v>
      </c>
      <c r="E293" s="3" t="s">
        <v>148</v>
      </c>
      <c r="F293" s="5" t="n">
        <v>-961000</v>
      </c>
      <c r="G293" s="5" t="n">
        <v>-499129.2459</v>
      </c>
      <c r="H293" s="6" t="n">
        <v>0.519385271495744</v>
      </c>
      <c r="I293" s="26" t="n">
        <v>-0.52739133</v>
      </c>
      <c r="J293" s="26" t="n">
        <v>-0.6</v>
      </c>
      <c r="K293" s="27" t="n">
        <v>0</v>
      </c>
      <c r="L293" s="27" t="n">
        <v>-36241.109</v>
      </c>
      <c r="M293" s="27" t="n">
        <f aca="false">+L293/H293</f>
        <v>-69776.9285902767</v>
      </c>
      <c r="N293" s="60" t="n">
        <f aca="false">DATE(YEAR(E293),MONTH(E293),1)</f>
        <v>40878</v>
      </c>
    </row>
    <row r="294" customFormat="false" ht="12.75" hidden="false" customHeight="false" outlineLevel="0" collapsed="false">
      <c r="A294" s="2" t="s">
        <v>185</v>
      </c>
      <c r="B294" s="2" t="s">
        <v>203</v>
      </c>
      <c r="C294" s="2" t="s">
        <v>21</v>
      </c>
      <c r="D294" s="2" t="s">
        <v>22</v>
      </c>
      <c r="E294" s="3" t="s">
        <v>149</v>
      </c>
      <c r="F294" s="5" t="n">
        <v>-961000</v>
      </c>
      <c r="G294" s="5" t="n">
        <v>-496322.0687</v>
      </c>
      <c r="H294" s="6" t="n">
        <v>0.516464171386158</v>
      </c>
      <c r="I294" s="26" t="n">
        <v>-0.52740213</v>
      </c>
      <c r="J294" s="26" t="n">
        <v>-0.6</v>
      </c>
      <c r="K294" s="27" t="n">
        <v>0</v>
      </c>
      <c r="L294" s="27" t="n">
        <v>-36031.9261</v>
      </c>
      <c r="M294" s="27" t="n">
        <f aca="false">+L294/H294</f>
        <v>-69766.5551577228</v>
      </c>
      <c r="N294" s="60" t="n">
        <f aca="false">DATE(YEAR(E294),MONTH(E294),1)</f>
        <v>40909</v>
      </c>
    </row>
    <row r="295" customFormat="false" ht="12.75" hidden="false" customHeight="false" outlineLevel="0" collapsed="false">
      <c r="A295" s="2" t="s">
        <v>185</v>
      </c>
      <c r="B295" s="2" t="s">
        <v>203</v>
      </c>
      <c r="C295" s="2" t="s">
        <v>21</v>
      </c>
      <c r="D295" s="2" t="s">
        <v>22</v>
      </c>
      <c r="E295" s="3" t="s">
        <v>150</v>
      </c>
      <c r="F295" s="5" t="n">
        <v>-899000</v>
      </c>
      <c r="G295" s="5" t="n">
        <v>-461687.7138</v>
      </c>
      <c r="H295" s="6" t="n">
        <v>0.513556967491433</v>
      </c>
      <c r="I295" s="26" t="n">
        <v>-0.52741309</v>
      </c>
      <c r="J295" s="26" t="n">
        <v>-0.6</v>
      </c>
      <c r="K295" s="27" t="n">
        <v>0</v>
      </c>
      <c r="L295" s="27" t="n">
        <v>-33512.4848</v>
      </c>
      <c r="M295" s="27" t="n">
        <f aca="false">+L295/H295</f>
        <v>-65255.6326198788</v>
      </c>
      <c r="N295" s="60" t="n">
        <f aca="false">DATE(YEAR(E295),MONTH(E295),1)</f>
        <v>40940</v>
      </c>
    </row>
    <row r="296" customFormat="false" ht="12.75" hidden="false" customHeight="false" outlineLevel="0" collapsed="false">
      <c r="A296" s="2" t="s">
        <v>185</v>
      </c>
      <c r="B296" s="2" t="s">
        <v>203</v>
      </c>
      <c r="C296" s="2" t="s">
        <v>21</v>
      </c>
      <c r="D296" s="2" t="s">
        <v>22</v>
      </c>
      <c r="E296" s="3" t="s">
        <v>151</v>
      </c>
      <c r="F296" s="5" t="n">
        <v>-961000</v>
      </c>
      <c r="G296" s="5" t="n">
        <v>-490926.717</v>
      </c>
      <c r="H296" s="6" t="n">
        <v>0.510849861561052</v>
      </c>
      <c r="I296" s="26" t="n">
        <v>-0.52742349</v>
      </c>
      <c r="J296" s="26" t="n">
        <v>-0.6</v>
      </c>
      <c r="K296" s="27" t="n">
        <v>0</v>
      </c>
      <c r="L296" s="27" t="n">
        <v>-35629.7455</v>
      </c>
      <c r="M296" s="27" t="n">
        <f aca="false">+L296/H296</f>
        <v>-69746.021641511</v>
      </c>
      <c r="N296" s="60" t="n">
        <f aca="false">DATE(YEAR(E296),MONTH(E296),1)</f>
        <v>40969</v>
      </c>
    </row>
    <row r="297" customFormat="false" ht="12.75" hidden="false" customHeight="false" outlineLevel="0" collapsed="false">
      <c r="A297" s="2" t="s">
        <v>185</v>
      </c>
      <c r="B297" s="2" t="s">
        <v>203</v>
      </c>
      <c r="C297" s="2" t="s">
        <v>21</v>
      </c>
      <c r="D297" s="2" t="s">
        <v>22</v>
      </c>
      <c r="E297" s="3" t="s">
        <v>152</v>
      </c>
      <c r="F297" s="5" t="n">
        <v>-930000</v>
      </c>
      <c r="G297" s="5" t="n">
        <v>-472411.5539</v>
      </c>
      <c r="H297" s="6" t="n">
        <v>0.507969412796272</v>
      </c>
      <c r="I297" s="26" t="n">
        <v>-0.62743478</v>
      </c>
      <c r="J297" s="26" t="n">
        <v>-0.6</v>
      </c>
      <c r="K297" s="27" t="n">
        <v>0</v>
      </c>
      <c r="L297" s="27" t="n">
        <v>12960.5066</v>
      </c>
      <c r="M297" s="27" t="n">
        <f aca="false">+L297/H297</f>
        <v>25514.3445127039</v>
      </c>
      <c r="N297" s="60" t="n">
        <f aca="false">DATE(YEAR(E297),MONTH(E297),1)</f>
        <v>41000</v>
      </c>
    </row>
    <row r="298" customFormat="false" ht="12.75" hidden="false" customHeight="false" outlineLevel="0" collapsed="false">
      <c r="A298" s="2" t="s">
        <v>185</v>
      </c>
      <c r="B298" s="2" t="s">
        <v>203</v>
      </c>
      <c r="C298" s="2" t="s">
        <v>21</v>
      </c>
      <c r="D298" s="2" t="s">
        <v>22</v>
      </c>
      <c r="E298" s="3" t="s">
        <v>153</v>
      </c>
      <c r="F298" s="5" t="n">
        <v>-961000</v>
      </c>
      <c r="G298" s="5" t="n">
        <v>-485492.3709</v>
      </c>
      <c r="H298" s="6" t="n">
        <v>0.505194974923373</v>
      </c>
      <c r="I298" s="26" t="n">
        <v>-0.62744586</v>
      </c>
      <c r="J298" s="26" t="n">
        <v>-0.6</v>
      </c>
      <c r="K298" s="27" t="n">
        <v>0</v>
      </c>
      <c r="L298" s="27" t="n">
        <v>13324.7548</v>
      </c>
      <c r="M298" s="27" t="n">
        <f aca="false">+L298/H298</f>
        <v>26375.4697916801</v>
      </c>
      <c r="N298" s="60" t="n">
        <f aca="false">DATE(YEAR(E298),MONTH(E298),1)</f>
        <v>41030</v>
      </c>
    </row>
    <row r="299" customFormat="false" ht="12.75" hidden="false" customHeight="false" outlineLevel="0" collapsed="false">
      <c r="A299" s="2" t="s">
        <v>185</v>
      </c>
      <c r="B299" s="2" t="s">
        <v>203</v>
      </c>
      <c r="C299" s="2" t="s">
        <v>21</v>
      </c>
      <c r="D299" s="2" t="s">
        <v>22</v>
      </c>
      <c r="E299" s="3" t="s">
        <v>154</v>
      </c>
      <c r="F299" s="5" t="n">
        <v>-930000</v>
      </c>
      <c r="G299" s="5" t="n">
        <v>-467177.6298</v>
      </c>
      <c r="H299" s="6" t="n">
        <v>0.50234153737727</v>
      </c>
      <c r="I299" s="26" t="n">
        <v>-0.62745747</v>
      </c>
      <c r="J299" s="26" t="n">
        <v>-0.6</v>
      </c>
      <c r="K299" s="27" t="n">
        <v>0</v>
      </c>
      <c r="L299" s="27" t="n">
        <v>12827.516</v>
      </c>
      <c r="M299" s="27" t="n">
        <f aca="false">+L299/H299</f>
        <v>25535.4475900452</v>
      </c>
      <c r="N299" s="60" t="n">
        <f aca="false">DATE(YEAR(E299),MONTH(E299),1)</f>
        <v>41061</v>
      </c>
    </row>
    <row r="300" customFormat="false" ht="12.75" hidden="false" customHeight="false" outlineLevel="0" collapsed="false">
      <c r="A300" s="2" t="s">
        <v>185</v>
      </c>
      <c r="B300" s="2" t="s">
        <v>203</v>
      </c>
      <c r="C300" s="2" t="s">
        <v>21</v>
      </c>
      <c r="D300" s="2" t="s">
        <v>22</v>
      </c>
      <c r="E300" s="3" t="s">
        <v>155</v>
      </c>
      <c r="F300" s="5" t="n">
        <v>-961000</v>
      </c>
      <c r="G300" s="5" t="n">
        <v>-480109.0143</v>
      </c>
      <c r="H300" s="6" t="n">
        <v>0.499593146986977</v>
      </c>
      <c r="I300" s="26" t="n">
        <v>-0.62746887</v>
      </c>
      <c r="J300" s="26" t="n">
        <v>-0.6</v>
      </c>
      <c r="K300" s="27" t="n">
        <v>0</v>
      </c>
      <c r="L300" s="27" t="n">
        <v>13188.0507</v>
      </c>
      <c r="M300" s="27" t="n">
        <f aca="false">+L300/H300</f>
        <v>26397.5812709532</v>
      </c>
      <c r="N300" s="60" t="n">
        <f aca="false">DATE(YEAR(E300),MONTH(E300),1)</f>
        <v>41091</v>
      </c>
    </row>
    <row r="301" customFormat="false" ht="12.75" hidden="false" customHeight="false" outlineLevel="0" collapsed="false">
      <c r="A301" s="2" t="s">
        <v>185</v>
      </c>
      <c r="B301" s="2" t="s">
        <v>203</v>
      </c>
      <c r="C301" s="2" t="s">
        <v>21</v>
      </c>
      <c r="D301" s="2" t="s">
        <v>22</v>
      </c>
      <c r="E301" s="3" t="s">
        <v>156</v>
      </c>
      <c r="F301" s="5" t="n">
        <v>-961000</v>
      </c>
      <c r="G301" s="5" t="n">
        <v>-477392.6352</v>
      </c>
      <c r="H301" s="6" t="n">
        <v>0.496766529831606</v>
      </c>
      <c r="I301" s="26" t="n">
        <v>-0.62748081</v>
      </c>
      <c r="J301" s="26" t="n">
        <v>-0.6</v>
      </c>
      <c r="K301" s="27" t="n">
        <v>0</v>
      </c>
      <c r="L301" s="27" t="n">
        <v>13119.1349</v>
      </c>
      <c r="M301" s="27" t="n">
        <f aca="false">+L301/H301</f>
        <v>26409.055586831</v>
      </c>
      <c r="N301" s="60" t="n">
        <f aca="false">DATE(YEAR(E301),MONTH(E301),1)</f>
        <v>41122</v>
      </c>
    </row>
    <row r="302" customFormat="false" ht="12.75" hidden="false" customHeight="false" outlineLevel="0" collapsed="false">
      <c r="A302" s="2" t="s">
        <v>185</v>
      </c>
      <c r="B302" s="2" t="s">
        <v>203</v>
      </c>
      <c r="C302" s="2" t="s">
        <v>21</v>
      </c>
      <c r="D302" s="2" t="s">
        <v>22</v>
      </c>
      <c r="E302" s="3" t="s">
        <v>157</v>
      </c>
      <c r="F302" s="5" t="n">
        <v>-930000</v>
      </c>
      <c r="G302" s="5" t="n">
        <v>-459376.7269</v>
      </c>
      <c r="H302" s="6" t="n">
        <v>0.493953469766083</v>
      </c>
      <c r="I302" s="26" t="n">
        <v>-0.62749291</v>
      </c>
      <c r="J302" s="26" t="n">
        <v>-0.6</v>
      </c>
      <c r="K302" s="27" t="n">
        <v>0</v>
      </c>
      <c r="L302" s="27" t="n">
        <v>12629.6047</v>
      </c>
      <c r="M302" s="27" t="n">
        <f aca="false">+L302/H302</f>
        <v>25568.4097248692</v>
      </c>
      <c r="N302" s="60" t="n">
        <f aca="false">DATE(YEAR(E302),MONTH(E302),1)</f>
        <v>41153</v>
      </c>
    </row>
    <row r="303" customFormat="false" ht="12.75" hidden="false" customHeight="false" outlineLevel="0" collapsed="false">
      <c r="A303" s="2" t="s">
        <v>185</v>
      </c>
      <c r="B303" s="2" t="s">
        <v>203</v>
      </c>
      <c r="C303" s="2" t="s">
        <v>21</v>
      </c>
      <c r="D303" s="2" t="s">
        <v>22</v>
      </c>
      <c r="E303" s="3" t="s">
        <v>158</v>
      </c>
      <c r="F303" s="5" t="n">
        <v>-961000</v>
      </c>
      <c r="G303" s="5" t="n">
        <v>-472085.4989</v>
      </c>
      <c r="H303" s="6" t="n">
        <v>0.491244015522283</v>
      </c>
      <c r="I303" s="26" t="n">
        <v>-0.62750479</v>
      </c>
      <c r="J303" s="26" t="n">
        <v>-0.6</v>
      </c>
      <c r="K303" s="27" t="n">
        <v>0</v>
      </c>
      <c r="L303" s="27" t="n">
        <v>12984.6116</v>
      </c>
      <c r="M303" s="27" t="n">
        <f aca="false">+L303/H303</f>
        <v>26432.101338059</v>
      </c>
      <c r="N303" s="60" t="n">
        <f aca="false">DATE(YEAR(E303),MONTH(E303),1)</f>
        <v>41183</v>
      </c>
    </row>
    <row r="304" customFormat="false" ht="12.75" hidden="false" customHeight="false" outlineLevel="0" collapsed="false">
      <c r="A304" s="2" t="s">
        <v>185</v>
      </c>
      <c r="B304" s="2" t="s">
        <v>203</v>
      </c>
      <c r="C304" s="2" t="s">
        <v>21</v>
      </c>
      <c r="D304" s="2" t="s">
        <v>22</v>
      </c>
      <c r="E304" s="3" t="s">
        <v>159</v>
      </c>
      <c r="F304" s="5" t="n">
        <v>-930000</v>
      </c>
      <c r="G304" s="5" t="n">
        <v>-454265.4649</v>
      </c>
      <c r="H304" s="6" t="n">
        <v>0.488457489145508</v>
      </c>
      <c r="I304" s="26" t="n">
        <v>-0.56751722</v>
      </c>
      <c r="J304" s="26" t="n">
        <v>-0.6</v>
      </c>
      <c r="K304" s="27" t="n">
        <v>0</v>
      </c>
      <c r="L304" s="27" t="n">
        <v>-14755.8043</v>
      </c>
      <c r="M304" s="27" t="n">
        <f aca="false">+L304/H304</f>
        <v>-30208.9836432098</v>
      </c>
      <c r="N304" s="60" t="n">
        <f aca="false">DATE(YEAR(E304),MONTH(E304),1)</f>
        <v>41214</v>
      </c>
    </row>
    <row r="305" customFormat="false" ht="12.75" hidden="false" customHeight="false" outlineLevel="0" collapsed="false">
      <c r="A305" s="2" t="s">
        <v>185</v>
      </c>
      <c r="B305" s="2" t="s">
        <v>203</v>
      </c>
      <c r="C305" s="2" t="s">
        <v>21</v>
      </c>
      <c r="D305" s="2" t="s">
        <v>22</v>
      </c>
      <c r="E305" s="3" t="s">
        <v>160</v>
      </c>
      <c r="F305" s="5" t="n">
        <v>-961000</v>
      </c>
      <c r="G305" s="5" t="n">
        <v>-466828.4498</v>
      </c>
      <c r="H305" s="6" t="n">
        <v>0.485773620970288</v>
      </c>
      <c r="I305" s="26" t="n">
        <v>-0.56752941</v>
      </c>
      <c r="J305" s="26" t="n">
        <v>-0.6</v>
      </c>
      <c r="K305" s="27" t="n">
        <v>0</v>
      </c>
      <c r="L305" s="27" t="n">
        <v>-15158.1939</v>
      </c>
      <c r="M305" s="27" t="n">
        <f aca="false">+L305/H305</f>
        <v>-31204.2343298158</v>
      </c>
      <c r="N305" s="60" t="n">
        <f aca="false">DATE(YEAR(E305),MONTH(E305),1)</f>
        <v>41244</v>
      </c>
    </row>
    <row r="306" customFormat="false" ht="12.75" hidden="false" customHeight="false" outlineLevel="0" collapsed="false">
      <c r="A306" s="2" t="s">
        <v>185</v>
      </c>
      <c r="B306" s="2" t="s">
        <v>203</v>
      </c>
      <c r="C306" s="2" t="s">
        <v>21</v>
      </c>
      <c r="D306" s="2" t="s">
        <v>22</v>
      </c>
      <c r="E306" s="3" t="s">
        <v>161</v>
      </c>
      <c r="F306" s="5" t="n">
        <v>-961000</v>
      </c>
      <c r="G306" s="5" t="n">
        <v>-464175.9148</v>
      </c>
      <c r="H306" s="6" t="n">
        <v>0.483013438930288</v>
      </c>
      <c r="I306" s="26" t="n">
        <v>-0.56754217</v>
      </c>
      <c r="J306" s="26" t="n">
        <v>-0.6</v>
      </c>
      <c r="K306" s="27" t="n">
        <v>0</v>
      </c>
      <c r="L306" s="27" t="n">
        <v>-15066.1413</v>
      </c>
      <c r="M306" s="27" t="n">
        <f aca="false">+L306/H306</f>
        <v>-31191.9712490121</v>
      </c>
      <c r="N306" s="60" t="n">
        <f aca="false">DATE(YEAR(E306),MONTH(E306),1)</f>
        <v>41275</v>
      </c>
    </row>
    <row r="307" customFormat="false" ht="12.75" hidden="false" customHeight="false" outlineLevel="0" collapsed="false">
      <c r="A307" s="2" t="s">
        <v>185</v>
      </c>
      <c r="B307" s="2" t="s">
        <v>203</v>
      </c>
      <c r="C307" s="2" t="s">
        <v>21</v>
      </c>
      <c r="D307" s="2" t="s">
        <v>22</v>
      </c>
      <c r="E307" s="3" t="s">
        <v>162</v>
      </c>
      <c r="F307" s="5" t="n">
        <v>-868000</v>
      </c>
      <c r="G307" s="5" t="n">
        <v>-416871.385</v>
      </c>
      <c r="H307" s="6" t="n">
        <v>0.48026657262316</v>
      </c>
      <c r="I307" s="26" t="n">
        <v>-0.5675551</v>
      </c>
      <c r="J307" s="26" t="n">
        <v>-0.6</v>
      </c>
      <c r="K307" s="27" t="n">
        <v>0</v>
      </c>
      <c r="L307" s="27" t="n">
        <v>-13525.3502</v>
      </c>
      <c r="M307" s="27" t="n">
        <f aca="false">+L307/H307</f>
        <v>-28162.1727827654</v>
      </c>
      <c r="N307" s="60" t="n">
        <f aca="false">DATE(YEAR(E307),MONTH(E307),1)</f>
        <v>41306</v>
      </c>
    </row>
    <row r="308" customFormat="false" ht="12.75" hidden="false" customHeight="false" outlineLevel="0" collapsed="false">
      <c r="A308" s="2" t="s">
        <v>185</v>
      </c>
      <c r="B308" s="2" t="s">
        <v>203</v>
      </c>
      <c r="C308" s="2" t="s">
        <v>21</v>
      </c>
      <c r="D308" s="2" t="s">
        <v>22</v>
      </c>
      <c r="E308" s="3" t="s">
        <v>163</v>
      </c>
      <c r="F308" s="5" t="n">
        <v>-961000</v>
      </c>
      <c r="G308" s="5" t="n">
        <v>-459162.8562</v>
      </c>
      <c r="H308" s="6" t="n">
        <v>0.477796936761171</v>
      </c>
      <c r="I308" s="26" t="n">
        <v>-0.56756692</v>
      </c>
      <c r="J308" s="26" t="n">
        <v>-0.6</v>
      </c>
      <c r="K308" s="27" t="n">
        <v>0</v>
      </c>
      <c r="L308" s="27" t="n">
        <v>-14892.0662</v>
      </c>
      <c r="M308" s="27" t="n">
        <f aca="false">+L308/H308</f>
        <v>-31168.1910330954</v>
      </c>
      <c r="N308" s="60" t="n">
        <f aca="false">DATE(YEAR(E308),MONTH(E308),1)</f>
        <v>41334</v>
      </c>
    </row>
    <row r="309" customFormat="false" ht="12.75" hidden="false" customHeight="false" outlineLevel="0" collapsed="false">
      <c r="A309" s="2" t="s">
        <v>185</v>
      </c>
      <c r="B309" s="2" t="s">
        <v>203</v>
      </c>
      <c r="C309" s="2" t="s">
        <v>21</v>
      </c>
      <c r="D309" s="2" t="s">
        <v>22</v>
      </c>
      <c r="E309" s="3" t="s">
        <v>164</v>
      </c>
      <c r="F309" s="5" t="n">
        <v>-930000</v>
      </c>
      <c r="G309" s="5" t="n">
        <v>-441820.0094</v>
      </c>
      <c r="H309" s="6" t="n">
        <v>0.475075278911359</v>
      </c>
      <c r="I309" s="26" t="n">
        <v>-0.66758016</v>
      </c>
      <c r="J309" s="26" t="n">
        <v>-0.6</v>
      </c>
      <c r="K309" s="27" t="n">
        <v>0</v>
      </c>
      <c r="L309" s="27" t="n">
        <v>29858.2676</v>
      </c>
      <c r="M309" s="27" t="n">
        <f aca="false">+L309/H309</f>
        <v>62849.550219537</v>
      </c>
      <c r="N309" s="60" t="n">
        <f aca="false">DATE(YEAR(E309),MONTH(E309),1)</f>
        <v>41365</v>
      </c>
    </row>
    <row r="310" customFormat="false" ht="12.75" hidden="false" customHeight="false" outlineLevel="0" collapsed="false">
      <c r="A310" s="2" t="s">
        <v>185</v>
      </c>
      <c r="B310" s="2" t="s">
        <v>203</v>
      </c>
      <c r="C310" s="2" t="s">
        <v>21</v>
      </c>
      <c r="D310" s="2" t="s">
        <v>22</v>
      </c>
      <c r="E310" s="3" t="s">
        <v>165</v>
      </c>
      <c r="F310" s="5" t="n">
        <v>-961000</v>
      </c>
      <c r="G310" s="5" t="n">
        <v>-454028.2565</v>
      </c>
      <c r="H310" s="6" t="n">
        <v>0.47245396100571</v>
      </c>
      <c r="I310" s="26" t="n">
        <v>-0.66759313</v>
      </c>
      <c r="J310" s="26" t="n">
        <v>-0.6</v>
      </c>
      <c r="K310" s="27" t="n">
        <v>0</v>
      </c>
      <c r="L310" s="27" t="n">
        <v>30689.1932</v>
      </c>
      <c r="M310" s="27" t="n">
        <f aca="false">+L310/H310</f>
        <v>64957.0026562421</v>
      </c>
      <c r="N310" s="60" t="n">
        <f aca="false">DATE(YEAR(E310),MONTH(E310),1)</f>
        <v>41395</v>
      </c>
    </row>
    <row r="311" customFormat="false" ht="12.75" hidden="false" customHeight="false" outlineLevel="0" collapsed="false">
      <c r="A311" s="2" t="s">
        <v>185</v>
      </c>
      <c r="B311" s="2" t="s">
        <v>203</v>
      </c>
      <c r="C311" s="2" t="s">
        <v>21</v>
      </c>
      <c r="D311" s="2" t="s">
        <v>22</v>
      </c>
      <c r="E311" s="3" t="s">
        <v>166</v>
      </c>
      <c r="F311" s="5" t="n">
        <v>-930000</v>
      </c>
      <c r="G311" s="5" t="n">
        <v>-436875.1087</v>
      </c>
      <c r="H311" s="6" t="n">
        <v>0.46975818137665</v>
      </c>
      <c r="I311" s="26" t="n">
        <v>-0.6676067</v>
      </c>
      <c r="J311" s="26" t="n">
        <v>-0.6</v>
      </c>
      <c r="K311" s="27" t="n">
        <v>0</v>
      </c>
      <c r="L311" s="27" t="n">
        <v>29535.686</v>
      </c>
      <c r="M311" s="27" t="n">
        <f aca="false">+L311/H311</f>
        <v>62874.2343846874</v>
      </c>
      <c r="N311" s="60" t="n">
        <f aca="false">DATE(YEAR(E311),MONTH(E311),1)</f>
        <v>41426</v>
      </c>
    </row>
    <row r="312" customFormat="false" ht="12.75" hidden="false" customHeight="false" outlineLevel="0" collapsed="false">
      <c r="A312" s="2" t="s">
        <v>185</v>
      </c>
      <c r="B312" s="2" t="s">
        <v>203</v>
      </c>
      <c r="C312" s="2" t="s">
        <v>21</v>
      </c>
      <c r="D312" s="2" t="s">
        <v>22</v>
      </c>
      <c r="E312" s="3" t="s">
        <v>167</v>
      </c>
      <c r="F312" s="5" t="n">
        <v>-961000</v>
      </c>
      <c r="G312" s="5" t="n">
        <v>-448942.5054</v>
      </c>
      <c r="H312" s="6" t="n">
        <v>0.467161816241536</v>
      </c>
      <c r="I312" s="26" t="n">
        <v>-0.66761999</v>
      </c>
      <c r="J312" s="26" t="n">
        <v>-0.6</v>
      </c>
      <c r="K312" s="27" t="n">
        <v>0</v>
      </c>
      <c r="L312" s="27" t="n">
        <v>30357.4889</v>
      </c>
      <c r="M312" s="27" t="n">
        <f aca="false">+L312/H312</f>
        <v>64982.8129024661</v>
      </c>
      <c r="N312" s="60" t="n">
        <f aca="false">DATE(YEAR(E312),MONTH(E312),1)</f>
        <v>41456</v>
      </c>
    </row>
    <row r="313" customFormat="false" ht="12.75" hidden="false" customHeight="false" outlineLevel="0" collapsed="false">
      <c r="A313" s="2" t="s">
        <v>185</v>
      </c>
      <c r="B313" s="2" t="s">
        <v>203</v>
      </c>
      <c r="C313" s="2" t="s">
        <v>21</v>
      </c>
      <c r="D313" s="2" t="s">
        <v>22</v>
      </c>
      <c r="E313" s="3" t="s">
        <v>168</v>
      </c>
      <c r="F313" s="5" t="n">
        <v>-961000</v>
      </c>
      <c r="G313" s="5" t="n">
        <v>-446376.5502</v>
      </c>
      <c r="H313" s="6" t="n">
        <v>0.464491727607942</v>
      </c>
      <c r="I313" s="26" t="n">
        <v>-0.66763389</v>
      </c>
      <c r="J313" s="26" t="n">
        <v>-0.6</v>
      </c>
      <c r="K313" s="27" t="n">
        <v>0</v>
      </c>
      <c r="L313" s="27" t="n">
        <v>30190.1813</v>
      </c>
      <c r="M313" s="27" t="n">
        <f aca="false">+L313/H313</f>
        <v>64996.1657131648</v>
      </c>
      <c r="N313" s="60" t="n">
        <f aca="false">DATE(YEAR(E313),MONTH(E313),1)</f>
        <v>41487</v>
      </c>
    </row>
    <row r="314" customFormat="false" ht="12.75" hidden="false" customHeight="false" outlineLevel="0" collapsed="false">
      <c r="A314" s="2" t="s">
        <v>185</v>
      </c>
      <c r="B314" s="2" t="s">
        <v>203</v>
      </c>
      <c r="C314" s="2" t="s">
        <v>21</v>
      </c>
      <c r="D314" s="2" t="s">
        <v>22</v>
      </c>
      <c r="E314" s="3" t="s">
        <v>169</v>
      </c>
      <c r="F314" s="5" t="n">
        <v>-930000</v>
      </c>
      <c r="G314" s="5" t="n">
        <v>-429506.1999</v>
      </c>
      <c r="H314" s="6" t="n">
        <v>0.461834623504761</v>
      </c>
      <c r="I314" s="26" t="n">
        <v>-0.66764795</v>
      </c>
      <c r="J314" s="26" t="n">
        <v>-0.6</v>
      </c>
      <c r="K314" s="27" t="n">
        <v>0</v>
      </c>
      <c r="L314" s="27" t="n">
        <v>29055.2128</v>
      </c>
      <c r="M314" s="27" t="n">
        <f aca="false">+L314/H314</f>
        <v>62912.591047216</v>
      </c>
      <c r="N314" s="60" t="n">
        <f aca="false">DATE(YEAR(E314),MONTH(E314),1)</f>
        <v>41518</v>
      </c>
    </row>
    <row r="315" customFormat="false" ht="12.75" hidden="false" customHeight="false" outlineLevel="0" collapsed="false">
      <c r="A315" s="2" t="s">
        <v>185</v>
      </c>
      <c r="B315" s="2" t="s">
        <v>203</v>
      </c>
      <c r="C315" s="2" t="s">
        <v>21</v>
      </c>
      <c r="D315" s="2" t="s">
        <v>22</v>
      </c>
      <c r="E315" s="3" t="s">
        <v>170</v>
      </c>
      <c r="F315" s="5" t="n">
        <v>-961000</v>
      </c>
      <c r="G315" s="5" t="n">
        <v>-441363.8037</v>
      </c>
      <c r="H315" s="6" t="n">
        <v>0.459275550126228</v>
      </c>
      <c r="I315" s="26" t="n">
        <v>-0.66766171</v>
      </c>
      <c r="J315" s="26" t="n">
        <v>-0.6</v>
      </c>
      <c r="K315" s="27" t="n">
        <v>0</v>
      </c>
      <c r="L315" s="27" t="n">
        <v>29863.4304</v>
      </c>
      <c r="M315" s="27" t="n">
        <f aca="false">+L315/H315</f>
        <v>65022.9048591685</v>
      </c>
      <c r="N315" s="60" t="n">
        <f aca="false">DATE(YEAR(E315),MONTH(E315),1)</f>
        <v>41548</v>
      </c>
    </row>
    <row r="316" customFormat="false" ht="12.75" hidden="false" customHeight="false" outlineLevel="0" collapsed="false">
      <c r="A316" s="2" t="s">
        <v>185</v>
      </c>
      <c r="B316" s="2" t="s">
        <v>203</v>
      </c>
      <c r="C316" s="2" t="s">
        <v>21</v>
      </c>
      <c r="D316" s="2" t="s">
        <v>22</v>
      </c>
      <c r="E316" s="3" t="s">
        <v>171</v>
      </c>
      <c r="F316" s="5" t="n">
        <v>-930000</v>
      </c>
      <c r="G316" s="5" t="n">
        <v>-424678.7859</v>
      </c>
      <c r="H316" s="6" t="n">
        <v>0.45664385583745</v>
      </c>
      <c r="I316" s="26" t="n">
        <v>-0.6076761</v>
      </c>
      <c r="J316" s="26" t="n">
        <v>-0.6</v>
      </c>
      <c r="K316" s="27" t="n">
        <v>0</v>
      </c>
      <c r="L316" s="27" t="n">
        <v>3259.8756</v>
      </c>
      <c r="M316" s="27" t="n">
        <f aca="false">+L316/H316</f>
        <v>7138.77030935112</v>
      </c>
      <c r="N316" s="60" t="n">
        <f aca="false">DATE(YEAR(E316),MONTH(E316),1)</f>
        <v>41579</v>
      </c>
    </row>
    <row r="317" customFormat="false" ht="12.75" hidden="false" customHeight="false" outlineLevel="0" collapsed="false">
      <c r="A317" s="2" t="s">
        <v>185</v>
      </c>
      <c r="B317" s="2" t="s">
        <v>203</v>
      </c>
      <c r="C317" s="2" t="s">
        <v>21</v>
      </c>
      <c r="D317" s="2" t="s">
        <v>22</v>
      </c>
      <c r="E317" s="3" t="s">
        <v>172</v>
      </c>
      <c r="F317" s="5" t="n">
        <v>-961000</v>
      </c>
      <c r="G317" s="5" t="n">
        <v>-436399.0207</v>
      </c>
      <c r="H317" s="6" t="n">
        <v>0.454109282700426</v>
      </c>
      <c r="I317" s="26" t="n">
        <v>-0.60769018</v>
      </c>
      <c r="J317" s="26" t="n">
        <v>-0.6</v>
      </c>
      <c r="K317" s="27" t="n">
        <v>0</v>
      </c>
      <c r="L317" s="27" t="n">
        <v>3355.9852</v>
      </c>
      <c r="M317" s="27" t="n">
        <f aca="false">+L317/H317</f>
        <v>7390.25897035875</v>
      </c>
      <c r="N317" s="60" t="n">
        <f aca="false">DATE(YEAR(E317),MONTH(E317),1)</f>
        <v>41609</v>
      </c>
    </row>
    <row r="318" customFormat="false" ht="12.75" hidden="false" customHeight="false" outlineLevel="0" collapsed="false">
      <c r="A318" s="2" t="s">
        <v>185</v>
      </c>
      <c r="B318" s="2" t="s">
        <v>203</v>
      </c>
      <c r="C318" s="2" t="s">
        <v>21</v>
      </c>
      <c r="D318" s="2" t="s">
        <v>22</v>
      </c>
      <c r="E318" s="3" t="s">
        <v>173</v>
      </c>
      <c r="F318" s="5" t="n">
        <v>-961000</v>
      </c>
      <c r="G318" s="5" t="n">
        <v>-433894.2029</v>
      </c>
      <c r="H318" s="6" t="n">
        <v>0.451502812591351</v>
      </c>
      <c r="I318" s="26" t="n">
        <v>-0.60770489</v>
      </c>
      <c r="J318" s="26" t="n">
        <v>-0.6</v>
      </c>
      <c r="K318" s="27" t="n">
        <v>0</v>
      </c>
      <c r="L318" s="27" t="n">
        <v>3343.1056</v>
      </c>
      <c r="M318" s="27" t="n">
        <f aca="false">+L318/H318</f>
        <v>7404.39595672198</v>
      </c>
      <c r="N318" s="60" t="n">
        <f aca="false">DATE(YEAR(E318),MONTH(E318),1)</f>
        <v>41640</v>
      </c>
    </row>
    <row r="319" customFormat="false" ht="12.75" hidden="false" customHeight="false" outlineLevel="0" collapsed="false">
      <c r="A319" s="2" t="s">
        <v>185</v>
      </c>
      <c r="B319" s="2" t="s">
        <v>203</v>
      </c>
      <c r="C319" s="2" t="s">
        <v>21</v>
      </c>
      <c r="D319" s="2" t="s">
        <v>22</v>
      </c>
      <c r="E319" s="3" t="s">
        <v>174</v>
      </c>
      <c r="F319" s="5" t="n">
        <v>-868000</v>
      </c>
      <c r="G319" s="5" t="n">
        <v>-389653.0905</v>
      </c>
      <c r="H319" s="6" t="n">
        <v>0.448909090393761</v>
      </c>
      <c r="I319" s="26" t="n">
        <v>-0.60771976</v>
      </c>
      <c r="J319" s="26" t="n">
        <v>-0.6</v>
      </c>
      <c r="K319" s="27" t="n">
        <v>0</v>
      </c>
      <c r="L319" s="27" t="n">
        <v>3008.0292</v>
      </c>
      <c r="M319" s="27" t="n">
        <f aca="false">+L319/H319</f>
        <v>6700.75359213935</v>
      </c>
      <c r="N319" s="60" t="n">
        <f aca="false">DATE(YEAR(E319),MONTH(E319),1)</f>
        <v>41671</v>
      </c>
    </row>
    <row r="320" customFormat="false" ht="12.75" hidden="false" customHeight="false" outlineLevel="0" collapsed="false">
      <c r="A320" s="2" t="s">
        <v>185</v>
      </c>
      <c r="B320" s="2" t="s">
        <v>203</v>
      </c>
      <c r="C320" s="2" t="s">
        <v>21</v>
      </c>
      <c r="D320" s="2" t="s">
        <v>22</v>
      </c>
      <c r="E320" s="3" t="s">
        <v>175</v>
      </c>
      <c r="F320" s="5" t="n">
        <v>-961000</v>
      </c>
      <c r="G320" s="5" t="n">
        <v>-429160.7767</v>
      </c>
      <c r="H320" s="6" t="n">
        <v>0.446577291001708</v>
      </c>
      <c r="I320" s="26" t="n">
        <v>-0.60773334</v>
      </c>
      <c r="J320" s="26" t="n">
        <v>-0.6</v>
      </c>
      <c r="K320" s="27" t="n">
        <v>0</v>
      </c>
      <c r="L320" s="27" t="n">
        <v>3318.8462</v>
      </c>
      <c r="M320" s="27" t="n">
        <f aca="false">+L320/H320</f>
        <v>7431.73973883797</v>
      </c>
      <c r="N320" s="60" t="n">
        <f aca="false">DATE(YEAR(E320),MONTH(E320),1)</f>
        <v>41699</v>
      </c>
    </row>
    <row r="321" customFormat="false" ht="12.75" hidden="false" customHeight="false" outlineLevel="0" collapsed="false">
      <c r="A321" s="2" t="s">
        <v>185</v>
      </c>
      <c r="B321" s="2" t="s">
        <v>203</v>
      </c>
      <c r="C321" s="2" t="s">
        <v>21</v>
      </c>
      <c r="D321" s="2" t="s">
        <v>22</v>
      </c>
      <c r="E321" s="3" t="s">
        <v>176</v>
      </c>
      <c r="F321" s="5" t="n">
        <v>-930000</v>
      </c>
      <c r="G321" s="5" t="n">
        <v>-412927.1603</v>
      </c>
      <c r="H321" s="6" t="n">
        <v>0.444007699273502</v>
      </c>
      <c r="I321" s="26" t="n">
        <v>-0.70774853</v>
      </c>
      <c r="J321" s="26" t="n">
        <v>-0.6</v>
      </c>
      <c r="K321" s="27" t="n">
        <v>0</v>
      </c>
      <c r="L321" s="27" t="n">
        <v>44492.2943</v>
      </c>
      <c r="M321" s="27" t="n">
        <f aca="false">+L321/H321</f>
        <v>100206.132399955</v>
      </c>
      <c r="N321" s="60" t="n">
        <f aca="false">DATE(YEAR(E321),MONTH(E321),1)</f>
        <v>41730</v>
      </c>
    </row>
    <row r="322" customFormat="false" ht="12.75" hidden="false" customHeight="false" outlineLevel="0" collapsed="false">
      <c r="A322" s="2" t="s">
        <v>185</v>
      </c>
      <c r="B322" s="2" t="s">
        <v>203</v>
      </c>
      <c r="C322" s="2" t="s">
        <v>21</v>
      </c>
      <c r="D322" s="2" t="s">
        <v>22</v>
      </c>
      <c r="E322" s="3" t="s">
        <v>177</v>
      </c>
      <c r="F322" s="5" t="n">
        <v>-961000</v>
      </c>
      <c r="G322" s="5" t="n">
        <v>-424313.217</v>
      </c>
      <c r="H322" s="6" t="n">
        <v>0.441533004194941</v>
      </c>
      <c r="I322" s="26" t="n">
        <v>-0.70776339</v>
      </c>
      <c r="J322" s="26" t="n">
        <v>-0.6</v>
      </c>
      <c r="K322" s="27" t="n">
        <v>0</v>
      </c>
      <c r="L322" s="27" t="n">
        <v>45725.429</v>
      </c>
      <c r="M322" s="27" t="n">
        <f aca="false">+L322/H322</f>
        <v>103560.613964459</v>
      </c>
      <c r="N322" s="60" t="n">
        <f aca="false">DATE(YEAR(E322),MONTH(E322),1)</f>
        <v>41760</v>
      </c>
    </row>
    <row r="323" customFormat="false" ht="12.75" hidden="false" customHeight="false" outlineLevel="0" collapsed="false">
      <c r="A323" s="2" t="s">
        <v>185</v>
      </c>
      <c r="B323" s="2" t="s">
        <v>203</v>
      </c>
      <c r="C323" s="2" t="s">
        <v>21</v>
      </c>
      <c r="D323" s="2" t="s">
        <v>22</v>
      </c>
      <c r="E323" s="3" t="s">
        <v>178</v>
      </c>
      <c r="F323" s="5" t="n">
        <v>-930000</v>
      </c>
      <c r="G323" s="5" t="n">
        <v>-408259.0073</v>
      </c>
      <c r="H323" s="6" t="n">
        <v>0.438988179920396</v>
      </c>
      <c r="I323" s="26" t="n">
        <v>-0.7077789</v>
      </c>
      <c r="J323" s="26" t="n">
        <v>-0.6</v>
      </c>
      <c r="K323" s="27" t="n">
        <v>0</v>
      </c>
      <c r="L323" s="27" t="n">
        <v>44001.7066</v>
      </c>
      <c r="M323" s="27" t="n">
        <f aca="false">+L323/H323</f>
        <v>100234.376715972</v>
      </c>
      <c r="N323" s="60" t="n">
        <f aca="false">DATE(YEAR(E323),MONTH(E323),1)</f>
        <v>41791</v>
      </c>
    </row>
    <row r="324" customFormat="false" ht="12.75" hidden="false" customHeight="false" outlineLevel="0" collapsed="false">
      <c r="A324" s="2" t="s">
        <v>185</v>
      </c>
      <c r="B324" s="2" t="s">
        <v>203</v>
      </c>
      <c r="C324" s="2" t="s">
        <v>21</v>
      </c>
      <c r="D324" s="2" t="s">
        <v>22</v>
      </c>
      <c r="E324" s="3" t="s">
        <v>179</v>
      </c>
      <c r="F324" s="5" t="n">
        <v>-961000</v>
      </c>
      <c r="G324" s="5" t="n">
        <v>-419512.4073</v>
      </c>
      <c r="H324" s="6" t="n">
        <v>0.436537364542592</v>
      </c>
      <c r="I324" s="26" t="n">
        <v>-0.70779407</v>
      </c>
      <c r="J324" s="26" t="n">
        <v>-0.6</v>
      </c>
      <c r="K324" s="27" t="n">
        <v>0</v>
      </c>
      <c r="L324" s="27" t="n">
        <v>45220.9496</v>
      </c>
      <c r="M324" s="27" t="n">
        <f aca="false">+L324/H324</f>
        <v>103590.100809315</v>
      </c>
      <c r="N324" s="60" t="n">
        <f aca="false">DATE(YEAR(E324),MONTH(E324),1)</f>
        <v>41821</v>
      </c>
    </row>
    <row r="325" customFormat="false" ht="12.75" hidden="false" customHeight="false" outlineLevel="0" collapsed="false">
      <c r="A325" s="2" t="s">
        <v>185</v>
      </c>
      <c r="B325" s="2" t="s">
        <v>203</v>
      </c>
      <c r="C325" s="2" t="s">
        <v>21</v>
      </c>
      <c r="D325" s="2" t="s">
        <v>22</v>
      </c>
      <c r="E325" s="3" t="s">
        <v>180</v>
      </c>
      <c r="F325" s="5" t="n">
        <v>-961000</v>
      </c>
      <c r="G325" s="5" t="n">
        <v>-417090.4565</v>
      </c>
      <c r="H325" s="6" t="n">
        <v>0.43401712436353</v>
      </c>
      <c r="I325" s="26" t="n">
        <v>-0.70780991</v>
      </c>
      <c r="J325" s="26" t="n">
        <v>-0.6</v>
      </c>
      <c r="K325" s="27" t="n">
        <v>0</v>
      </c>
      <c r="L325" s="27" t="n">
        <v>44966.4833</v>
      </c>
      <c r="M325" s="27" t="n">
        <f aca="false">+L325/H325</f>
        <v>103605.320564118</v>
      </c>
      <c r="N325" s="60" t="n">
        <f aca="false">DATE(YEAR(E325),MONTH(E325),1)</f>
        <v>41852</v>
      </c>
    </row>
    <row r="326" customFormat="false" ht="12.75" hidden="false" customHeight="false" outlineLevel="0" collapsed="false">
      <c r="A326" s="2" t="s">
        <v>185</v>
      </c>
      <c r="B326" s="2" t="s">
        <v>203</v>
      </c>
      <c r="C326" s="2" t="s">
        <v>21</v>
      </c>
      <c r="D326" s="2" t="s">
        <v>22</v>
      </c>
      <c r="E326" s="3" t="s">
        <v>181</v>
      </c>
      <c r="F326" s="5" t="n">
        <v>-930000</v>
      </c>
      <c r="G326" s="5" t="n">
        <v>-401303.6561</v>
      </c>
      <c r="H326" s="6" t="n">
        <v>0.431509307687165</v>
      </c>
      <c r="I326" s="26" t="n">
        <v>-0.70782591</v>
      </c>
      <c r="J326" s="26" t="n">
        <v>-0.6</v>
      </c>
      <c r="K326" s="27" t="n">
        <v>0</v>
      </c>
      <c r="L326" s="27" t="n">
        <v>43270.9314</v>
      </c>
      <c r="M326" s="27" t="n">
        <f aca="false">+L326/H326</f>
        <v>100278.095116712</v>
      </c>
      <c r="N326" s="60" t="n">
        <f aca="false">DATE(YEAR(E326),MONTH(E326),1)</f>
        <v>41883</v>
      </c>
    </row>
    <row r="327" customFormat="false" ht="12.75" hidden="false" customHeight="false" outlineLevel="0" collapsed="false">
      <c r="A327" s="2" t="s">
        <v>185</v>
      </c>
      <c r="B327" s="2" t="s">
        <v>203</v>
      </c>
      <c r="C327" s="2" t="s">
        <v>21</v>
      </c>
      <c r="D327" s="2" t="s">
        <v>22</v>
      </c>
      <c r="E327" s="3" t="s">
        <v>182</v>
      </c>
      <c r="F327" s="5" t="n">
        <v>-961000</v>
      </c>
      <c r="G327" s="5" t="n">
        <v>-412359.5001</v>
      </c>
      <c r="H327" s="6" t="n">
        <v>0.429094172794608</v>
      </c>
      <c r="I327" s="26" t="n">
        <v>-0.70784155</v>
      </c>
      <c r="J327" s="26" t="n">
        <v>-0.6</v>
      </c>
      <c r="K327" s="27" t="n">
        <v>0</v>
      </c>
      <c r="L327" s="27" t="n">
        <v>44469.488</v>
      </c>
      <c r="M327" s="27" t="n">
        <f aca="false">+L327/H327</f>
        <v>103635.730381466</v>
      </c>
      <c r="N327" s="60" t="n">
        <f aca="false">DATE(YEAR(E327),MONTH(E327),1)</f>
        <v>41913</v>
      </c>
    </row>
    <row r="328" customFormat="false" ht="12.75" hidden="false" customHeight="false" outlineLevel="0" collapsed="false">
      <c r="A328" s="2" t="s">
        <v>185</v>
      </c>
      <c r="B328" s="2" t="s">
        <v>203</v>
      </c>
      <c r="C328" s="2" t="s">
        <v>21</v>
      </c>
      <c r="D328" s="2" t="s">
        <v>22</v>
      </c>
      <c r="E328" s="3" t="s">
        <v>183</v>
      </c>
      <c r="F328" s="5" t="n">
        <v>-930000</v>
      </c>
      <c r="G328" s="5" t="n">
        <v>-396747.9184</v>
      </c>
      <c r="H328" s="6" t="n">
        <v>0.426610664942679</v>
      </c>
      <c r="I328" s="26" t="n">
        <v>-0.64785788</v>
      </c>
      <c r="J328" s="26" t="n">
        <v>-0.6</v>
      </c>
      <c r="K328" s="27" t="n">
        <v>0</v>
      </c>
      <c r="L328" s="27" t="n">
        <v>18987.5127</v>
      </c>
      <c r="M328" s="27" t="n">
        <f aca="false">+L328/H328</f>
        <v>44507.824722458</v>
      </c>
      <c r="N328" s="60" t="n">
        <f aca="false">DATE(YEAR(E328),MONTH(E328),1)</f>
        <v>41944</v>
      </c>
    </row>
    <row r="329" customFormat="false" ht="12.75" hidden="false" customHeight="false" outlineLevel="0" collapsed="false">
      <c r="A329" s="2" t="s">
        <v>185</v>
      </c>
      <c r="B329" s="2" t="s">
        <v>203</v>
      </c>
      <c r="C329" s="2" t="s">
        <v>21</v>
      </c>
      <c r="D329" s="2" t="s">
        <v>22</v>
      </c>
      <c r="E329" s="3" t="s">
        <v>184</v>
      </c>
      <c r="F329" s="5" t="n">
        <v>-961000</v>
      </c>
      <c r="G329" s="5" t="n">
        <v>-407674.427</v>
      </c>
      <c r="H329" s="6" t="n">
        <v>0.424218966733068</v>
      </c>
      <c r="I329" s="26" t="n">
        <v>-0.64787383</v>
      </c>
      <c r="J329" s="26" t="n">
        <v>-0.6</v>
      </c>
      <c r="K329" s="27" t="n">
        <v>0</v>
      </c>
      <c r="L329" s="27" t="n">
        <v>19516.9365</v>
      </c>
      <c r="M329" s="27" t="n">
        <f aca="false">+L329/H329</f>
        <v>46006.7513018122</v>
      </c>
      <c r="N329" s="60" t="n">
        <f aca="false">DATE(YEAR(E329),MONTH(E329),1)</f>
        <v>41974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  <col collapsed="false" customWidth="true" hidden="false" outlineLevel="0" max="5" min="5" style="0" width="11.7"/>
    <col collapsed="false" customWidth="true" hidden="false" outlineLevel="0" max="11" min="11" style="0" width="11.28"/>
    <col collapsed="false" customWidth="true" hidden="false" outlineLevel="0" max="12" min="12" style="0" width="12.7"/>
  </cols>
  <sheetData>
    <row r="1" customFormat="false" ht="15.75" hidden="false" customHeight="false" outlineLevel="0" collapsed="false">
      <c r="A1" s="1" t="s">
        <v>204</v>
      </c>
    </row>
    <row r="2" customFormat="false" ht="16.5" hidden="false" customHeight="false" outlineLevel="0" collapsed="false">
      <c r="A2" s="1" t="s">
        <v>205</v>
      </c>
      <c r="K2" s="0" t="n">
        <v>807334</v>
      </c>
      <c r="M2" s="0" t="s">
        <v>206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1229328.2116</v>
      </c>
      <c r="L3" s="9" t="n">
        <f aca="false">+SUM(L6:L329)</f>
        <v>0</v>
      </c>
      <c r="M3" s="0" t="s">
        <v>207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208</v>
      </c>
      <c r="B6" s="25" t="s">
        <v>209</v>
      </c>
      <c r="C6" s="25" t="s">
        <v>210</v>
      </c>
      <c r="D6" s="25" t="s">
        <v>211</v>
      </c>
      <c r="E6" s="3" t="s">
        <v>23</v>
      </c>
      <c r="F6" s="5" t="n">
        <v>0</v>
      </c>
      <c r="G6" s="5" t="n">
        <v>0</v>
      </c>
      <c r="H6" s="6" t="n">
        <v>0.999629541543386</v>
      </c>
      <c r="I6" s="26" t="n">
        <v>4.8454118</v>
      </c>
      <c r="J6" s="26" t="n">
        <v>0</v>
      </c>
      <c r="K6" s="27" t="n">
        <v>4718.797</v>
      </c>
      <c r="L6" s="27" t="n">
        <v>0</v>
      </c>
    </row>
    <row r="7" customFormat="false" ht="12.75" hidden="false" customHeight="false" outlineLevel="0" collapsed="false">
      <c r="A7" s="25" t="s">
        <v>208</v>
      </c>
      <c r="B7" s="25" t="s">
        <v>209</v>
      </c>
      <c r="C7" s="25" t="s">
        <v>210</v>
      </c>
      <c r="D7" s="25" t="s">
        <v>211</v>
      </c>
      <c r="E7" s="3" t="s">
        <v>24</v>
      </c>
      <c r="F7" s="5" t="n">
        <v>0</v>
      </c>
      <c r="G7" s="5" t="n">
        <v>0</v>
      </c>
      <c r="H7" s="6" t="n">
        <v>0.995813440512244</v>
      </c>
      <c r="I7" s="26" t="n">
        <v>4.99724508</v>
      </c>
      <c r="J7" s="26" t="n">
        <v>0</v>
      </c>
      <c r="K7" s="27" t="n">
        <v>4703.2329</v>
      </c>
      <c r="L7" s="27" t="n">
        <v>0</v>
      </c>
    </row>
    <row r="8" customFormat="false" ht="12.75" hidden="false" customHeight="false" outlineLevel="0" collapsed="false">
      <c r="A8" s="25" t="s">
        <v>208</v>
      </c>
      <c r="B8" s="25" t="s">
        <v>209</v>
      </c>
      <c r="C8" s="25" t="s">
        <v>210</v>
      </c>
      <c r="D8" s="25" t="s">
        <v>211</v>
      </c>
      <c r="E8" s="3" t="s">
        <v>25</v>
      </c>
      <c r="F8" s="5" t="n">
        <v>0</v>
      </c>
      <c r="G8" s="5" t="n">
        <v>0</v>
      </c>
      <c r="H8" s="6" t="n">
        <v>0.99211699723744</v>
      </c>
      <c r="I8" s="26" t="n">
        <v>5.10782786</v>
      </c>
      <c r="J8" s="26" t="n">
        <v>0</v>
      </c>
      <c r="K8" s="27" t="n">
        <v>4536.7617</v>
      </c>
      <c r="L8" s="27" t="n">
        <v>0</v>
      </c>
    </row>
    <row r="9" customFormat="false" ht="12.75" hidden="false" customHeight="false" outlineLevel="0" collapsed="false">
      <c r="A9" s="25" t="s">
        <v>208</v>
      </c>
      <c r="B9" s="25" t="s">
        <v>209</v>
      </c>
      <c r="C9" s="25" t="s">
        <v>210</v>
      </c>
      <c r="D9" s="25" t="s">
        <v>211</v>
      </c>
      <c r="E9" s="3" t="s">
        <v>26</v>
      </c>
      <c r="F9" s="5" t="n">
        <v>0</v>
      </c>
      <c r="G9" s="5" t="n">
        <v>0</v>
      </c>
      <c r="H9" s="6" t="n">
        <v>0.988521391175877</v>
      </c>
      <c r="I9" s="26" t="n">
        <v>5.2249447</v>
      </c>
      <c r="J9" s="26" t="n">
        <v>0</v>
      </c>
      <c r="K9" s="27" t="n">
        <v>4673.4985</v>
      </c>
      <c r="L9" s="27" t="n">
        <v>0</v>
      </c>
    </row>
    <row r="10" customFormat="false" ht="12.75" hidden="false" customHeight="false" outlineLevel="0" collapsed="false">
      <c r="A10" s="25" t="s">
        <v>208</v>
      </c>
      <c r="B10" s="25" t="s">
        <v>209</v>
      </c>
      <c r="C10" s="25" t="s">
        <v>210</v>
      </c>
      <c r="D10" s="25" t="s">
        <v>211</v>
      </c>
      <c r="E10" s="3" t="s">
        <v>27</v>
      </c>
      <c r="F10" s="5" t="n">
        <v>0</v>
      </c>
      <c r="G10" s="5" t="n">
        <v>0</v>
      </c>
      <c r="H10" s="6" t="n">
        <v>0.984783538384765</v>
      </c>
      <c r="I10" s="26" t="n">
        <v>5.6472363</v>
      </c>
      <c r="J10" s="26" t="n">
        <v>0</v>
      </c>
      <c r="K10" s="27" t="n">
        <v>4507.9481</v>
      </c>
      <c r="L10" s="27" t="n">
        <v>0</v>
      </c>
    </row>
    <row r="11" customFormat="false" ht="12.75" hidden="false" customHeight="false" outlineLevel="0" collapsed="false">
      <c r="A11" s="25" t="s">
        <v>208</v>
      </c>
      <c r="B11" s="25" t="s">
        <v>209</v>
      </c>
      <c r="C11" s="25" t="s">
        <v>210</v>
      </c>
      <c r="D11" s="25" t="s">
        <v>211</v>
      </c>
      <c r="E11" s="3" t="s">
        <v>28</v>
      </c>
      <c r="F11" s="5" t="n">
        <v>0</v>
      </c>
      <c r="G11" s="5" t="n">
        <v>0</v>
      </c>
      <c r="H11" s="6" t="n">
        <v>0.981170016559225</v>
      </c>
      <c r="I11" s="26" t="n">
        <v>6.06068925</v>
      </c>
      <c r="J11" s="26" t="n">
        <v>0</v>
      </c>
      <c r="K11" s="27" t="n">
        <v>4643.4147</v>
      </c>
      <c r="L11" s="27" t="n">
        <v>0</v>
      </c>
    </row>
    <row r="12" customFormat="false" ht="12.75" hidden="false" customHeight="false" outlineLevel="0" collapsed="false">
      <c r="A12" s="25" t="s">
        <v>208</v>
      </c>
      <c r="B12" s="25" t="s">
        <v>209</v>
      </c>
      <c r="C12" s="25" t="s">
        <v>210</v>
      </c>
      <c r="D12" s="25" t="s">
        <v>211</v>
      </c>
      <c r="E12" s="3" t="s">
        <v>29</v>
      </c>
      <c r="F12" s="5" t="n">
        <v>0</v>
      </c>
      <c r="G12" s="5" t="n">
        <v>0</v>
      </c>
      <c r="H12" s="6" t="n">
        <v>0.977416865438249</v>
      </c>
      <c r="I12" s="26" t="n">
        <v>6.19327441</v>
      </c>
      <c r="J12" s="26" t="n">
        <v>0</v>
      </c>
      <c r="K12" s="27" t="n">
        <v>4627.7617</v>
      </c>
      <c r="L12" s="27" t="n">
        <v>0</v>
      </c>
    </row>
    <row r="13" customFormat="false" ht="12.75" hidden="false" customHeight="false" outlineLevel="0" collapsed="false">
      <c r="A13" s="25" t="s">
        <v>208</v>
      </c>
      <c r="B13" s="25" t="s">
        <v>209</v>
      </c>
      <c r="C13" s="25" t="s">
        <v>210</v>
      </c>
      <c r="D13" s="25" t="s">
        <v>211</v>
      </c>
      <c r="E13" s="3" t="s">
        <v>30</v>
      </c>
      <c r="F13" s="5" t="n">
        <v>0</v>
      </c>
      <c r="G13" s="5" t="n">
        <v>0</v>
      </c>
      <c r="H13" s="6" t="n">
        <v>0.973631689259599</v>
      </c>
      <c r="I13" s="26" t="n">
        <v>6.01968221</v>
      </c>
      <c r="J13" s="26" t="n">
        <v>0</v>
      </c>
      <c r="K13" s="27" t="n">
        <v>4165.1445</v>
      </c>
      <c r="L13" s="27" t="n">
        <v>0</v>
      </c>
    </row>
    <row r="14" customFormat="false" ht="12.75" hidden="false" customHeight="false" outlineLevel="0" collapsed="false">
      <c r="A14" s="25" t="s">
        <v>208</v>
      </c>
      <c r="B14" s="25" t="s">
        <v>209</v>
      </c>
      <c r="C14" s="25" t="s">
        <v>210</v>
      </c>
      <c r="D14" s="25" t="s">
        <v>211</v>
      </c>
      <c r="E14" s="3" t="s">
        <v>31</v>
      </c>
      <c r="F14" s="5" t="n">
        <v>0</v>
      </c>
      <c r="G14" s="5" t="n">
        <v>0</v>
      </c>
      <c r="H14" s="6" t="n">
        <v>0.970203252372064</v>
      </c>
      <c r="I14" s="26" t="n">
        <v>5.75385305</v>
      </c>
      <c r="J14" s="26" t="n">
        <v>0</v>
      </c>
      <c r="K14" s="27" t="n">
        <v>4596.4041</v>
      </c>
      <c r="L14" s="27" t="n">
        <v>0</v>
      </c>
    </row>
    <row r="15" customFormat="false" ht="12.75" hidden="false" customHeight="false" outlineLevel="0" collapsed="false">
      <c r="A15" s="25" t="s">
        <v>208</v>
      </c>
      <c r="B15" s="25" t="s">
        <v>209</v>
      </c>
      <c r="C15" s="25" t="s">
        <v>210</v>
      </c>
      <c r="D15" s="25" t="s">
        <v>211</v>
      </c>
      <c r="E15" s="3" t="s">
        <v>32</v>
      </c>
      <c r="F15" s="5" t="n">
        <v>0</v>
      </c>
      <c r="G15" s="5" t="n">
        <v>0</v>
      </c>
      <c r="H15" s="6" t="n">
        <v>0.966369912627289</v>
      </c>
      <c r="I15" s="26" t="n">
        <v>5.3273783</v>
      </c>
      <c r="J15" s="26" t="n">
        <v>0</v>
      </c>
      <c r="K15" s="27" t="n">
        <v>4431.7516</v>
      </c>
      <c r="L15" s="27" t="n">
        <v>0</v>
      </c>
    </row>
    <row r="16" customFormat="false" ht="12.75" hidden="false" customHeight="false" outlineLevel="0" collapsed="false">
      <c r="A16" s="25" t="s">
        <v>208</v>
      </c>
      <c r="B16" s="25" t="s">
        <v>209</v>
      </c>
      <c r="C16" s="25" t="s">
        <v>210</v>
      </c>
      <c r="D16" s="25" t="s">
        <v>211</v>
      </c>
      <c r="E16" s="3" t="s">
        <v>33</v>
      </c>
      <c r="F16" s="5" t="n">
        <v>0</v>
      </c>
      <c r="G16" s="5" t="n">
        <v>0</v>
      </c>
      <c r="H16" s="6" t="n">
        <v>0.962609228939956</v>
      </c>
      <c r="I16" s="26" t="n">
        <v>5.29048893</v>
      </c>
      <c r="J16" s="26" t="n">
        <v>0</v>
      </c>
      <c r="K16" s="27" t="n">
        <v>4562.7999</v>
      </c>
      <c r="L16" s="27" t="n">
        <v>0</v>
      </c>
    </row>
    <row r="17" customFormat="false" ht="12.75" hidden="false" customHeight="false" outlineLevel="0" collapsed="false">
      <c r="A17" s="25" t="s">
        <v>208</v>
      </c>
      <c r="B17" s="25" t="s">
        <v>209</v>
      </c>
      <c r="C17" s="25" t="s">
        <v>210</v>
      </c>
      <c r="D17" s="25" t="s">
        <v>211</v>
      </c>
      <c r="E17" s="3" t="s">
        <v>34</v>
      </c>
      <c r="F17" s="5" t="n">
        <v>0</v>
      </c>
      <c r="G17" s="5" t="n">
        <v>0</v>
      </c>
      <c r="H17" s="6" t="n">
        <v>0.958700351477407</v>
      </c>
      <c r="I17" s="26" t="n">
        <v>5.36049628</v>
      </c>
      <c r="J17" s="26" t="n">
        <v>0</v>
      </c>
      <c r="K17" s="27" t="n">
        <v>4398.6673</v>
      </c>
      <c r="L17" s="27" t="n">
        <v>0</v>
      </c>
    </row>
    <row r="18" customFormat="false" ht="12.75" hidden="false" customHeight="false" outlineLevel="0" collapsed="false">
      <c r="A18" s="25" t="s">
        <v>208</v>
      </c>
      <c r="B18" s="25" t="s">
        <v>209</v>
      </c>
      <c r="C18" s="25" t="s">
        <v>210</v>
      </c>
      <c r="D18" s="25" t="s">
        <v>211</v>
      </c>
      <c r="E18" s="3" t="s">
        <v>35</v>
      </c>
      <c r="F18" s="5" t="n">
        <v>0</v>
      </c>
      <c r="G18" s="5" t="n">
        <v>0</v>
      </c>
      <c r="H18" s="6" t="n">
        <v>0.954837675467618</v>
      </c>
      <c r="I18" s="26" t="n">
        <v>5.43203185</v>
      </c>
      <c r="J18" s="26" t="n">
        <v>0</v>
      </c>
      <c r="K18" s="27" t="n">
        <v>4527.9631</v>
      </c>
      <c r="L18" s="27" t="n">
        <v>0</v>
      </c>
    </row>
    <row r="19" customFormat="false" ht="12.75" hidden="false" customHeight="false" outlineLevel="0" collapsed="false">
      <c r="A19" s="25" t="s">
        <v>208</v>
      </c>
      <c r="B19" s="25" t="s">
        <v>209</v>
      </c>
      <c r="C19" s="25" t="s">
        <v>210</v>
      </c>
      <c r="D19" s="25" t="s">
        <v>211</v>
      </c>
      <c r="E19" s="3" t="s">
        <v>36</v>
      </c>
      <c r="F19" s="5" t="n">
        <v>0</v>
      </c>
      <c r="G19" s="5" t="n">
        <v>0</v>
      </c>
      <c r="H19" s="6" t="n">
        <v>0.950736852070544</v>
      </c>
      <c r="I19" s="26" t="n">
        <v>5.47766845</v>
      </c>
      <c r="J19" s="26" t="n">
        <v>0</v>
      </c>
      <c r="K19" s="27" t="n">
        <v>4509.5659</v>
      </c>
      <c r="L19" s="27" t="n">
        <v>0</v>
      </c>
    </row>
    <row r="20" customFormat="false" ht="12.75" hidden="false" customHeight="false" outlineLevel="0" collapsed="false">
      <c r="A20" s="25" t="s">
        <v>208</v>
      </c>
      <c r="B20" s="25" t="s">
        <v>209</v>
      </c>
      <c r="C20" s="25" t="s">
        <v>210</v>
      </c>
      <c r="D20" s="25" t="s">
        <v>211</v>
      </c>
      <c r="E20" s="3" t="s">
        <v>37</v>
      </c>
      <c r="F20" s="5" t="n">
        <v>0</v>
      </c>
      <c r="G20" s="5" t="n">
        <v>0</v>
      </c>
      <c r="H20" s="6" t="n">
        <v>0.946593261793853</v>
      </c>
      <c r="I20" s="26" t="n">
        <v>5.50482893</v>
      </c>
      <c r="J20" s="26" t="n">
        <v>0</v>
      </c>
      <c r="K20" s="27" t="n">
        <v>4345.9833</v>
      </c>
      <c r="L20" s="27" t="n">
        <v>0</v>
      </c>
    </row>
    <row r="21" customFormat="false" ht="12.75" hidden="false" customHeight="false" outlineLevel="0" collapsed="false">
      <c r="A21" s="25" t="s">
        <v>208</v>
      </c>
      <c r="B21" s="25" t="s">
        <v>209</v>
      </c>
      <c r="C21" s="25" t="s">
        <v>210</v>
      </c>
      <c r="D21" s="25" t="s">
        <v>211</v>
      </c>
      <c r="E21" s="3" t="s">
        <v>38</v>
      </c>
      <c r="F21" s="5" t="n">
        <v>0</v>
      </c>
      <c r="G21" s="5" t="n">
        <v>0</v>
      </c>
      <c r="H21" s="6" t="n">
        <v>0.942513284354993</v>
      </c>
      <c r="I21" s="26" t="n">
        <v>5.55186961</v>
      </c>
      <c r="J21" s="26" t="n">
        <v>0</v>
      </c>
      <c r="K21" s="27" t="n">
        <v>4472.4024</v>
      </c>
      <c r="L21" s="27" t="n">
        <v>0</v>
      </c>
    </row>
    <row r="22" customFormat="false" ht="12.75" hidden="false" customHeight="false" outlineLevel="0" collapsed="false">
      <c r="A22" s="25" t="s">
        <v>208</v>
      </c>
      <c r="B22" s="25" t="s">
        <v>209</v>
      </c>
      <c r="C22" s="25" t="s">
        <v>210</v>
      </c>
      <c r="D22" s="25" t="s">
        <v>211</v>
      </c>
      <c r="E22" s="3" t="s">
        <v>39</v>
      </c>
      <c r="F22" s="5" t="n">
        <v>0</v>
      </c>
      <c r="G22" s="5" t="n">
        <v>0</v>
      </c>
      <c r="H22" s="6" t="n">
        <v>0.938215189040886</v>
      </c>
      <c r="I22" s="26" t="n">
        <v>5.78120609</v>
      </c>
      <c r="J22" s="26" t="n">
        <v>0</v>
      </c>
      <c r="K22" s="27" t="n">
        <v>4309.3342</v>
      </c>
      <c r="L22" s="27" t="n">
        <v>0</v>
      </c>
    </row>
    <row r="23" customFormat="false" ht="12.75" hidden="false" customHeight="false" outlineLevel="0" collapsed="false">
      <c r="A23" s="25" t="s">
        <v>208</v>
      </c>
      <c r="B23" s="25" t="s">
        <v>209</v>
      </c>
      <c r="C23" s="25" t="s">
        <v>210</v>
      </c>
      <c r="D23" s="25" t="s">
        <v>211</v>
      </c>
      <c r="E23" s="3" t="s">
        <v>40</v>
      </c>
      <c r="F23" s="5" t="n">
        <v>0</v>
      </c>
      <c r="G23" s="5" t="n">
        <v>0</v>
      </c>
      <c r="H23" s="6" t="n">
        <v>0.934009304961772</v>
      </c>
      <c r="I23" s="26" t="n">
        <v>6.00590878</v>
      </c>
      <c r="J23" s="26" t="n">
        <v>0</v>
      </c>
      <c r="K23" s="27" t="n">
        <v>4433.8811</v>
      </c>
      <c r="L23" s="27" t="n">
        <v>0</v>
      </c>
    </row>
    <row r="24" customFormat="false" ht="12.75" hidden="false" customHeight="false" outlineLevel="0" collapsed="false">
      <c r="A24" s="25" t="s">
        <v>208</v>
      </c>
      <c r="B24" s="25" t="s">
        <v>209</v>
      </c>
      <c r="C24" s="25" t="s">
        <v>210</v>
      </c>
      <c r="D24" s="25" t="s">
        <v>211</v>
      </c>
      <c r="E24" s="3" t="s">
        <v>41</v>
      </c>
      <c r="F24" s="5" t="n">
        <v>0</v>
      </c>
      <c r="G24" s="5" t="n">
        <v>0</v>
      </c>
      <c r="H24" s="6" t="n">
        <v>0.929616098989851</v>
      </c>
      <c r="I24" s="26" t="n">
        <v>6.10342293</v>
      </c>
      <c r="J24" s="26" t="n">
        <v>0</v>
      </c>
      <c r="K24" s="27" t="n">
        <v>4413.7778</v>
      </c>
      <c r="L24" s="27" t="n">
        <v>0</v>
      </c>
    </row>
    <row r="25" customFormat="false" ht="12.75" hidden="false" customHeight="false" outlineLevel="0" collapsed="false">
      <c r="A25" s="25" t="s">
        <v>208</v>
      </c>
      <c r="B25" s="25" t="s">
        <v>209</v>
      </c>
      <c r="C25" s="25" t="s">
        <v>210</v>
      </c>
      <c r="D25" s="25" t="s">
        <v>211</v>
      </c>
      <c r="E25" s="3" t="s">
        <v>42</v>
      </c>
      <c r="F25" s="5" t="n">
        <v>0</v>
      </c>
      <c r="G25" s="5" t="n">
        <v>0</v>
      </c>
      <c r="H25" s="6" t="n">
        <v>0.925175873869992</v>
      </c>
      <c r="I25" s="26" t="n">
        <v>5.92042059</v>
      </c>
      <c r="J25" s="26" t="n">
        <v>0</v>
      </c>
      <c r="K25" s="27" t="n">
        <v>3968.1254</v>
      </c>
      <c r="L25" s="27" t="n">
        <v>0</v>
      </c>
    </row>
    <row r="26" customFormat="false" ht="12.75" hidden="false" customHeight="false" outlineLevel="0" collapsed="false">
      <c r="A26" s="25" t="s">
        <v>208</v>
      </c>
      <c r="B26" s="25" t="s">
        <v>209</v>
      </c>
      <c r="C26" s="25" t="s">
        <v>210</v>
      </c>
      <c r="D26" s="25" t="s">
        <v>211</v>
      </c>
      <c r="E26" s="3" t="s">
        <v>43</v>
      </c>
      <c r="F26" s="5" t="n">
        <v>0</v>
      </c>
      <c r="G26" s="5" t="n">
        <v>0</v>
      </c>
      <c r="H26" s="6" t="n">
        <v>0.92112567786282</v>
      </c>
      <c r="I26" s="26" t="n">
        <v>5.69889505</v>
      </c>
      <c r="J26" s="26" t="n">
        <v>0</v>
      </c>
      <c r="K26" s="27" t="n">
        <v>4374.4988</v>
      </c>
      <c r="L26" s="27" t="n">
        <v>0</v>
      </c>
    </row>
    <row r="27" customFormat="false" ht="12.75" hidden="false" customHeight="false" outlineLevel="0" collapsed="false">
      <c r="A27" s="25" t="s">
        <v>208</v>
      </c>
      <c r="B27" s="25" t="s">
        <v>209</v>
      </c>
      <c r="C27" s="25" t="s">
        <v>210</v>
      </c>
      <c r="D27" s="25" t="s">
        <v>211</v>
      </c>
      <c r="E27" s="3" t="s">
        <v>44</v>
      </c>
      <c r="F27" s="5" t="n">
        <v>0</v>
      </c>
      <c r="G27" s="5" t="n">
        <v>0</v>
      </c>
      <c r="H27" s="6" t="n">
        <v>0.916598440310565</v>
      </c>
      <c r="I27" s="26" t="n">
        <v>5.2277845</v>
      </c>
      <c r="J27" s="26" t="n">
        <v>0</v>
      </c>
      <c r="K27" s="27" t="n">
        <v>4213.1704</v>
      </c>
      <c r="L27" s="27" t="n">
        <v>0</v>
      </c>
    </row>
    <row r="28" customFormat="false" ht="12.75" hidden="false" customHeight="false" outlineLevel="0" collapsed="false">
      <c r="A28" s="25" t="s">
        <v>208</v>
      </c>
      <c r="B28" s="25" t="s">
        <v>209</v>
      </c>
      <c r="C28" s="25" t="s">
        <v>210</v>
      </c>
      <c r="D28" s="25" t="s">
        <v>211</v>
      </c>
      <c r="E28" s="3" t="s">
        <v>45</v>
      </c>
      <c r="F28" s="5" t="n">
        <v>0</v>
      </c>
      <c r="G28" s="5" t="n">
        <v>0</v>
      </c>
      <c r="H28" s="6" t="n">
        <v>0.912174951447675</v>
      </c>
      <c r="I28" s="26" t="n">
        <v>5.19505643</v>
      </c>
      <c r="J28" s="26" t="n">
        <v>0</v>
      </c>
      <c r="K28" s="27" t="n">
        <v>4333.4162</v>
      </c>
      <c r="L28" s="27" t="n">
        <v>0</v>
      </c>
    </row>
    <row r="29" customFormat="false" ht="12.75" hidden="false" customHeight="false" outlineLevel="0" collapsed="false">
      <c r="A29" s="25" t="s">
        <v>208</v>
      </c>
      <c r="B29" s="25" t="s">
        <v>209</v>
      </c>
      <c r="C29" s="25" t="s">
        <v>210</v>
      </c>
      <c r="D29" s="25" t="s">
        <v>211</v>
      </c>
      <c r="E29" s="3" t="s">
        <v>46</v>
      </c>
      <c r="F29" s="5" t="n">
        <v>0</v>
      </c>
      <c r="G29" s="5" t="n">
        <v>0</v>
      </c>
      <c r="H29" s="6" t="n">
        <v>0.907561197119621</v>
      </c>
      <c r="I29" s="26" t="n">
        <v>5.25886271</v>
      </c>
      <c r="J29" s="26" t="n">
        <v>0</v>
      </c>
      <c r="K29" s="27" t="n">
        <v>4173.1913</v>
      </c>
      <c r="L29" s="27" t="n">
        <v>0</v>
      </c>
    </row>
    <row r="30" customFormat="false" ht="12.75" hidden="false" customHeight="false" outlineLevel="0" collapsed="false">
      <c r="A30" s="25" t="s">
        <v>208</v>
      </c>
      <c r="B30" s="25" t="s">
        <v>209</v>
      </c>
      <c r="C30" s="25" t="s">
        <v>210</v>
      </c>
      <c r="D30" s="25" t="s">
        <v>211</v>
      </c>
      <c r="E30" s="3" t="s">
        <v>47</v>
      </c>
      <c r="F30" s="5" t="n">
        <v>0</v>
      </c>
      <c r="G30" s="5" t="n">
        <v>0</v>
      </c>
      <c r="H30" s="6" t="n">
        <v>0.903063407603982</v>
      </c>
      <c r="I30" s="26" t="n">
        <v>5.33340322</v>
      </c>
      <c r="J30" s="26" t="n">
        <v>0</v>
      </c>
      <c r="K30" s="27" t="n">
        <v>4291.7057</v>
      </c>
      <c r="L30" s="27" t="n">
        <v>0</v>
      </c>
    </row>
    <row r="31" customFormat="false" ht="12.75" hidden="false" customHeight="false" outlineLevel="0" collapsed="false">
      <c r="A31" s="25" t="s">
        <v>208</v>
      </c>
      <c r="B31" s="25" t="s">
        <v>209</v>
      </c>
      <c r="C31" s="25" t="s">
        <v>210</v>
      </c>
      <c r="D31" s="25" t="s">
        <v>211</v>
      </c>
      <c r="E31" s="3" t="s">
        <v>48</v>
      </c>
      <c r="F31" s="5" t="n">
        <v>0</v>
      </c>
      <c r="G31" s="5" t="n">
        <v>0</v>
      </c>
      <c r="H31" s="6" t="n">
        <v>0.898615003434504</v>
      </c>
      <c r="I31" s="26" t="n">
        <v>5.37754874</v>
      </c>
      <c r="J31" s="26" t="n">
        <v>0</v>
      </c>
      <c r="K31" s="27" t="n">
        <v>4270.3171</v>
      </c>
      <c r="L31" s="27" t="n">
        <v>0</v>
      </c>
    </row>
    <row r="32" customFormat="false" ht="12.75" hidden="false" customHeight="false" outlineLevel="0" collapsed="false">
      <c r="A32" s="25" t="s">
        <v>208</v>
      </c>
      <c r="B32" s="25" t="s">
        <v>209</v>
      </c>
      <c r="C32" s="25" t="s">
        <v>210</v>
      </c>
      <c r="D32" s="25" t="s">
        <v>211</v>
      </c>
      <c r="E32" s="3" t="s">
        <v>49</v>
      </c>
      <c r="F32" s="5" t="n">
        <v>0</v>
      </c>
      <c r="G32" s="5" t="n">
        <v>0</v>
      </c>
      <c r="H32" s="6" t="n">
        <v>0.894143182631981</v>
      </c>
      <c r="I32" s="26" t="n">
        <v>5.40007922</v>
      </c>
      <c r="J32" s="26" t="n">
        <v>0</v>
      </c>
      <c r="K32" s="27" t="n">
        <v>4111.6469</v>
      </c>
      <c r="L32" s="27" t="n">
        <v>0</v>
      </c>
    </row>
    <row r="33" customFormat="false" ht="12.75" hidden="false" customHeight="false" outlineLevel="0" collapsed="false">
      <c r="A33" s="25" t="s">
        <v>208</v>
      </c>
      <c r="B33" s="25" t="s">
        <v>209</v>
      </c>
      <c r="C33" s="25" t="s">
        <v>210</v>
      </c>
      <c r="D33" s="25" t="s">
        <v>211</v>
      </c>
      <c r="E33" s="3" t="s">
        <v>50</v>
      </c>
      <c r="F33" s="5" t="n">
        <v>0</v>
      </c>
      <c r="G33" s="5" t="n">
        <v>0</v>
      </c>
      <c r="H33" s="6" t="n">
        <v>0.889793863606353</v>
      </c>
      <c r="I33" s="26" t="n">
        <v>5.4365009</v>
      </c>
      <c r="J33" s="26" t="n">
        <v>0</v>
      </c>
      <c r="K33" s="27" t="n">
        <v>4227.7508</v>
      </c>
      <c r="L33" s="27" t="n">
        <v>0</v>
      </c>
    </row>
    <row r="34" customFormat="false" ht="12.75" hidden="false" customHeight="false" outlineLevel="0" collapsed="false">
      <c r="A34" s="25" t="s">
        <v>208</v>
      </c>
      <c r="B34" s="25" t="s">
        <v>209</v>
      </c>
      <c r="C34" s="25" t="s">
        <v>210</v>
      </c>
      <c r="D34" s="25" t="s">
        <v>211</v>
      </c>
      <c r="E34" s="3" t="s">
        <v>51</v>
      </c>
      <c r="F34" s="5" t="n">
        <v>0</v>
      </c>
      <c r="G34" s="5" t="n">
        <v>0</v>
      </c>
      <c r="H34" s="6" t="n">
        <v>0.885277655576611</v>
      </c>
      <c r="I34" s="26" t="n">
        <v>5.65086096</v>
      </c>
      <c r="J34" s="26" t="n">
        <v>0</v>
      </c>
      <c r="K34" s="27" t="n">
        <v>4070.4483</v>
      </c>
      <c r="L34" s="27" t="n">
        <v>0</v>
      </c>
    </row>
    <row r="35" customFormat="false" ht="12.75" hidden="false" customHeight="false" outlineLevel="0" collapsed="false">
      <c r="A35" s="25" t="s">
        <v>208</v>
      </c>
      <c r="B35" s="25" t="s">
        <v>209</v>
      </c>
      <c r="C35" s="25" t="s">
        <v>210</v>
      </c>
      <c r="D35" s="25" t="s">
        <v>211</v>
      </c>
      <c r="E35" s="3" t="s">
        <v>52</v>
      </c>
      <c r="F35" s="5" t="n">
        <v>0</v>
      </c>
      <c r="G35" s="5" t="n">
        <v>0</v>
      </c>
      <c r="H35" s="6" t="n">
        <v>0.880886466774761</v>
      </c>
      <c r="I35" s="26" t="n">
        <v>5.87275997</v>
      </c>
      <c r="J35" s="26" t="n">
        <v>0</v>
      </c>
      <c r="K35" s="27" t="n">
        <v>4185.0281</v>
      </c>
      <c r="L35" s="27" t="n">
        <v>0</v>
      </c>
    </row>
    <row r="36" customFormat="false" ht="12.75" hidden="false" customHeight="false" outlineLevel="0" collapsed="false">
      <c r="A36" s="25" t="s">
        <v>208</v>
      </c>
      <c r="B36" s="25" t="s">
        <v>209</v>
      </c>
      <c r="C36" s="25" t="s">
        <v>210</v>
      </c>
      <c r="D36" s="25" t="s">
        <v>211</v>
      </c>
      <c r="E36" s="3" t="s">
        <v>53</v>
      </c>
      <c r="F36" s="5" t="n">
        <v>0</v>
      </c>
      <c r="G36" s="5" t="n">
        <v>0</v>
      </c>
      <c r="H36" s="6" t="n">
        <v>0.87632811555177</v>
      </c>
      <c r="I36" s="26" t="n">
        <v>5.95675995</v>
      </c>
      <c r="J36" s="26" t="n">
        <v>0</v>
      </c>
      <c r="K36" s="27" t="n">
        <v>4163.1686</v>
      </c>
      <c r="L36" s="27" t="n">
        <v>0</v>
      </c>
    </row>
    <row r="37" customFormat="false" ht="12.75" hidden="false" customHeight="false" outlineLevel="0" collapsed="false">
      <c r="A37" s="25" t="s">
        <v>208</v>
      </c>
      <c r="B37" s="25" t="s">
        <v>209</v>
      </c>
      <c r="C37" s="25" t="s">
        <v>210</v>
      </c>
      <c r="D37" s="25" t="s">
        <v>211</v>
      </c>
      <c r="E37" s="3" t="s">
        <v>54</v>
      </c>
      <c r="F37" s="5" t="n">
        <v>0</v>
      </c>
      <c r="G37" s="5" t="n">
        <v>0</v>
      </c>
      <c r="H37" s="6" t="n">
        <v>0.871749207635228</v>
      </c>
      <c r="I37" s="26" t="n">
        <v>5.775731</v>
      </c>
      <c r="J37" s="26" t="n">
        <v>0</v>
      </c>
      <c r="K37" s="27" t="n">
        <v>3874.096</v>
      </c>
      <c r="L37" s="27" t="n">
        <v>0</v>
      </c>
    </row>
    <row r="38" customFormat="false" ht="12.75" hidden="false" customHeight="false" outlineLevel="0" collapsed="false">
      <c r="A38" s="25" t="s">
        <v>208</v>
      </c>
      <c r="B38" s="25" t="s">
        <v>209</v>
      </c>
      <c r="C38" s="25" t="s">
        <v>210</v>
      </c>
      <c r="D38" s="25" t="s">
        <v>211</v>
      </c>
      <c r="E38" s="3" t="s">
        <v>55</v>
      </c>
      <c r="F38" s="5" t="n">
        <v>0</v>
      </c>
      <c r="G38" s="5" t="n">
        <v>0</v>
      </c>
      <c r="H38" s="6" t="n">
        <v>0.867447616584431</v>
      </c>
      <c r="I38" s="26" t="n">
        <v>5.57165868</v>
      </c>
      <c r="J38" s="26" t="n">
        <v>0</v>
      </c>
      <c r="K38" s="27" t="n">
        <v>4120.6486</v>
      </c>
      <c r="L38" s="27" t="n">
        <v>0</v>
      </c>
    </row>
    <row r="39" customFormat="false" ht="12.75" hidden="false" customHeight="false" outlineLevel="0" collapsed="false">
      <c r="A39" s="25" t="s">
        <v>208</v>
      </c>
      <c r="B39" s="25" t="s">
        <v>209</v>
      </c>
      <c r="C39" s="25" t="s">
        <v>210</v>
      </c>
      <c r="D39" s="25" t="s">
        <v>211</v>
      </c>
      <c r="E39" s="3" t="s">
        <v>56</v>
      </c>
      <c r="F39" s="5" t="n">
        <v>0</v>
      </c>
      <c r="G39" s="5" t="n">
        <v>0</v>
      </c>
      <c r="H39" s="6" t="n">
        <v>0.86283056832182</v>
      </c>
      <c r="I39" s="26" t="n">
        <v>5.23464161</v>
      </c>
      <c r="J39" s="26" t="n">
        <v>0</v>
      </c>
      <c r="K39" s="27" t="n">
        <v>3966.5768</v>
      </c>
      <c r="L39" s="27" t="n">
        <v>0</v>
      </c>
    </row>
    <row r="40" customFormat="false" ht="12.75" hidden="false" customHeight="false" outlineLevel="0" collapsed="false">
      <c r="A40" s="25" t="s">
        <v>208</v>
      </c>
      <c r="B40" s="25" t="s">
        <v>209</v>
      </c>
      <c r="C40" s="25" t="s">
        <v>210</v>
      </c>
      <c r="D40" s="25" t="s">
        <v>211</v>
      </c>
      <c r="E40" s="3" t="s">
        <v>57</v>
      </c>
      <c r="F40" s="5" t="n">
        <v>0</v>
      </c>
      <c r="G40" s="5" t="n">
        <v>0</v>
      </c>
      <c r="H40" s="6" t="n">
        <v>0.8583444982773</v>
      </c>
      <c r="I40" s="26" t="n">
        <v>5.21983224</v>
      </c>
      <c r="J40" s="26" t="n">
        <v>0</v>
      </c>
      <c r="K40" s="27" t="n">
        <v>4077.8873</v>
      </c>
      <c r="L40" s="27" t="n">
        <v>0</v>
      </c>
    </row>
    <row r="41" customFormat="false" ht="12.75" hidden="false" customHeight="false" outlineLevel="0" collapsed="false">
      <c r="A41" s="25" t="s">
        <v>208</v>
      </c>
      <c r="B41" s="25" t="s">
        <v>209</v>
      </c>
      <c r="C41" s="25" t="s">
        <v>210</v>
      </c>
      <c r="D41" s="25" t="s">
        <v>211</v>
      </c>
      <c r="E41" s="3" t="s">
        <v>58</v>
      </c>
      <c r="F41" s="5" t="n">
        <v>0</v>
      </c>
      <c r="G41" s="5" t="n">
        <v>0</v>
      </c>
      <c r="H41" s="6" t="n">
        <v>0.8536908985609</v>
      </c>
      <c r="I41" s="26" t="n">
        <v>5.2755123</v>
      </c>
      <c r="J41" s="26" t="n">
        <v>0</v>
      </c>
      <c r="K41" s="27" t="n">
        <v>3925.3255</v>
      </c>
      <c r="L41" s="27" t="n">
        <v>0</v>
      </c>
    </row>
    <row r="42" customFormat="false" ht="12.75" hidden="false" customHeight="false" outlineLevel="0" collapsed="false">
      <c r="A42" s="25" t="s">
        <v>208</v>
      </c>
      <c r="B42" s="25" t="s">
        <v>209</v>
      </c>
      <c r="C42" s="25" t="s">
        <v>210</v>
      </c>
      <c r="D42" s="25" t="s">
        <v>211</v>
      </c>
      <c r="E42" s="3" t="s">
        <v>59</v>
      </c>
      <c r="F42" s="5" t="n">
        <v>0</v>
      </c>
      <c r="G42" s="5" t="n">
        <v>0</v>
      </c>
      <c r="H42" s="6" t="n">
        <v>0.849206342376102</v>
      </c>
      <c r="I42" s="26" t="n">
        <v>5.3526229</v>
      </c>
      <c r="J42" s="26" t="n">
        <v>0</v>
      </c>
      <c r="K42" s="27" t="n">
        <v>4035.2211</v>
      </c>
      <c r="L42" s="27" t="n">
        <v>0</v>
      </c>
    </row>
    <row r="43" customFormat="false" ht="12.75" hidden="false" customHeight="false" outlineLevel="0" collapsed="false">
      <c r="A43" s="25" t="s">
        <v>208</v>
      </c>
      <c r="B43" s="25" t="s">
        <v>209</v>
      </c>
      <c r="C43" s="25" t="s">
        <v>210</v>
      </c>
      <c r="D43" s="25" t="s">
        <v>211</v>
      </c>
      <c r="E43" s="3" t="s">
        <v>60</v>
      </c>
      <c r="F43" s="5" t="n">
        <v>0</v>
      </c>
      <c r="G43" s="5" t="n">
        <v>0</v>
      </c>
      <c r="H43" s="6" t="n">
        <v>0.8448975740627</v>
      </c>
      <c r="I43" s="26" t="n">
        <v>5.3833697</v>
      </c>
      <c r="J43" s="26" t="n">
        <v>0</v>
      </c>
      <c r="K43" s="27" t="n">
        <v>4013.6714</v>
      </c>
      <c r="L43" s="27" t="n">
        <v>0</v>
      </c>
    </row>
    <row r="44" customFormat="false" ht="12.75" hidden="false" customHeight="false" outlineLevel="0" collapsed="false">
      <c r="A44" s="25" t="s">
        <v>208</v>
      </c>
      <c r="B44" s="25" t="s">
        <v>209</v>
      </c>
      <c r="C44" s="25" t="s">
        <v>210</v>
      </c>
      <c r="D44" s="25" t="s">
        <v>211</v>
      </c>
      <c r="E44" s="3" t="s">
        <v>61</v>
      </c>
      <c r="F44" s="5" t="n">
        <v>0</v>
      </c>
      <c r="G44" s="5" t="n">
        <v>0</v>
      </c>
      <c r="H44" s="6" t="n">
        <v>0.840588736704764</v>
      </c>
      <c r="I44" s="26" t="n">
        <v>5.40477331</v>
      </c>
      <c r="J44" s="26" t="n">
        <v>0</v>
      </c>
      <c r="K44" s="27" t="n">
        <v>3863.2581</v>
      </c>
      <c r="L44" s="27" t="n">
        <v>0</v>
      </c>
    </row>
    <row r="45" customFormat="false" ht="12.75" hidden="false" customHeight="false" outlineLevel="0" collapsed="false">
      <c r="A45" s="25" t="s">
        <v>208</v>
      </c>
      <c r="B45" s="25" t="s">
        <v>209</v>
      </c>
      <c r="C45" s="25" t="s">
        <v>210</v>
      </c>
      <c r="D45" s="25" t="s">
        <v>211</v>
      </c>
      <c r="E45" s="3" t="s">
        <v>62</v>
      </c>
      <c r="F45" s="5" t="n">
        <v>0</v>
      </c>
      <c r="G45" s="5" t="n">
        <v>0</v>
      </c>
      <c r="H45" s="6" t="n">
        <v>0.836419042298852</v>
      </c>
      <c r="I45" s="26" t="n">
        <v>5.44777941</v>
      </c>
      <c r="J45" s="26" t="n">
        <v>0</v>
      </c>
      <c r="K45" s="27" t="n">
        <v>3971.1954</v>
      </c>
      <c r="L45" s="27" t="n">
        <v>0</v>
      </c>
    </row>
    <row r="46" customFormat="false" ht="12.75" hidden="false" customHeight="false" outlineLevel="0" collapsed="false">
      <c r="A46" s="25" t="s">
        <v>208</v>
      </c>
      <c r="B46" s="25" t="s">
        <v>209</v>
      </c>
      <c r="C46" s="25" t="s">
        <v>210</v>
      </c>
      <c r="D46" s="25" t="s">
        <v>211</v>
      </c>
      <c r="E46" s="3" t="s">
        <v>63</v>
      </c>
      <c r="F46" s="5" t="n">
        <v>0</v>
      </c>
      <c r="G46" s="5" t="n">
        <v>0</v>
      </c>
      <c r="H46" s="6" t="n">
        <v>0.832110731116564</v>
      </c>
      <c r="I46" s="26" t="n">
        <v>5.66080641</v>
      </c>
      <c r="J46" s="26" t="n">
        <v>0</v>
      </c>
      <c r="K46" s="27" t="n">
        <v>3822.3569</v>
      </c>
      <c r="L46" s="27" t="n">
        <v>0</v>
      </c>
    </row>
    <row r="47" customFormat="false" ht="12.75" hidden="false" customHeight="false" outlineLevel="0" collapsed="false">
      <c r="A47" s="25" t="s">
        <v>208</v>
      </c>
      <c r="B47" s="25" t="s">
        <v>209</v>
      </c>
      <c r="C47" s="25" t="s">
        <v>210</v>
      </c>
      <c r="D47" s="25" t="s">
        <v>211</v>
      </c>
      <c r="E47" s="3" t="s">
        <v>64</v>
      </c>
      <c r="F47" s="5" t="n">
        <v>0</v>
      </c>
      <c r="G47" s="5" t="n">
        <v>0</v>
      </c>
      <c r="H47" s="6" t="n">
        <v>0.827941968082914</v>
      </c>
      <c r="I47" s="26" t="n">
        <v>5.88131673</v>
      </c>
      <c r="J47" s="26" t="n">
        <v>0</v>
      </c>
      <c r="K47" s="27" t="n">
        <v>3928.9708</v>
      </c>
      <c r="L47" s="27" t="n">
        <v>0</v>
      </c>
    </row>
    <row r="48" customFormat="false" ht="12.75" hidden="false" customHeight="false" outlineLevel="0" collapsed="false">
      <c r="A48" s="25" t="s">
        <v>208</v>
      </c>
      <c r="B48" s="25" t="s">
        <v>209</v>
      </c>
      <c r="C48" s="25" t="s">
        <v>210</v>
      </c>
      <c r="D48" s="25" t="s">
        <v>211</v>
      </c>
      <c r="E48" s="3" t="s">
        <v>65</v>
      </c>
      <c r="F48" s="5" t="n">
        <v>0</v>
      </c>
      <c r="G48" s="5" t="n">
        <v>0</v>
      </c>
      <c r="H48" s="6" t="n">
        <v>0.823635053189743</v>
      </c>
      <c r="I48" s="26" t="n">
        <v>5.99455999</v>
      </c>
      <c r="J48" s="26" t="n">
        <v>0</v>
      </c>
      <c r="K48" s="27" t="n">
        <v>3907.5114</v>
      </c>
      <c r="L48" s="27" t="n">
        <v>0</v>
      </c>
    </row>
    <row r="49" customFormat="false" ht="12.75" hidden="false" customHeight="false" outlineLevel="0" collapsed="false">
      <c r="A49" s="25" t="s">
        <v>208</v>
      </c>
      <c r="B49" s="25" t="s">
        <v>209</v>
      </c>
      <c r="C49" s="25" t="s">
        <v>210</v>
      </c>
      <c r="D49" s="25" t="s">
        <v>211</v>
      </c>
      <c r="E49" s="3" t="s">
        <v>66</v>
      </c>
      <c r="F49" s="5" t="n">
        <v>0</v>
      </c>
      <c r="G49" s="5" t="n">
        <v>0</v>
      </c>
      <c r="H49" s="6" t="n">
        <v>0.819329178286871</v>
      </c>
      <c r="I49" s="26" t="n">
        <v>5.8124628</v>
      </c>
      <c r="J49" s="26" t="n">
        <v>0</v>
      </c>
      <c r="K49" s="27" t="n">
        <v>3510.0018</v>
      </c>
      <c r="L49" s="27" t="n">
        <v>0</v>
      </c>
    </row>
    <row r="50" customFormat="false" ht="12.75" hidden="false" customHeight="false" outlineLevel="0" collapsed="false">
      <c r="A50" s="25" t="s">
        <v>208</v>
      </c>
      <c r="B50" s="25" t="s">
        <v>209</v>
      </c>
      <c r="C50" s="25" t="s">
        <v>210</v>
      </c>
      <c r="D50" s="25" t="s">
        <v>211</v>
      </c>
      <c r="E50" s="3" t="s">
        <v>67</v>
      </c>
      <c r="F50" s="5" t="n">
        <v>0</v>
      </c>
      <c r="G50" s="5" t="n">
        <v>0</v>
      </c>
      <c r="H50" s="6" t="n">
        <v>0.81544107868058</v>
      </c>
      <c r="I50" s="26" t="n">
        <v>5.60757041</v>
      </c>
      <c r="J50" s="26" t="n">
        <v>0</v>
      </c>
      <c r="K50" s="27" t="n">
        <v>3866.6651</v>
      </c>
      <c r="L50" s="27" t="n">
        <v>0</v>
      </c>
    </row>
    <row r="51" customFormat="false" ht="12.75" hidden="false" customHeight="false" outlineLevel="0" collapsed="false">
      <c r="A51" s="25" t="s">
        <v>208</v>
      </c>
      <c r="B51" s="25" t="s">
        <v>209</v>
      </c>
      <c r="C51" s="25" t="s">
        <v>210</v>
      </c>
      <c r="D51" s="25" t="s">
        <v>211</v>
      </c>
      <c r="E51" s="3" t="s">
        <v>68</v>
      </c>
      <c r="F51" s="5" t="n">
        <v>0</v>
      </c>
      <c r="G51" s="5" t="n">
        <v>0</v>
      </c>
      <c r="H51" s="6" t="n">
        <v>0.811137792533481</v>
      </c>
      <c r="I51" s="26" t="n">
        <v>5.26991126</v>
      </c>
      <c r="J51" s="26" t="n">
        <v>0</v>
      </c>
      <c r="K51" s="27" t="n">
        <v>3721.3792</v>
      </c>
      <c r="L51" s="27" t="n">
        <v>0</v>
      </c>
    </row>
    <row r="52" customFormat="false" ht="12.75" hidden="false" customHeight="false" outlineLevel="0" collapsed="false">
      <c r="A52" s="25" t="s">
        <v>208</v>
      </c>
      <c r="B52" s="25" t="s">
        <v>209</v>
      </c>
      <c r="C52" s="25" t="s">
        <v>210</v>
      </c>
      <c r="D52" s="25" t="s">
        <v>211</v>
      </c>
      <c r="E52" s="3" t="s">
        <v>69</v>
      </c>
      <c r="F52" s="5" t="n">
        <v>0</v>
      </c>
      <c r="G52" s="5" t="n">
        <v>0</v>
      </c>
      <c r="H52" s="6" t="n">
        <v>0.806974917460596</v>
      </c>
      <c r="I52" s="26" t="n">
        <v>5.25380301</v>
      </c>
      <c r="J52" s="26" t="n">
        <v>0</v>
      </c>
      <c r="K52" s="27" t="n">
        <v>3825.0962</v>
      </c>
      <c r="L52" s="27" t="n">
        <v>0</v>
      </c>
    </row>
    <row r="53" customFormat="false" ht="12.75" hidden="false" customHeight="false" outlineLevel="0" collapsed="false">
      <c r="A53" s="25" t="s">
        <v>208</v>
      </c>
      <c r="B53" s="25" t="s">
        <v>209</v>
      </c>
      <c r="C53" s="25" t="s">
        <v>210</v>
      </c>
      <c r="D53" s="25" t="s">
        <v>211</v>
      </c>
      <c r="E53" s="3" t="s">
        <v>70</v>
      </c>
      <c r="F53" s="5" t="n">
        <v>0</v>
      </c>
      <c r="G53" s="5" t="n">
        <v>0</v>
      </c>
      <c r="H53" s="6" t="n">
        <v>0.802675139846782</v>
      </c>
      <c r="I53" s="26" t="n">
        <v>5.30793816</v>
      </c>
      <c r="J53" s="26" t="n">
        <v>0</v>
      </c>
      <c r="K53" s="27" t="n">
        <v>3681.3508</v>
      </c>
      <c r="L53" s="27" t="n">
        <v>0</v>
      </c>
    </row>
    <row r="54" customFormat="false" ht="12.75" hidden="false" customHeight="false" outlineLevel="0" collapsed="false">
      <c r="A54" s="25" t="s">
        <v>208</v>
      </c>
      <c r="B54" s="25" t="s">
        <v>209</v>
      </c>
      <c r="C54" s="25" t="s">
        <v>210</v>
      </c>
      <c r="D54" s="25" t="s">
        <v>211</v>
      </c>
      <c r="E54" s="3" t="s">
        <v>71</v>
      </c>
      <c r="F54" s="5" t="n">
        <v>0</v>
      </c>
      <c r="G54" s="5" t="n">
        <v>0</v>
      </c>
      <c r="H54" s="6" t="n">
        <v>0.798516065817268</v>
      </c>
      <c r="I54" s="26" t="n">
        <v>5.3835944</v>
      </c>
      <c r="J54" s="26" t="n">
        <v>0</v>
      </c>
      <c r="K54" s="27" t="n">
        <v>3783.8014</v>
      </c>
      <c r="L54" s="27" t="n">
        <v>0</v>
      </c>
    </row>
    <row r="55" customFormat="false" ht="12.75" hidden="false" customHeight="false" outlineLevel="0" collapsed="false">
      <c r="A55" s="25" t="s">
        <v>208</v>
      </c>
      <c r="B55" s="25" t="s">
        <v>209</v>
      </c>
      <c r="C55" s="25" t="s">
        <v>210</v>
      </c>
      <c r="D55" s="25" t="s">
        <v>211</v>
      </c>
      <c r="E55" s="3" t="s">
        <v>72</v>
      </c>
      <c r="F55" s="5" t="n">
        <v>0</v>
      </c>
      <c r="G55" s="5" t="n">
        <v>0</v>
      </c>
      <c r="H55" s="6" t="n">
        <v>0.794220632577099</v>
      </c>
      <c r="I55" s="26" t="n">
        <v>5.4150065</v>
      </c>
      <c r="J55" s="26" t="n">
        <v>0</v>
      </c>
      <c r="K55" s="27" t="n">
        <v>3762.9694</v>
      </c>
      <c r="L55" s="27" t="n">
        <v>0</v>
      </c>
    </row>
    <row r="56" customFormat="false" ht="12.75" hidden="false" customHeight="false" outlineLevel="0" collapsed="false">
      <c r="A56" s="25" t="s">
        <v>208</v>
      </c>
      <c r="B56" s="25" t="s">
        <v>209</v>
      </c>
      <c r="C56" s="25" t="s">
        <v>210</v>
      </c>
      <c r="D56" s="25" t="s">
        <v>211</v>
      </c>
      <c r="E56" s="3" t="s">
        <v>73</v>
      </c>
      <c r="F56" s="5" t="n">
        <v>0</v>
      </c>
      <c r="G56" s="5" t="n">
        <v>0</v>
      </c>
      <c r="H56" s="6" t="n">
        <v>0.789927724133295</v>
      </c>
      <c r="I56" s="26" t="n">
        <v>5.43719473</v>
      </c>
      <c r="J56" s="26" t="n">
        <v>0</v>
      </c>
      <c r="K56" s="27" t="n">
        <v>3621.4088</v>
      </c>
      <c r="L56" s="27" t="n">
        <v>0</v>
      </c>
    </row>
    <row r="57" customFormat="false" ht="12.75" hidden="false" customHeight="false" outlineLevel="0" collapsed="false">
      <c r="A57" s="25" t="s">
        <v>208</v>
      </c>
      <c r="B57" s="25" t="s">
        <v>209</v>
      </c>
      <c r="C57" s="25" t="s">
        <v>210</v>
      </c>
      <c r="D57" s="25" t="s">
        <v>211</v>
      </c>
      <c r="E57" s="3" t="s">
        <v>74</v>
      </c>
      <c r="F57" s="5" t="n">
        <v>0</v>
      </c>
      <c r="G57" s="5" t="n">
        <v>0</v>
      </c>
      <c r="H57" s="6" t="n">
        <v>0.785775900056104</v>
      </c>
      <c r="I57" s="26" t="n">
        <v>5.48074728</v>
      </c>
      <c r="J57" s="26" t="n">
        <v>0</v>
      </c>
      <c r="K57" s="27" t="n">
        <v>3721.9351</v>
      </c>
      <c r="L57" s="27" t="n">
        <v>0</v>
      </c>
    </row>
    <row r="58" customFormat="false" ht="12.75" hidden="false" customHeight="false" outlineLevel="0" collapsed="false">
      <c r="A58" s="25" t="s">
        <v>208</v>
      </c>
      <c r="B58" s="25" t="s">
        <v>209</v>
      </c>
      <c r="C58" s="25" t="s">
        <v>210</v>
      </c>
      <c r="D58" s="25" t="s">
        <v>211</v>
      </c>
      <c r="E58" s="3" t="s">
        <v>75</v>
      </c>
      <c r="F58" s="5" t="n">
        <v>0</v>
      </c>
      <c r="G58" s="5" t="n">
        <v>0</v>
      </c>
      <c r="H58" s="6" t="n">
        <v>0.781488576879257</v>
      </c>
      <c r="I58" s="26" t="n">
        <v>5.69379148</v>
      </c>
      <c r="J58" s="26" t="n">
        <v>0</v>
      </c>
      <c r="K58" s="27" t="n">
        <v>3581.674</v>
      </c>
      <c r="L58" s="27" t="n">
        <v>0</v>
      </c>
    </row>
    <row r="59" customFormat="false" ht="12.75" hidden="false" customHeight="false" outlineLevel="0" collapsed="false">
      <c r="A59" s="25" t="s">
        <v>208</v>
      </c>
      <c r="B59" s="25" t="s">
        <v>209</v>
      </c>
      <c r="C59" s="25" t="s">
        <v>210</v>
      </c>
      <c r="D59" s="25" t="s">
        <v>211</v>
      </c>
      <c r="E59" s="3" t="s">
        <v>76</v>
      </c>
      <c r="F59" s="5" t="n">
        <v>0</v>
      </c>
      <c r="G59" s="5" t="n">
        <v>0</v>
      </c>
      <c r="H59" s="6" t="n">
        <v>0.777342550846761</v>
      </c>
      <c r="I59" s="26" t="n">
        <v>5.91438867</v>
      </c>
      <c r="J59" s="26" t="n">
        <v>0</v>
      </c>
      <c r="K59" s="27" t="n">
        <v>3680.8545</v>
      </c>
      <c r="L59" s="27" t="n">
        <v>0</v>
      </c>
    </row>
    <row r="60" customFormat="false" ht="12.75" hidden="false" customHeight="false" outlineLevel="0" collapsed="false">
      <c r="A60" s="25" t="s">
        <v>208</v>
      </c>
      <c r="B60" s="25" t="s">
        <v>209</v>
      </c>
      <c r="C60" s="25" t="s">
        <v>210</v>
      </c>
      <c r="D60" s="25" t="s">
        <v>211</v>
      </c>
      <c r="E60" s="3" t="s">
        <v>77</v>
      </c>
      <c r="F60" s="5" t="n">
        <v>0</v>
      </c>
      <c r="G60" s="5" t="n">
        <v>0</v>
      </c>
      <c r="H60" s="6" t="n">
        <v>0.773061622307965</v>
      </c>
      <c r="I60" s="26" t="n">
        <v>6.04320021</v>
      </c>
      <c r="J60" s="26" t="n">
        <v>0</v>
      </c>
      <c r="K60" s="27" t="n">
        <v>3659.9634</v>
      </c>
      <c r="L60" s="27" t="n">
        <v>0</v>
      </c>
    </row>
    <row r="61" customFormat="false" ht="12.75" hidden="false" customHeight="false" outlineLevel="0" collapsed="false">
      <c r="A61" s="25" t="s">
        <v>208</v>
      </c>
      <c r="B61" s="25" t="s">
        <v>209</v>
      </c>
      <c r="C61" s="25" t="s">
        <v>210</v>
      </c>
      <c r="D61" s="25" t="s">
        <v>211</v>
      </c>
      <c r="E61" s="3" t="s">
        <v>78</v>
      </c>
      <c r="F61" s="5" t="n">
        <v>0</v>
      </c>
      <c r="G61" s="5" t="n">
        <v>0</v>
      </c>
      <c r="H61" s="6" t="n">
        <v>0.768784250185854</v>
      </c>
      <c r="I61" s="26" t="n">
        <v>5.86194493</v>
      </c>
      <c r="J61" s="26" t="n">
        <v>0</v>
      </c>
      <c r="K61" s="27" t="n">
        <v>3286.8973</v>
      </c>
      <c r="L61" s="27" t="n">
        <v>0</v>
      </c>
    </row>
    <row r="62" customFormat="false" ht="12.75" hidden="false" customHeight="false" outlineLevel="0" collapsed="false">
      <c r="A62" s="25" t="s">
        <v>208</v>
      </c>
      <c r="B62" s="25" t="s">
        <v>209</v>
      </c>
      <c r="C62" s="25" t="s">
        <v>210</v>
      </c>
      <c r="D62" s="25" t="s">
        <v>211</v>
      </c>
      <c r="E62" s="3" t="s">
        <v>79</v>
      </c>
      <c r="F62" s="5" t="n">
        <v>0</v>
      </c>
      <c r="G62" s="5" t="n">
        <v>0</v>
      </c>
      <c r="H62" s="6" t="n">
        <v>0.764924044463808</v>
      </c>
      <c r="I62" s="26" t="n">
        <v>5.65790957</v>
      </c>
      <c r="J62" s="26" t="n">
        <v>0</v>
      </c>
      <c r="K62" s="27" t="n">
        <v>3620.1836</v>
      </c>
      <c r="L62" s="27" t="n">
        <v>0</v>
      </c>
    </row>
    <row r="63" customFormat="false" ht="12.75" hidden="false" customHeight="false" outlineLevel="0" collapsed="false">
      <c r="A63" s="25" t="s">
        <v>208</v>
      </c>
      <c r="B63" s="25" t="s">
        <v>209</v>
      </c>
      <c r="C63" s="25" t="s">
        <v>210</v>
      </c>
      <c r="D63" s="25" t="s">
        <v>211</v>
      </c>
      <c r="E63" s="3" t="s">
        <v>80</v>
      </c>
      <c r="F63" s="5" t="n">
        <v>0</v>
      </c>
      <c r="G63" s="5" t="n">
        <v>0</v>
      </c>
      <c r="H63" s="6" t="n">
        <v>0.76065400548107</v>
      </c>
      <c r="I63" s="26" t="n">
        <v>5.32100369</v>
      </c>
      <c r="J63" s="26" t="n">
        <v>0</v>
      </c>
      <c r="K63" s="27" t="n">
        <v>3483.1693</v>
      </c>
      <c r="L63" s="27" t="n">
        <v>0</v>
      </c>
    </row>
    <row r="64" customFormat="false" ht="12.75" hidden="false" customHeight="false" outlineLevel="0" collapsed="false">
      <c r="A64" s="25" t="s">
        <v>208</v>
      </c>
      <c r="B64" s="25" t="s">
        <v>209</v>
      </c>
      <c r="C64" s="25" t="s">
        <v>210</v>
      </c>
      <c r="D64" s="25" t="s">
        <v>211</v>
      </c>
      <c r="E64" s="3" t="s">
        <v>81</v>
      </c>
      <c r="F64" s="5" t="n">
        <v>0</v>
      </c>
      <c r="G64" s="5" t="n">
        <v>0</v>
      </c>
      <c r="H64" s="6" t="n">
        <v>0.756525655952254</v>
      </c>
      <c r="I64" s="26" t="n">
        <v>5.30469855</v>
      </c>
      <c r="J64" s="26" t="n">
        <v>0</v>
      </c>
      <c r="K64" s="27" t="n">
        <v>3579.0379</v>
      </c>
      <c r="L64" s="27" t="n">
        <v>0</v>
      </c>
    </row>
    <row r="65" customFormat="false" ht="12.75" hidden="false" customHeight="false" outlineLevel="0" collapsed="false">
      <c r="A65" s="25" t="s">
        <v>208</v>
      </c>
      <c r="B65" s="25" t="s">
        <v>209</v>
      </c>
      <c r="C65" s="25" t="s">
        <v>210</v>
      </c>
      <c r="D65" s="25" t="s">
        <v>211</v>
      </c>
      <c r="E65" s="3" t="s">
        <v>82</v>
      </c>
      <c r="F65" s="5" t="n">
        <v>0</v>
      </c>
      <c r="G65" s="5" t="n">
        <v>0</v>
      </c>
      <c r="H65" s="6" t="n">
        <v>0.752263967707952</v>
      </c>
      <c r="I65" s="26" t="n">
        <v>5.3585058</v>
      </c>
      <c r="J65" s="26" t="n">
        <v>0</v>
      </c>
      <c r="K65" s="27" t="n">
        <v>3443.3464</v>
      </c>
      <c r="L65" s="27" t="n">
        <v>0</v>
      </c>
    </row>
    <row r="66" customFormat="false" ht="12.75" hidden="false" customHeight="false" outlineLevel="0" collapsed="false">
      <c r="A66" s="25" t="s">
        <v>208</v>
      </c>
      <c r="B66" s="25" t="s">
        <v>209</v>
      </c>
      <c r="C66" s="25" t="s">
        <v>210</v>
      </c>
      <c r="D66" s="25" t="s">
        <v>211</v>
      </c>
      <c r="E66" s="3" t="s">
        <v>83</v>
      </c>
      <c r="F66" s="5" t="n">
        <v>0</v>
      </c>
      <c r="G66" s="5" t="n">
        <v>0</v>
      </c>
      <c r="H66" s="6" t="n">
        <v>0.748174438968226</v>
      </c>
      <c r="I66" s="26" t="n">
        <v>5.43341846</v>
      </c>
      <c r="J66" s="26" t="n">
        <v>0</v>
      </c>
      <c r="K66" s="27" t="n">
        <v>3537.8857</v>
      </c>
      <c r="L66" s="27" t="n">
        <v>0</v>
      </c>
    </row>
    <row r="67" customFormat="false" ht="12.75" hidden="false" customHeight="false" outlineLevel="0" collapsed="false">
      <c r="A67" s="25" t="s">
        <v>208</v>
      </c>
      <c r="B67" s="25" t="s">
        <v>209</v>
      </c>
      <c r="C67" s="25" t="s">
        <v>210</v>
      </c>
      <c r="D67" s="25" t="s">
        <v>211</v>
      </c>
      <c r="E67" s="3" t="s">
        <v>84</v>
      </c>
      <c r="F67" s="5" t="n">
        <v>0</v>
      </c>
      <c r="G67" s="5" t="n">
        <v>0</v>
      </c>
      <c r="H67" s="6" t="n">
        <v>0.744239544046674</v>
      </c>
      <c r="I67" s="26" t="n">
        <v>5.46442368</v>
      </c>
      <c r="J67" s="26" t="n">
        <v>0</v>
      </c>
      <c r="K67" s="27" t="n">
        <v>3518.617</v>
      </c>
      <c r="L67" s="27" t="n">
        <v>0</v>
      </c>
    </row>
    <row r="68" customFormat="false" ht="12.75" hidden="false" customHeight="false" outlineLevel="0" collapsed="false">
      <c r="A68" s="25" t="s">
        <v>208</v>
      </c>
      <c r="B68" s="25" t="s">
        <v>209</v>
      </c>
      <c r="C68" s="25" t="s">
        <v>210</v>
      </c>
      <c r="D68" s="25" t="s">
        <v>211</v>
      </c>
      <c r="E68" s="3" t="s">
        <v>85</v>
      </c>
      <c r="F68" s="5" t="n">
        <v>0</v>
      </c>
      <c r="G68" s="5" t="n">
        <v>0</v>
      </c>
      <c r="H68" s="6" t="n">
        <v>0.740316569873497</v>
      </c>
      <c r="I68" s="26" t="n">
        <v>5.48640815</v>
      </c>
      <c r="J68" s="26" t="n">
        <v>0</v>
      </c>
      <c r="K68" s="27" t="n">
        <v>3386.6138</v>
      </c>
      <c r="L68" s="27" t="n">
        <v>0</v>
      </c>
    </row>
    <row r="69" customFormat="false" ht="12.75" hidden="false" customHeight="false" outlineLevel="0" collapsed="false">
      <c r="A69" s="25" t="s">
        <v>208</v>
      </c>
      <c r="B69" s="25" t="s">
        <v>209</v>
      </c>
      <c r="C69" s="25" t="s">
        <v>210</v>
      </c>
      <c r="D69" s="25" t="s">
        <v>211</v>
      </c>
      <c r="E69" s="3" t="s">
        <v>86</v>
      </c>
      <c r="F69" s="5" t="n">
        <v>0</v>
      </c>
      <c r="G69" s="5" t="n">
        <v>0</v>
      </c>
      <c r="H69" s="6" t="n">
        <v>0.736531521999233</v>
      </c>
      <c r="I69" s="26" t="n">
        <v>5.52972625</v>
      </c>
      <c r="J69" s="26" t="n">
        <v>0</v>
      </c>
      <c r="K69" s="27" t="n">
        <v>3481.0408</v>
      </c>
      <c r="L69" s="27" t="n">
        <v>0</v>
      </c>
    </row>
    <row r="70" customFormat="false" ht="12.75" hidden="false" customHeight="false" outlineLevel="0" collapsed="false">
      <c r="A70" s="25" t="s">
        <v>208</v>
      </c>
      <c r="B70" s="25" t="s">
        <v>209</v>
      </c>
      <c r="C70" s="25" t="s">
        <v>210</v>
      </c>
      <c r="D70" s="25" t="s">
        <v>211</v>
      </c>
      <c r="E70" s="3" t="s">
        <v>87</v>
      </c>
      <c r="F70" s="5" t="n">
        <v>0</v>
      </c>
      <c r="G70" s="5" t="n">
        <v>0</v>
      </c>
      <c r="H70" s="6" t="n">
        <v>0.732632092886218</v>
      </c>
      <c r="I70" s="26" t="n">
        <v>5.742167</v>
      </c>
      <c r="J70" s="26" t="n">
        <v>0</v>
      </c>
      <c r="K70" s="27" t="n">
        <v>3350.3285</v>
      </c>
      <c r="L70" s="27" t="n">
        <v>0</v>
      </c>
    </row>
    <row r="71" customFormat="false" ht="12.75" hidden="false" customHeight="false" outlineLevel="0" collapsed="false">
      <c r="A71" s="25" t="s">
        <v>208</v>
      </c>
      <c r="B71" s="25" t="s">
        <v>209</v>
      </c>
      <c r="C71" s="25" t="s">
        <v>210</v>
      </c>
      <c r="D71" s="25" t="s">
        <v>211</v>
      </c>
      <c r="E71" s="3" t="s">
        <v>88</v>
      </c>
      <c r="F71" s="5" t="n">
        <v>0</v>
      </c>
      <c r="G71" s="5" t="n">
        <v>0</v>
      </c>
      <c r="H71" s="6" t="n">
        <v>0.728869885813095</v>
      </c>
      <c r="I71" s="26" t="n">
        <v>5.96215226</v>
      </c>
      <c r="J71" s="26" t="n">
        <v>0</v>
      </c>
      <c r="K71" s="27" t="n">
        <v>3443.6255</v>
      </c>
      <c r="L71" s="27" t="n">
        <v>0</v>
      </c>
    </row>
    <row r="72" customFormat="false" ht="12.75" hidden="false" customHeight="false" outlineLevel="0" collapsed="false">
      <c r="A72" s="25" t="s">
        <v>208</v>
      </c>
      <c r="B72" s="25" t="s">
        <v>209</v>
      </c>
      <c r="C72" s="25" t="s">
        <v>210</v>
      </c>
      <c r="D72" s="25" t="s">
        <v>211</v>
      </c>
      <c r="E72" s="3" t="s">
        <v>89</v>
      </c>
      <c r="F72" s="5" t="n">
        <v>0</v>
      </c>
      <c r="G72" s="5" t="n">
        <v>0</v>
      </c>
      <c r="H72" s="6" t="n">
        <v>0.724994114834741</v>
      </c>
      <c r="I72" s="26" t="n">
        <v>6.10579766</v>
      </c>
      <c r="J72" s="26" t="n">
        <v>0</v>
      </c>
      <c r="K72" s="27" t="n">
        <v>3424.674</v>
      </c>
      <c r="L72" s="27" t="n">
        <v>0</v>
      </c>
    </row>
    <row r="73" customFormat="false" ht="12.75" hidden="false" customHeight="false" outlineLevel="0" collapsed="false">
      <c r="A73" s="25" t="s">
        <v>208</v>
      </c>
      <c r="B73" s="25" t="s">
        <v>209</v>
      </c>
      <c r="C73" s="25" t="s">
        <v>210</v>
      </c>
      <c r="D73" s="25" t="s">
        <v>211</v>
      </c>
      <c r="E73" s="3" t="s">
        <v>90</v>
      </c>
      <c r="F73" s="5" t="n">
        <v>0</v>
      </c>
      <c r="G73" s="5" t="n">
        <v>0</v>
      </c>
      <c r="H73" s="6" t="n">
        <v>0.721130408742476</v>
      </c>
      <c r="I73" s="26" t="n">
        <v>5.92484753</v>
      </c>
      <c r="J73" s="26" t="n">
        <v>0</v>
      </c>
      <c r="K73" s="27" t="n">
        <v>3076.1753</v>
      </c>
      <c r="L73" s="27" t="n">
        <v>0</v>
      </c>
    </row>
    <row r="74" customFormat="false" ht="12.75" hidden="false" customHeight="false" outlineLevel="0" collapsed="false">
      <c r="A74" s="25" t="s">
        <v>208</v>
      </c>
      <c r="B74" s="25" t="s">
        <v>209</v>
      </c>
      <c r="C74" s="25" t="s">
        <v>210</v>
      </c>
      <c r="D74" s="25" t="s">
        <v>211</v>
      </c>
      <c r="E74" s="3" t="s">
        <v>91</v>
      </c>
      <c r="F74" s="5" t="n">
        <v>0</v>
      </c>
      <c r="G74" s="5" t="n">
        <v>0</v>
      </c>
      <c r="H74" s="6" t="n">
        <v>0.717651002573994</v>
      </c>
      <c r="I74" s="26" t="n">
        <v>5.72119563</v>
      </c>
      <c r="J74" s="26" t="n">
        <v>0</v>
      </c>
      <c r="K74" s="27" t="n">
        <v>3388.724</v>
      </c>
      <c r="L74" s="27" t="n">
        <v>0</v>
      </c>
    </row>
    <row r="75" customFormat="false" ht="12.75" hidden="false" customHeight="false" outlineLevel="0" collapsed="false">
      <c r="A75" s="25" t="s">
        <v>208</v>
      </c>
      <c r="B75" s="25" t="s">
        <v>209</v>
      </c>
      <c r="C75" s="25" t="s">
        <v>210</v>
      </c>
      <c r="D75" s="25" t="s">
        <v>211</v>
      </c>
      <c r="E75" s="3" t="s">
        <v>92</v>
      </c>
      <c r="F75" s="5" t="n">
        <v>0</v>
      </c>
      <c r="G75" s="5" t="n">
        <v>0</v>
      </c>
      <c r="H75" s="6" t="n">
        <v>0.713810334074233</v>
      </c>
      <c r="I75" s="26" t="n">
        <v>5.38498555</v>
      </c>
      <c r="J75" s="26" t="n">
        <v>0</v>
      </c>
      <c r="K75" s="27" t="n">
        <v>3261.192</v>
      </c>
      <c r="L75" s="27" t="n">
        <v>0</v>
      </c>
    </row>
    <row r="76" customFormat="false" ht="12.75" hidden="false" customHeight="false" outlineLevel="0" collapsed="false">
      <c r="A76" s="25" t="s">
        <v>208</v>
      </c>
      <c r="B76" s="25" t="s">
        <v>209</v>
      </c>
      <c r="C76" s="25" t="s">
        <v>210</v>
      </c>
      <c r="D76" s="25" t="s">
        <v>211</v>
      </c>
      <c r="E76" s="3" t="s">
        <v>93</v>
      </c>
      <c r="F76" s="5" t="n">
        <v>0</v>
      </c>
      <c r="G76" s="5" t="n">
        <v>0</v>
      </c>
      <c r="H76" s="6" t="n">
        <v>0.710105119605236</v>
      </c>
      <c r="I76" s="26" t="n">
        <v>5.36866102</v>
      </c>
      <c r="J76" s="26" t="n">
        <v>0</v>
      </c>
      <c r="K76" s="27" t="n">
        <v>3351.7222</v>
      </c>
      <c r="L76" s="27" t="n">
        <v>0</v>
      </c>
    </row>
    <row r="77" customFormat="false" ht="12.75" hidden="false" customHeight="false" outlineLevel="0" collapsed="false">
      <c r="A77" s="25" t="s">
        <v>208</v>
      </c>
      <c r="B77" s="25" t="s">
        <v>209</v>
      </c>
      <c r="C77" s="25" t="s">
        <v>210</v>
      </c>
      <c r="D77" s="25" t="s">
        <v>211</v>
      </c>
      <c r="E77" s="3" t="s">
        <v>94</v>
      </c>
      <c r="F77" s="5" t="n">
        <v>0</v>
      </c>
      <c r="G77" s="5" t="n">
        <v>0</v>
      </c>
      <c r="H77" s="6" t="n">
        <v>0.70628836996748</v>
      </c>
      <c r="I77" s="26" t="n">
        <v>5.42229812</v>
      </c>
      <c r="J77" s="26" t="n">
        <v>0</v>
      </c>
      <c r="K77" s="27" t="n">
        <v>3225.4684</v>
      </c>
      <c r="L77" s="27" t="n">
        <v>0</v>
      </c>
    </row>
    <row r="78" customFormat="false" ht="12.75" hidden="false" customHeight="false" outlineLevel="0" collapsed="false">
      <c r="A78" s="25" t="s">
        <v>208</v>
      </c>
      <c r="B78" s="25" t="s">
        <v>209</v>
      </c>
      <c r="C78" s="25" t="s">
        <v>210</v>
      </c>
      <c r="D78" s="25" t="s">
        <v>211</v>
      </c>
      <c r="E78" s="3" t="s">
        <v>95</v>
      </c>
      <c r="F78" s="5" t="n">
        <v>0</v>
      </c>
      <c r="G78" s="5" t="n">
        <v>0</v>
      </c>
      <c r="H78" s="6" t="n">
        <v>0.702606350569043</v>
      </c>
      <c r="I78" s="26" t="n">
        <v>5.49722494</v>
      </c>
      <c r="J78" s="26" t="n">
        <v>0</v>
      </c>
      <c r="K78" s="27" t="n">
        <v>3314.8931</v>
      </c>
      <c r="L78" s="27" t="n">
        <v>0</v>
      </c>
    </row>
    <row r="79" customFormat="false" ht="12.75" hidden="false" customHeight="false" outlineLevel="0" collapsed="false">
      <c r="A79" s="25" t="s">
        <v>208</v>
      </c>
      <c r="B79" s="25" t="s">
        <v>209</v>
      </c>
      <c r="C79" s="25" t="s">
        <v>210</v>
      </c>
      <c r="D79" s="25" t="s">
        <v>211</v>
      </c>
      <c r="E79" s="3" t="s">
        <v>96</v>
      </c>
      <c r="F79" s="5" t="n">
        <v>0</v>
      </c>
      <c r="G79" s="5" t="n">
        <v>0</v>
      </c>
      <c r="H79" s="6" t="n">
        <v>0.698813617445427</v>
      </c>
      <c r="I79" s="26" t="n">
        <v>5.52791932</v>
      </c>
      <c r="J79" s="26" t="n">
        <v>0</v>
      </c>
      <c r="K79" s="27" t="n">
        <v>3296.244</v>
      </c>
      <c r="L79" s="27" t="n">
        <v>0</v>
      </c>
    </row>
    <row r="80" customFormat="false" ht="12.75" hidden="false" customHeight="false" outlineLevel="0" collapsed="false">
      <c r="A80" s="25" t="s">
        <v>208</v>
      </c>
      <c r="B80" s="25" t="s">
        <v>209</v>
      </c>
      <c r="C80" s="25" t="s">
        <v>210</v>
      </c>
      <c r="D80" s="25" t="s">
        <v>211</v>
      </c>
      <c r="E80" s="3" t="s">
        <v>97</v>
      </c>
      <c r="F80" s="5" t="n">
        <v>0</v>
      </c>
      <c r="G80" s="5" t="n">
        <v>0</v>
      </c>
      <c r="H80" s="6" t="n">
        <v>0.695033125456408</v>
      </c>
      <c r="I80" s="26" t="n">
        <v>5.54943774</v>
      </c>
      <c r="J80" s="26" t="n">
        <v>0</v>
      </c>
      <c r="K80" s="27" t="n">
        <v>3171.9104</v>
      </c>
      <c r="L80" s="27" t="n">
        <v>0</v>
      </c>
    </row>
    <row r="81" customFormat="false" ht="12.75" hidden="false" customHeight="false" outlineLevel="0" collapsed="false">
      <c r="A81" s="25" t="s">
        <v>208</v>
      </c>
      <c r="B81" s="25" t="s">
        <v>209</v>
      </c>
      <c r="C81" s="25" t="s">
        <v>210</v>
      </c>
      <c r="D81" s="25" t="s">
        <v>211</v>
      </c>
      <c r="E81" s="3" t="s">
        <v>98</v>
      </c>
      <c r="F81" s="5" t="n">
        <v>0</v>
      </c>
      <c r="G81" s="5" t="n">
        <v>0</v>
      </c>
      <c r="H81" s="6" t="n">
        <v>0.691386262169262</v>
      </c>
      <c r="I81" s="26" t="n">
        <v>5.59224751</v>
      </c>
      <c r="J81" s="26" t="n">
        <v>0</v>
      </c>
      <c r="K81" s="27" t="n">
        <v>3259.6817</v>
      </c>
      <c r="L81" s="27" t="n">
        <v>0</v>
      </c>
    </row>
    <row r="82" customFormat="false" ht="12.75" hidden="false" customHeight="false" outlineLevel="0" collapsed="false">
      <c r="A82" s="25" t="s">
        <v>208</v>
      </c>
      <c r="B82" s="25" t="s">
        <v>209</v>
      </c>
      <c r="C82" s="25" t="s">
        <v>210</v>
      </c>
      <c r="D82" s="25" t="s">
        <v>211</v>
      </c>
      <c r="E82" s="3" t="s">
        <v>99</v>
      </c>
      <c r="F82" s="5" t="n">
        <v>0</v>
      </c>
      <c r="G82" s="5" t="n">
        <v>0</v>
      </c>
      <c r="H82" s="6" t="n">
        <v>0.687629925710829</v>
      </c>
      <c r="I82" s="26" t="n">
        <v>5.80373405</v>
      </c>
      <c r="J82" s="26" t="n">
        <v>0</v>
      </c>
      <c r="K82" s="27" t="n">
        <v>3136.6161</v>
      </c>
      <c r="L82" s="27" t="n">
        <v>0</v>
      </c>
    </row>
    <row r="83" customFormat="false" ht="12.75" hidden="false" customHeight="false" outlineLevel="0" collapsed="false">
      <c r="A83" s="25" t="s">
        <v>208</v>
      </c>
      <c r="B83" s="25" t="s">
        <v>209</v>
      </c>
      <c r="C83" s="25" t="s">
        <v>210</v>
      </c>
      <c r="D83" s="25" t="s">
        <v>211</v>
      </c>
      <c r="E83" s="3" t="s">
        <v>100</v>
      </c>
      <c r="F83" s="5" t="n">
        <v>0</v>
      </c>
      <c r="G83" s="5" t="n">
        <v>0</v>
      </c>
      <c r="H83" s="6" t="n">
        <v>0.68400648123909</v>
      </c>
      <c r="I83" s="26" t="n">
        <v>6.02272897</v>
      </c>
      <c r="J83" s="26" t="n">
        <v>0</v>
      </c>
      <c r="K83" s="27" t="n">
        <v>3223.3002</v>
      </c>
      <c r="L83" s="27" t="n">
        <v>0</v>
      </c>
    </row>
    <row r="84" customFormat="false" ht="12.75" hidden="false" customHeight="false" outlineLevel="0" collapsed="false">
      <c r="A84" s="25" t="s">
        <v>208</v>
      </c>
      <c r="B84" s="25" t="s">
        <v>209</v>
      </c>
      <c r="C84" s="25" t="s">
        <v>210</v>
      </c>
      <c r="D84" s="25" t="s">
        <v>211</v>
      </c>
      <c r="E84" s="3" t="s">
        <v>101</v>
      </c>
      <c r="F84" s="5" t="n">
        <v>0</v>
      </c>
      <c r="G84" s="5" t="n">
        <v>0</v>
      </c>
      <c r="H84" s="6" t="n">
        <v>0.680274387051254</v>
      </c>
      <c r="I84" s="26" t="n">
        <v>6.1731395</v>
      </c>
      <c r="J84" s="26" t="n">
        <v>0</v>
      </c>
      <c r="K84" s="27" t="n">
        <v>3204.8816</v>
      </c>
      <c r="L84" s="27" t="n">
        <v>0</v>
      </c>
    </row>
    <row r="85" customFormat="false" ht="12.75" hidden="false" customHeight="false" outlineLevel="0" collapsed="false">
      <c r="A85" s="25" t="s">
        <v>208</v>
      </c>
      <c r="B85" s="25" t="s">
        <v>209</v>
      </c>
      <c r="C85" s="25" t="s">
        <v>210</v>
      </c>
      <c r="D85" s="25" t="s">
        <v>211</v>
      </c>
      <c r="E85" s="3" t="s">
        <v>102</v>
      </c>
      <c r="F85" s="5" t="n">
        <v>0</v>
      </c>
      <c r="G85" s="5" t="n">
        <v>0</v>
      </c>
      <c r="H85" s="6" t="n">
        <v>0.6765546445693</v>
      </c>
      <c r="I85" s="26" t="n">
        <v>5.99221967</v>
      </c>
      <c r="J85" s="26" t="n">
        <v>0</v>
      </c>
      <c r="K85" s="27" t="n">
        <v>2980.9294</v>
      </c>
      <c r="L85" s="27" t="n">
        <v>0</v>
      </c>
    </row>
    <row r="86" customFormat="false" ht="12.75" hidden="false" customHeight="false" outlineLevel="0" collapsed="false">
      <c r="A86" s="25" t="s">
        <v>208</v>
      </c>
      <c r="B86" s="25" t="s">
        <v>209</v>
      </c>
      <c r="C86" s="25" t="s">
        <v>210</v>
      </c>
      <c r="D86" s="25" t="s">
        <v>211</v>
      </c>
      <c r="E86" s="3" t="s">
        <v>103</v>
      </c>
      <c r="F86" s="5" t="n">
        <v>0</v>
      </c>
      <c r="G86" s="5" t="n">
        <v>0</v>
      </c>
      <c r="H86" s="6" t="n">
        <v>0.673086085930836</v>
      </c>
      <c r="I86" s="26" t="n">
        <v>5.7886786</v>
      </c>
      <c r="J86" s="26" t="n">
        <v>0</v>
      </c>
      <c r="K86" s="27" t="n">
        <v>3169.3689</v>
      </c>
      <c r="L86" s="27" t="n">
        <v>0</v>
      </c>
    </row>
    <row r="87" customFormat="false" ht="12.75" hidden="false" customHeight="false" outlineLevel="0" collapsed="false">
      <c r="A87" s="25" t="s">
        <v>208</v>
      </c>
      <c r="B87" s="25" t="s">
        <v>209</v>
      </c>
      <c r="C87" s="25" t="s">
        <v>210</v>
      </c>
      <c r="D87" s="25" t="s">
        <v>211</v>
      </c>
      <c r="E87" s="3" t="s">
        <v>104</v>
      </c>
      <c r="F87" s="5" t="n">
        <v>0</v>
      </c>
      <c r="G87" s="5" t="n">
        <v>0</v>
      </c>
      <c r="H87" s="6" t="n">
        <v>0.669390308373267</v>
      </c>
      <c r="I87" s="26" t="n">
        <v>5.45299832</v>
      </c>
      <c r="J87" s="26" t="n">
        <v>0</v>
      </c>
      <c r="K87" s="27" t="n">
        <v>3049.4438</v>
      </c>
      <c r="L87" s="27" t="n">
        <v>0</v>
      </c>
    </row>
    <row r="88" customFormat="false" ht="12.75" hidden="false" customHeight="false" outlineLevel="0" collapsed="false">
      <c r="A88" s="25" t="s">
        <v>208</v>
      </c>
      <c r="B88" s="25" t="s">
        <v>209</v>
      </c>
      <c r="C88" s="25" t="s">
        <v>210</v>
      </c>
      <c r="D88" s="25" t="s">
        <v>211</v>
      </c>
      <c r="E88" s="3" t="s">
        <v>105</v>
      </c>
      <c r="F88" s="5" t="n">
        <v>0</v>
      </c>
      <c r="G88" s="5" t="n">
        <v>0</v>
      </c>
      <c r="H88" s="6" t="n">
        <v>0.665825566151394</v>
      </c>
      <c r="I88" s="26" t="n">
        <v>5.436321</v>
      </c>
      <c r="J88" s="26" t="n">
        <v>0</v>
      </c>
      <c r="K88" s="27" t="n">
        <v>3133.4512</v>
      </c>
      <c r="L88" s="27" t="n">
        <v>0</v>
      </c>
    </row>
    <row r="89" customFormat="false" ht="12.75" hidden="false" customHeight="false" outlineLevel="0" collapsed="false">
      <c r="A89" s="25" t="s">
        <v>208</v>
      </c>
      <c r="B89" s="25" t="s">
        <v>209</v>
      </c>
      <c r="C89" s="25" t="s">
        <v>210</v>
      </c>
      <c r="D89" s="25" t="s">
        <v>211</v>
      </c>
      <c r="E89" s="3" t="s">
        <v>106</v>
      </c>
      <c r="F89" s="5" t="n">
        <v>0</v>
      </c>
      <c r="G89" s="5" t="n">
        <v>0</v>
      </c>
      <c r="H89" s="6" t="n">
        <v>0.662154228379275</v>
      </c>
      <c r="I89" s="26" t="n">
        <v>5.48938245</v>
      </c>
      <c r="J89" s="26" t="n">
        <v>0</v>
      </c>
      <c r="K89" s="27" t="n">
        <v>3014.7784</v>
      </c>
      <c r="L89" s="27" t="n">
        <v>0</v>
      </c>
    </row>
    <row r="90" customFormat="false" ht="12.75" hidden="false" customHeight="false" outlineLevel="0" collapsed="false">
      <c r="A90" s="25" t="s">
        <v>208</v>
      </c>
      <c r="B90" s="25" t="s">
        <v>209</v>
      </c>
      <c r="C90" s="25" t="s">
        <v>210</v>
      </c>
      <c r="D90" s="25" t="s">
        <v>211</v>
      </c>
      <c r="E90" s="3" t="s">
        <v>107</v>
      </c>
      <c r="F90" s="5" t="n">
        <v>0</v>
      </c>
      <c r="G90" s="5" t="n">
        <v>0</v>
      </c>
      <c r="H90" s="6" t="n">
        <v>0.658613172852087</v>
      </c>
      <c r="I90" s="26" t="n">
        <v>5.56367319</v>
      </c>
      <c r="J90" s="26" t="n">
        <v>0</v>
      </c>
      <c r="K90" s="27" t="n">
        <v>3097.7246</v>
      </c>
      <c r="L90" s="27" t="n">
        <v>0</v>
      </c>
    </row>
    <row r="91" customFormat="false" ht="12.75" hidden="false" customHeight="false" outlineLevel="0" collapsed="false">
      <c r="A91" s="25" t="s">
        <v>208</v>
      </c>
      <c r="B91" s="25" t="s">
        <v>209</v>
      </c>
      <c r="C91" s="25" t="s">
        <v>210</v>
      </c>
      <c r="D91" s="25" t="s">
        <v>211</v>
      </c>
      <c r="E91" s="3" t="s">
        <v>108</v>
      </c>
      <c r="F91" s="5" t="n">
        <v>0</v>
      </c>
      <c r="G91" s="5" t="n">
        <v>0</v>
      </c>
      <c r="H91" s="6" t="n">
        <v>0.654966346741086</v>
      </c>
      <c r="I91" s="26" t="n">
        <v>5.59551782</v>
      </c>
      <c r="J91" s="26" t="n">
        <v>0</v>
      </c>
      <c r="K91" s="27" t="n">
        <v>3080.5627</v>
      </c>
      <c r="L91" s="27" t="n">
        <v>0</v>
      </c>
    </row>
    <row r="92" customFormat="false" ht="12.75" hidden="false" customHeight="false" outlineLevel="0" collapsed="false">
      <c r="A92" s="25" t="s">
        <v>208</v>
      </c>
      <c r="B92" s="25" t="s">
        <v>209</v>
      </c>
      <c r="C92" s="25" t="s">
        <v>210</v>
      </c>
      <c r="D92" s="25" t="s">
        <v>211</v>
      </c>
      <c r="E92" s="3" t="s">
        <v>109</v>
      </c>
      <c r="F92" s="5" t="n">
        <v>0</v>
      </c>
      <c r="G92" s="5" t="n">
        <v>0</v>
      </c>
      <c r="H92" s="6" t="n">
        <v>0.651332003579105</v>
      </c>
      <c r="I92" s="26" t="n">
        <v>5.61832099</v>
      </c>
      <c r="J92" s="26" t="n">
        <v>0</v>
      </c>
      <c r="K92" s="27" t="n">
        <v>2964.671</v>
      </c>
      <c r="L92" s="27" t="n">
        <v>0</v>
      </c>
    </row>
    <row r="93" customFormat="false" ht="12.75" hidden="false" customHeight="false" outlineLevel="0" collapsed="false">
      <c r="A93" s="25" t="s">
        <v>208</v>
      </c>
      <c r="B93" s="25" t="s">
        <v>209</v>
      </c>
      <c r="C93" s="25" t="s">
        <v>210</v>
      </c>
      <c r="D93" s="25" t="s">
        <v>211</v>
      </c>
      <c r="E93" s="3" t="s">
        <v>110</v>
      </c>
      <c r="F93" s="5" t="n">
        <v>0</v>
      </c>
      <c r="G93" s="5" t="n">
        <v>0</v>
      </c>
      <c r="H93" s="6" t="n">
        <v>0.647826798679672</v>
      </c>
      <c r="I93" s="26" t="n">
        <v>5.66237102</v>
      </c>
      <c r="J93" s="26" t="n">
        <v>0</v>
      </c>
      <c r="K93" s="27" t="n">
        <v>3047.0339</v>
      </c>
      <c r="L93" s="27" t="n">
        <v>0</v>
      </c>
    </row>
    <row r="94" customFormat="false" ht="12.75" hidden="false" customHeight="false" outlineLevel="0" collapsed="false">
      <c r="A94" s="25" t="s">
        <v>208</v>
      </c>
      <c r="B94" s="25" t="s">
        <v>209</v>
      </c>
      <c r="C94" s="25" t="s">
        <v>210</v>
      </c>
      <c r="D94" s="25" t="s">
        <v>211</v>
      </c>
      <c r="E94" s="3" t="s">
        <v>111</v>
      </c>
      <c r="F94" s="5" t="n">
        <v>0</v>
      </c>
      <c r="G94" s="5" t="n">
        <v>0</v>
      </c>
      <c r="H94" s="6" t="n">
        <v>0.64421706767955</v>
      </c>
      <c r="I94" s="26" t="n">
        <v>5.8748466</v>
      </c>
      <c r="J94" s="26" t="n">
        <v>0</v>
      </c>
      <c r="K94" s="27" t="n">
        <v>2932.3423</v>
      </c>
      <c r="L94" s="27" t="n">
        <v>0</v>
      </c>
    </row>
    <row r="95" customFormat="false" ht="12.75" hidden="false" customHeight="false" outlineLevel="0" collapsed="false">
      <c r="A95" s="25" t="s">
        <v>208</v>
      </c>
      <c r="B95" s="25" t="s">
        <v>209</v>
      </c>
      <c r="C95" s="25" t="s">
        <v>210</v>
      </c>
      <c r="D95" s="25" t="s">
        <v>211</v>
      </c>
      <c r="E95" s="3" t="s">
        <v>112</v>
      </c>
      <c r="F95" s="5" t="n">
        <v>0</v>
      </c>
      <c r="G95" s="5" t="n">
        <v>0</v>
      </c>
      <c r="H95" s="6" t="n">
        <v>0.640735711234135</v>
      </c>
      <c r="I95" s="26" t="n">
        <v>6.09491792</v>
      </c>
      <c r="J95" s="26" t="n">
        <v>0</v>
      </c>
      <c r="K95" s="27" t="n">
        <v>3013.746</v>
      </c>
      <c r="L95" s="27" t="n">
        <v>0</v>
      </c>
    </row>
    <row r="96" customFormat="false" ht="12.75" hidden="false" customHeight="false" outlineLevel="0" collapsed="false">
      <c r="A96" s="25" t="s">
        <v>208</v>
      </c>
      <c r="B96" s="25" t="s">
        <v>209</v>
      </c>
      <c r="C96" s="25" t="s">
        <v>210</v>
      </c>
      <c r="D96" s="25" t="s">
        <v>211</v>
      </c>
      <c r="E96" s="3" t="s">
        <v>113</v>
      </c>
      <c r="F96" s="5" t="n">
        <v>0</v>
      </c>
      <c r="G96" s="5" t="n">
        <v>0</v>
      </c>
      <c r="H96" s="6" t="n">
        <v>0.637150653842754</v>
      </c>
      <c r="I96" s="26" t="n">
        <v>6.25431198</v>
      </c>
      <c r="J96" s="26" t="n">
        <v>0</v>
      </c>
      <c r="K96" s="27" t="n">
        <v>2996.9216</v>
      </c>
      <c r="L96" s="27" t="n">
        <v>0</v>
      </c>
    </row>
    <row r="97" customFormat="false" ht="12.75" hidden="false" customHeight="false" outlineLevel="0" collapsed="false">
      <c r="A97" s="25" t="s">
        <v>208</v>
      </c>
      <c r="B97" s="25" t="s">
        <v>209</v>
      </c>
      <c r="C97" s="25" t="s">
        <v>210</v>
      </c>
      <c r="D97" s="25" t="s">
        <v>211</v>
      </c>
      <c r="E97" s="3" t="s">
        <v>114</v>
      </c>
      <c r="F97" s="5" t="n">
        <v>0</v>
      </c>
      <c r="G97" s="5" t="n">
        <v>0</v>
      </c>
      <c r="H97" s="6" t="n">
        <v>0.633578157732485</v>
      </c>
      <c r="I97" s="26" t="n">
        <v>6.07535513</v>
      </c>
      <c r="J97" s="26" t="n">
        <v>0</v>
      </c>
      <c r="K97" s="27" t="n">
        <v>2691.7569</v>
      </c>
      <c r="L97" s="27" t="n">
        <v>0</v>
      </c>
    </row>
    <row r="98" customFormat="false" ht="12.75" hidden="false" customHeight="false" outlineLevel="0" collapsed="false">
      <c r="A98" s="25" t="s">
        <v>208</v>
      </c>
      <c r="B98" s="25" t="s">
        <v>209</v>
      </c>
      <c r="C98" s="25" t="s">
        <v>210</v>
      </c>
      <c r="D98" s="25" t="s">
        <v>211</v>
      </c>
      <c r="E98" s="3" t="s">
        <v>115</v>
      </c>
      <c r="F98" s="5" t="n">
        <v>0</v>
      </c>
      <c r="G98" s="5" t="n">
        <v>0</v>
      </c>
      <c r="H98" s="6" t="n">
        <v>0.630362195627045</v>
      </c>
      <c r="I98" s="26" t="n">
        <v>5.87363132</v>
      </c>
      <c r="J98" s="26" t="n">
        <v>0</v>
      </c>
      <c r="K98" s="27" t="n">
        <v>2965.0728</v>
      </c>
      <c r="L98" s="27" t="n">
        <v>0</v>
      </c>
    </row>
    <row r="99" customFormat="false" ht="12.75" hidden="false" customHeight="false" outlineLevel="0" collapsed="false">
      <c r="A99" s="25" t="s">
        <v>208</v>
      </c>
      <c r="B99" s="25" t="s">
        <v>209</v>
      </c>
      <c r="C99" s="25" t="s">
        <v>210</v>
      </c>
      <c r="D99" s="25" t="s">
        <v>211</v>
      </c>
      <c r="E99" s="3" t="s">
        <v>116</v>
      </c>
      <c r="F99" s="5" t="n">
        <v>0</v>
      </c>
      <c r="G99" s="5" t="n">
        <v>0</v>
      </c>
      <c r="H99" s="6" t="n">
        <v>0.626813645470646</v>
      </c>
      <c r="I99" s="26" t="n">
        <v>5.53990588</v>
      </c>
      <c r="J99" s="26" t="n">
        <v>0</v>
      </c>
      <c r="K99" s="27" t="n">
        <v>2853.3185</v>
      </c>
      <c r="L99" s="27" t="n">
        <v>0</v>
      </c>
    </row>
    <row r="100" customFormat="false" ht="12.75" hidden="false" customHeight="false" outlineLevel="0" collapsed="false">
      <c r="A100" s="25" t="s">
        <v>208</v>
      </c>
      <c r="B100" s="25" t="s">
        <v>209</v>
      </c>
      <c r="C100" s="25" t="s">
        <v>210</v>
      </c>
      <c r="D100" s="25" t="s">
        <v>211</v>
      </c>
      <c r="E100" s="3" t="s">
        <v>117</v>
      </c>
      <c r="F100" s="5" t="n">
        <v>0</v>
      </c>
      <c r="G100" s="5" t="n">
        <v>0</v>
      </c>
      <c r="H100" s="6" t="n">
        <v>0.623391562621211</v>
      </c>
      <c r="I100" s="26" t="n">
        <v>5.52482524</v>
      </c>
      <c r="J100" s="26" t="n">
        <v>0</v>
      </c>
      <c r="K100" s="27" t="n">
        <v>2932.3816</v>
      </c>
      <c r="L100" s="27" t="n">
        <v>0</v>
      </c>
    </row>
    <row r="101" customFormat="false" ht="12.75" hidden="false" customHeight="false" outlineLevel="0" collapsed="false">
      <c r="A101" s="25" t="s">
        <v>208</v>
      </c>
      <c r="B101" s="25" t="s">
        <v>209</v>
      </c>
      <c r="C101" s="25" t="s">
        <v>210</v>
      </c>
      <c r="D101" s="25" t="s">
        <v>211</v>
      </c>
      <c r="E101" s="3" t="s">
        <v>118</v>
      </c>
      <c r="F101" s="5" t="n">
        <v>0</v>
      </c>
      <c r="G101" s="5" t="n">
        <v>0</v>
      </c>
      <c r="H101" s="6" t="n">
        <v>0.619867820628739</v>
      </c>
      <c r="I101" s="26" t="n">
        <v>5.57955505</v>
      </c>
      <c r="J101" s="26" t="n">
        <v>0</v>
      </c>
      <c r="K101" s="27" t="n">
        <v>2821.8003</v>
      </c>
      <c r="L101" s="27" t="n">
        <v>0</v>
      </c>
    </row>
    <row r="102" customFormat="false" ht="12.75" hidden="false" customHeight="false" outlineLevel="0" collapsed="false">
      <c r="A102" s="25" t="s">
        <v>208</v>
      </c>
      <c r="B102" s="25" t="s">
        <v>209</v>
      </c>
      <c r="C102" s="25" t="s">
        <v>210</v>
      </c>
      <c r="D102" s="25" t="s">
        <v>211</v>
      </c>
      <c r="E102" s="3" t="s">
        <v>119</v>
      </c>
      <c r="F102" s="5" t="n">
        <v>0</v>
      </c>
      <c r="G102" s="5" t="n">
        <v>0</v>
      </c>
      <c r="H102" s="6" t="n">
        <v>0.616469769080952</v>
      </c>
      <c r="I102" s="26" t="n">
        <v>5.65553426</v>
      </c>
      <c r="J102" s="26" t="n">
        <v>0</v>
      </c>
      <c r="K102" s="27" t="n">
        <v>2899.9314</v>
      </c>
      <c r="L102" s="27" t="n">
        <v>0</v>
      </c>
    </row>
    <row r="103" customFormat="false" ht="12.75" hidden="false" customHeight="false" outlineLevel="0" collapsed="false">
      <c r="A103" s="25" t="s">
        <v>208</v>
      </c>
      <c r="B103" s="25" t="s">
        <v>209</v>
      </c>
      <c r="C103" s="25" t="s">
        <v>210</v>
      </c>
      <c r="D103" s="25" t="s">
        <v>211</v>
      </c>
      <c r="E103" s="3" t="s">
        <v>120</v>
      </c>
      <c r="F103" s="5" t="n">
        <v>0</v>
      </c>
      <c r="G103" s="5" t="n">
        <v>0</v>
      </c>
      <c r="H103" s="6" t="n">
        <v>0.612970882611394</v>
      </c>
      <c r="I103" s="26" t="n">
        <v>5.68751987</v>
      </c>
      <c r="J103" s="26" t="n">
        <v>0</v>
      </c>
      <c r="K103" s="27" t="n">
        <v>2883.5327</v>
      </c>
      <c r="L103" s="27" t="n">
        <v>0</v>
      </c>
    </row>
    <row r="104" customFormat="false" ht="12.75" hidden="false" customHeight="false" outlineLevel="0" collapsed="false">
      <c r="A104" s="25" t="s">
        <v>208</v>
      </c>
      <c r="B104" s="25" t="s">
        <v>209</v>
      </c>
      <c r="C104" s="25" t="s">
        <v>210</v>
      </c>
      <c r="D104" s="25" t="s">
        <v>211</v>
      </c>
      <c r="E104" s="3" t="s">
        <v>121</v>
      </c>
      <c r="F104" s="5" t="n">
        <v>0</v>
      </c>
      <c r="G104" s="5" t="n">
        <v>0</v>
      </c>
      <c r="H104" s="6" t="n">
        <v>0.609484644512133</v>
      </c>
      <c r="I104" s="26" t="n">
        <v>5.7104086</v>
      </c>
      <c r="J104" s="26" t="n">
        <v>0</v>
      </c>
      <c r="K104" s="27" t="n">
        <v>2774.7061</v>
      </c>
      <c r="L104" s="27" t="n">
        <v>0</v>
      </c>
    </row>
    <row r="105" customFormat="false" ht="12.75" hidden="false" customHeight="false" outlineLevel="0" collapsed="false">
      <c r="A105" s="25" t="s">
        <v>208</v>
      </c>
      <c r="B105" s="25" t="s">
        <v>209</v>
      </c>
      <c r="C105" s="25" t="s">
        <v>210</v>
      </c>
      <c r="D105" s="25" t="s">
        <v>211</v>
      </c>
      <c r="E105" s="3" t="s">
        <v>122</v>
      </c>
      <c r="F105" s="5" t="n">
        <v>0</v>
      </c>
      <c r="G105" s="5" t="n">
        <v>0</v>
      </c>
      <c r="H105" s="6" t="n">
        <v>0.606122918709323</v>
      </c>
      <c r="I105" s="26" t="n">
        <v>5.75454651</v>
      </c>
      <c r="J105" s="26" t="n">
        <v>0</v>
      </c>
      <c r="K105" s="27" t="n">
        <v>2851.4462</v>
      </c>
      <c r="L105" s="27" t="n">
        <v>0</v>
      </c>
    </row>
    <row r="106" customFormat="false" ht="12.75" hidden="false" customHeight="false" outlineLevel="0" collapsed="false">
      <c r="A106" s="25" t="s">
        <v>208</v>
      </c>
      <c r="B106" s="25" t="s">
        <v>209</v>
      </c>
      <c r="C106" s="25" t="s">
        <v>210</v>
      </c>
      <c r="D106" s="25" t="s">
        <v>211</v>
      </c>
      <c r="E106" s="3" t="s">
        <v>123</v>
      </c>
      <c r="F106" s="5" t="n">
        <v>0</v>
      </c>
      <c r="G106" s="5" t="n">
        <v>0</v>
      </c>
      <c r="H106" s="6" t="n">
        <v>0.602661600057297</v>
      </c>
      <c r="I106" s="26" t="n">
        <v>5.96714972</v>
      </c>
      <c r="J106" s="26" t="n">
        <v>0</v>
      </c>
      <c r="K106" s="27" t="n">
        <v>2743.7731</v>
      </c>
      <c r="L106" s="27" t="n">
        <v>0</v>
      </c>
    </row>
    <row r="107" customFormat="false" ht="12.75" hidden="false" customHeight="false" outlineLevel="0" collapsed="false">
      <c r="A107" s="25" t="s">
        <v>208</v>
      </c>
      <c r="B107" s="25" t="s">
        <v>209</v>
      </c>
      <c r="C107" s="25" t="s">
        <v>210</v>
      </c>
      <c r="D107" s="25" t="s">
        <v>211</v>
      </c>
      <c r="E107" s="3" t="s">
        <v>124</v>
      </c>
      <c r="F107" s="5" t="n">
        <v>0</v>
      </c>
      <c r="G107" s="5" t="n">
        <v>0</v>
      </c>
      <c r="H107" s="6" t="n">
        <v>0.599324008450786</v>
      </c>
      <c r="I107" s="26" t="n">
        <v>6.18735368</v>
      </c>
      <c r="J107" s="26" t="n">
        <v>0</v>
      </c>
      <c r="K107" s="27" t="n">
        <v>2819.6006</v>
      </c>
      <c r="L107" s="27" t="n">
        <v>0</v>
      </c>
    </row>
    <row r="108" customFormat="false" ht="12.75" hidden="false" customHeight="false" outlineLevel="0" collapsed="false">
      <c r="A108" s="25" t="s">
        <v>208</v>
      </c>
      <c r="B108" s="25" t="s">
        <v>209</v>
      </c>
      <c r="C108" s="25" t="s">
        <v>210</v>
      </c>
      <c r="D108" s="25" t="s">
        <v>211</v>
      </c>
      <c r="E108" s="3" t="s">
        <v>125</v>
      </c>
      <c r="F108" s="5" t="n">
        <v>0</v>
      </c>
      <c r="G108" s="5" t="n">
        <v>0</v>
      </c>
      <c r="H108" s="6" t="n">
        <v>0.595887646710752</v>
      </c>
      <c r="I108" s="26" t="n">
        <v>6.35446321</v>
      </c>
      <c r="J108" s="26" t="n">
        <v>0</v>
      </c>
      <c r="K108" s="27" t="n">
        <v>2803.5092</v>
      </c>
      <c r="L108" s="27" t="n">
        <v>0</v>
      </c>
    </row>
    <row r="109" customFormat="false" ht="12.75" hidden="false" customHeight="false" outlineLevel="0" collapsed="false">
      <c r="A109" s="25" t="s">
        <v>208</v>
      </c>
      <c r="B109" s="25" t="s">
        <v>209</v>
      </c>
      <c r="C109" s="25" t="s">
        <v>210</v>
      </c>
      <c r="D109" s="25" t="s">
        <v>211</v>
      </c>
      <c r="E109" s="3" t="s">
        <v>126</v>
      </c>
      <c r="F109" s="5" t="n">
        <v>0</v>
      </c>
      <c r="G109" s="5" t="n">
        <v>0</v>
      </c>
      <c r="H109" s="6" t="n">
        <v>0.592463981104867</v>
      </c>
      <c r="I109" s="26" t="n">
        <v>6.17555223</v>
      </c>
      <c r="J109" s="26" t="n">
        <v>0</v>
      </c>
      <c r="K109" s="27" t="n">
        <v>2517.7238</v>
      </c>
      <c r="L109" s="27" t="n">
        <v>0</v>
      </c>
    </row>
    <row r="110" customFormat="false" ht="12.75" hidden="false" customHeight="false" outlineLevel="0" collapsed="false">
      <c r="A110" s="25" t="s">
        <v>208</v>
      </c>
      <c r="B110" s="25" t="s">
        <v>209</v>
      </c>
      <c r="C110" s="25" t="s">
        <v>210</v>
      </c>
      <c r="D110" s="25" t="s">
        <v>211</v>
      </c>
      <c r="E110" s="3" t="s">
        <v>127</v>
      </c>
      <c r="F110" s="5" t="n">
        <v>0</v>
      </c>
      <c r="G110" s="5" t="n">
        <v>0</v>
      </c>
      <c r="H110" s="6" t="n">
        <v>0.589382557379388</v>
      </c>
      <c r="I110" s="26" t="n">
        <v>5.97385487</v>
      </c>
      <c r="J110" s="26" t="n">
        <v>0</v>
      </c>
      <c r="K110" s="27" t="n">
        <v>2773.0554</v>
      </c>
      <c r="L110" s="27" t="n">
        <v>0</v>
      </c>
    </row>
    <row r="111" customFormat="false" ht="12.75" hidden="false" customHeight="false" outlineLevel="0" collapsed="false">
      <c r="A111" s="25" t="s">
        <v>208</v>
      </c>
      <c r="B111" s="25" t="s">
        <v>209</v>
      </c>
      <c r="C111" s="25" t="s">
        <v>210</v>
      </c>
      <c r="D111" s="25" t="s">
        <v>211</v>
      </c>
      <c r="E111" s="3" t="s">
        <v>128</v>
      </c>
      <c r="F111" s="5" t="n">
        <v>0</v>
      </c>
      <c r="G111" s="5" t="n">
        <v>0</v>
      </c>
      <c r="H111" s="6" t="n">
        <v>0.58598307753172</v>
      </c>
      <c r="I111" s="26" t="n">
        <v>5.64012174</v>
      </c>
      <c r="J111" s="26" t="n">
        <v>0</v>
      </c>
      <c r="K111" s="27" t="n">
        <v>2668.2044</v>
      </c>
      <c r="L111" s="27" t="n">
        <v>0</v>
      </c>
    </row>
    <row r="112" customFormat="false" ht="12.75" hidden="false" customHeight="false" outlineLevel="0" collapsed="false">
      <c r="A112" s="25" t="s">
        <v>208</v>
      </c>
      <c r="B112" s="25" t="s">
        <v>209</v>
      </c>
      <c r="C112" s="25" t="s">
        <v>210</v>
      </c>
      <c r="D112" s="25" t="s">
        <v>211</v>
      </c>
      <c r="E112" s="3" t="s">
        <v>129</v>
      </c>
      <c r="F112" s="5" t="n">
        <v>0</v>
      </c>
      <c r="G112" s="5" t="n">
        <v>0</v>
      </c>
      <c r="H112" s="6" t="n">
        <v>0.582705367923169</v>
      </c>
      <c r="I112" s="26" t="n">
        <v>5.62511563</v>
      </c>
      <c r="J112" s="26" t="n">
        <v>0</v>
      </c>
      <c r="K112" s="27" t="n">
        <v>2741.8062</v>
      </c>
      <c r="L112" s="27" t="n">
        <v>0</v>
      </c>
    </row>
    <row r="113" customFormat="false" ht="12.75" hidden="false" customHeight="false" outlineLevel="0" collapsed="false">
      <c r="A113" s="25" t="s">
        <v>208</v>
      </c>
      <c r="B113" s="25" t="s">
        <v>209</v>
      </c>
      <c r="C113" s="25" t="s">
        <v>210</v>
      </c>
      <c r="D113" s="25" t="s">
        <v>211</v>
      </c>
      <c r="E113" s="3" t="s">
        <v>130</v>
      </c>
      <c r="F113" s="5" t="n">
        <v>0</v>
      </c>
      <c r="G113" s="5" t="n">
        <v>0</v>
      </c>
      <c r="H113" s="6" t="n">
        <v>0.57933092112384</v>
      </c>
      <c r="I113" s="26" t="n">
        <v>5.67994388</v>
      </c>
      <c r="J113" s="26" t="n">
        <v>0</v>
      </c>
      <c r="K113" s="27" t="n">
        <v>2638.0816</v>
      </c>
      <c r="L113" s="27" t="n">
        <v>0</v>
      </c>
    </row>
    <row r="114" customFormat="false" ht="12.75" hidden="false" customHeight="false" outlineLevel="0" collapsed="false">
      <c r="A114" s="25" t="s">
        <v>208</v>
      </c>
      <c r="B114" s="25" t="s">
        <v>209</v>
      </c>
      <c r="C114" s="25" t="s">
        <v>210</v>
      </c>
      <c r="D114" s="25" t="s">
        <v>211</v>
      </c>
      <c r="E114" s="3" t="s">
        <v>131</v>
      </c>
      <c r="F114" s="5" t="n">
        <v>0</v>
      </c>
      <c r="G114" s="28" t="n">
        <v>0</v>
      </c>
      <c r="H114" s="6" t="n">
        <v>0.576077449188906</v>
      </c>
      <c r="I114" s="26" t="n">
        <v>5.75602738</v>
      </c>
      <c r="J114" s="26" t="n">
        <v>0</v>
      </c>
      <c r="K114" s="27" t="n">
        <v>2710.7976</v>
      </c>
      <c r="L114" s="27" t="n">
        <v>0</v>
      </c>
    </row>
    <row r="115" customFormat="false" ht="12.75" hidden="false" customHeight="false" outlineLevel="0" collapsed="false">
      <c r="A115" s="25" t="s">
        <v>208</v>
      </c>
      <c r="B115" s="25" t="s">
        <v>209</v>
      </c>
      <c r="C115" s="25" t="s">
        <v>210</v>
      </c>
      <c r="D115" s="25" t="s">
        <v>211</v>
      </c>
      <c r="E115" s="3" t="s">
        <v>132</v>
      </c>
      <c r="F115" s="5" t="n">
        <v>0</v>
      </c>
      <c r="G115" s="5" t="n">
        <v>0</v>
      </c>
      <c r="H115" s="6" t="n">
        <v>0.572728059587267</v>
      </c>
      <c r="I115" s="26" t="n">
        <v>5.78810735</v>
      </c>
      <c r="J115" s="26" t="n">
        <v>0</v>
      </c>
      <c r="K115" s="27" t="n">
        <v>2695.1313</v>
      </c>
      <c r="L115" s="27" t="n">
        <v>0</v>
      </c>
    </row>
    <row r="116" customFormat="false" ht="12.75" hidden="false" customHeight="false" outlineLevel="0" collapsed="false">
      <c r="A116" s="25" t="s">
        <v>208</v>
      </c>
      <c r="B116" s="25" t="s">
        <v>209</v>
      </c>
      <c r="C116" s="25" t="s">
        <v>210</v>
      </c>
      <c r="D116" s="25" t="s">
        <v>211</v>
      </c>
      <c r="E116" s="3" t="s">
        <v>133</v>
      </c>
      <c r="F116" s="5" t="n">
        <v>0</v>
      </c>
      <c r="G116" s="5" t="n">
        <v>0</v>
      </c>
      <c r="H116" s="6" t="n">
        <v>0.569391412024902</v>
      </c>
      <c r="I116" s="26" t="n">
        <v>5.81108828</v>
      </c>
      <c r="J116" s="26" t="n">
        <v>0</v>
      </c>
      <c r="K116" s="27" t="n">
        <v>2593.0907</v>
      </c>
      <c r="L116" s="27" t="n">
        <v>0</v>
      </c>
    </row>
    <row r="117" customFormat="false" ht="12.75" hidden="false" customHeight="false" outlineLevel="0" collapsed="false">
      <c r="A117" s="25" t="s">
        <v>208</v>
      </c>
      <c r="B117" s="25" t="s">
        <v>209</v>
      </c>
      <c r="C117" s="25" t="s">
        <v>210</v>
      </c>
      <c r="D117" s="25" t="s">
        <v>211</v>
      </c>
      <c r="E117" s="3" t="s">
        <v>134</v>
      </c>
      <c r="F117" s="5" t="n">
        <v>0</v>
      </c>
      <c r="G117" s="5" t="n">
        <v>0</v>
      </c>
      <c r="H117" s="6" t="n">
        <v>0.566174534881074</v>
      </c>
      <c r="I117" s="26" t="n">
        <v>5.85532415</v>
      </c>
      <c r="J117" s="26" t="n">
        <v>0</v>
      </c>
      <c r="K117" s="27" t="n">
        <v>2664.4853</v>
      </c>
      <c r="L117" s="27" t="n">
        <v>0</v>
      </c>
    </row>
    <row r="118" customFormat="false" ht="12.75" hidden="false" customHeight="false" outlineLevel="0" collapsed="false">
      <c r="A118" s="25" t="s">
        <v>208</v>
      </c>
      <c r="B118" s="25" t="s">
        <v>209</v>
      </c>
      <c r="C118" s="25" t="s">
        <v>210</v>
      </c>
      <c r="D118" s="25" t="s">
        <v>211</v>
      </c>
      <c r="E118" s="3" t="s">
        <v>135</v>
      </c>
      <c r="F118" s="5" t="n">
        <v>0</v>
      </c>
      <c r="G118" s="5" t="n">
        <v>0</v>
      </c>
      <c r="H118" s="6" t="n">
        <v>0.56286297386932</v>
      </c>
      <c r="I118" s="26" t="n">
        <v>6.06809332</v>
      </c>
      <c r="J118" s="26" t="n">
        <v>0</v>
      </c>
      <c r="K118" s="27" t="n">
        <v>2563.5515</v>
      </c>
      <c r="L118" s="27" t="n">
        <v>0</v>
      </c>
    </row>
    <row r="119" customFormat="false" ht="12.75" hidden="false" customHeight="false" outlineLevel="0" collapsed="false">
      <c r="A119" s="25" t="s">
        <v>208</v>
      </c>
      <c r="B119" s="25" t="s">
        <v>209</v>
      </c>
      <c r="C119" s="25" t="s">
        <v>210</v>
      </c>
      <c r="D119" s="25" t="s">
        <v>211</v>
      </c>
      <c r="E119" s="3" t="s">
        <v>136</v>
      </c>
      <c r="F119" s="5" t="n">
        <v>0</v>
      </c>
      <c r="G119" s="5" t="n">
        <v>0</v>
      </c>
      <c r="H119" s="6" t="n">
        <v>0.559670381655712</v>
      </c>
      <c r="I119" s="26" t="n">
        <v>6.28846939</v>
      </c>
      <c r="J119" s="26" t="n">
        <v>0</v>
      </c>
      <c r="K119" s="27" t="n">
        <v>2634.0795</v>
      </c>
      <c r="L119" s="27" t="n">
        <v>0</v>
      </c>
    </row>
    <row r="120" customFormat="false" ht="12.75" hidden="false" customHeight="false" outlineLevel="0" collapsed="false">
      <c r="A120" s="25" t="s">
        <v>208</v>
      </c>
      <c r="B120" s="25" t="s">
        <v>209</v>
      </c>
      <c r="C120" s="25" t="s">
        <v>210</v>
      </c>
      <c r="D120" s="25" t="s">
        <v>211</v>
      </c>
      <c r="E120" s="3" t="s">
        <v>137</v>
      </c>
      <c r="F120" s="5" t="n">
        <v>0</v>
      </c>
      <c r="G120" s="5" t="n">
        <v>0</v>
      </c>
      <c r="H120" s="6" t="n">
        <v>0.55638392202812</v>
      </c>
      <c r="I120" s="26" t="n">
        <v>6.46333003</v>
      </c>
      <c r="J120" s="26" t="n">
        <v>0</v>
      </c>
      <c r="K120" s="27" t="n">
        <v>2618.7193</v>
      </c>
      <c r="L120" s="27" t="n">
        <v>0</v>
      </c>
    </row>
    <row r="121" customFormat="false" ht="12.75" hidden="false" customHeight="false" outlineLevel="0" collapsed="false">
      <c r="A121" s="25" t="s">
        <v>208</v>
      </c>
      <c r="B121" s="25" t="s">
        <v>209</v>
      </c>
      <c r="C121" s="25" t="s">
        <v>210</v>
      </c>
      <c r="D121" s="25" t="s">
        <v>211</v>
      </c>
      <c r="E121" s="3" t="s">
        <v>138</v>
      </c>
      <c r="F121" s="5" t="n">
        <v>0</v>
      </c>
      <c r="G121" s="5" t="n">
        <v>0</v>
      </c>
      <c r="H121" s="6" t="n">
        <v>0.553110223357238</v>
      </c>
      <c r="I121" s="26" t="n">
        <v>6.28443815</v>
      </c>
      <c r="J121" s="26" t="n">
        <v>0</v>
      </c>
      <c r="K121" s="27" t="n">
        <v>2351.4771</v>
      </c>
      <c r="L121" s="27" t="n">
        <v>0</v>
      </c>
    </row>
    <row r="122" customFormat="false" ht="12.75" hidden="false" customHeight="false" outlineLevel="0" collapsed="false">
      <c r="A122" s="25" t="s">
        <v>208</v>
      </c>
      <c r="B122" s="25" t="s">
        <v>209</v>
      </c>
      <c r="C122" s="25" t="s">
        <v>210</v>
      </c>
      <c r="D122" s="25" t="s">
        <v>211</v>
      </c>
      <c r="E122" s="3" t="s">
        <v>139</v>
      </c>
      <c r="F122" s="5" t="n">
        <v>0</v>
      </c>
      <c r="G122" s="5" t="n">
        <v>0</v>
      </c>
      <c r="H122" s="6" t="n">
        <v>0.550164304567973</v>
      </c>
      <c r="I122" s="26" t="n">
        <v>6.08273638</v>
      </c>
      <c r="J122" s="26" t="n">
        <v>0</v>
      </c>
      <c r="K122" s="27" t="n">
        <v>2589.6565</v>
      </c>
      <c r="L122" s="27" t="n">
        <v>0</v>
      </c>
    </row>
    <row r="123" customFormat="false" ht="12.75" hidden="false" customHeight="false" outlineLevel="0" collapsed="false">
      <c r="A123" s="25" t="s">
        <v>208</v>
      </c>
      <c r="B123" s="25" t="s">
        <v>209</v>
      </c>
      <c r="C123" s="25" t="s">
        <v>210</v>
      </c>
      <c r="D123" s="25" t="s">
        <v>211</v>
      </c>
      <c r="E123" s="3" t="s">
        <v>140</v>
      </c>
      <c r="F123" s="5" t="n">
        <v>0</v>
      </c>
      <c r="G123" s="5" t="n">
        <v>0</v>
      </c>
      <c r="H123" s="6" t="n">
        <v>0.546914899159092</v>
      </c>
      <c r="I123" s="26" t="n">
        <v>5.74894297</v>
      </c>
      <c r="J123" s="26" t="n">
        <v>0</v>
      </c>
      <c r="K123" s="27" t="n">
        <v>2491.4283</v>
      </c>
      <c r="L123" s="27" t="n">
        <v>0</v>
      </c>
    </row>
    <row r="124" customFormat="false" ht="12.75" hidden="false" customHeight="false" outlineLevel="0" collapsed="false">
      <c r="A124" s="25" t="s">
        <v>208</v>
      </c>
      <c r="B124" s="25" t="s">
        <v>209</v>
      </c>
      <c r="C124" s="25" t="s">
        <v>210</v>
      </c>
      <c r="D124" s="25" t="s">
        <v>211</v>
      </c>
      <c r="E124" s="3" t="s">
        <v>141</v>
      </c>
      <c r="F124" s="5" t="n">
        <v>0</v>
      </c>
      <c r="G124" s="5" t="n">
        <v>0</v>
      </c>
      <c r="H124" s="6" t="n">
        <v>0.543782468835641</v>
      </c>
      <c r="I124" s="26" t="n">
        <v>5.73401189</v>
      </c>
      <c r="J124" s="26" t="n">
        <v>0</v>
      </c>
      <c r="K124" s="27" t="n">
        <v>2559.844</v>
      </c>
      <c r="L124" s="27" t="n">
        <v>0</v>
      </c>
    </row>
    <row r="125" customFormat="false" ht="12.75" hidden="false" customHeight="false" outlineLevel="0" collapsed="false">
      <c r="A125" s="25" t="s">
        <v>208</v>
      </c>
      <c r="B125" s="25" t="s">
        <v>209</v>
      </c>
      <c r="C125" s="25" t="s">
        <v>210</v>
      </c>
      <c r="D125" s="25" t="s">
        <v>211</v>
      </c>
      <c r="E125" s="3" t="s">
        <v>142</v>
      </c>
      <c r="F125" s="5" t="n">
        <v>0</v>
      </c>
      <c r="G125" s="5" t="n">
        <v>0</v>
      </c>
      <c r="H125" s="6" t="n">
        <v>0.540558185942254</v>
      </c>
      <c r="I125" s="26" t="n">
        <v>5.78895085</v>
      </c>
      <c r="J125" s="26" t="n">
        <v>0</v>
      </c>
      <c r="K125" s="27" t="n">
        <v>2462.6953</v>
      </c>
      <c r="L125" s="27" t="n">
        <v>0</v>
      </c>
    </row>
    <row r="126" customFormat="false" ht="12.75" hidden="false" customHeight="false" outlineLevel="0" collapsed="false">
      <c r="A126" s="25" t="s">
        <v>208</v>
      </c>
      <c r="B126" s="25" t="s">
        <v>209</v>
      </c>
      <c r="C126" s="25" t="s">
        <v>210</v>
      </c>
      <c r="D126" s="25" t="s">
        <v>211</v>
      </c>
      <c r="E126" s="3" t="s">
        <v>143</v>
      </c>
      <c r="F126" s="5" t="n">
        <v>0</v>
      </c>
      <c r="G126" s="5" t="n">
        <v>0</v>
      </c>
      <c r="H126" s="6" t="n">
        <v>0.537465963111621</v>
      </c>
      <c r="I126" s="26" t="n">
        <v>5.86498092</v>
      </c>
      <c r="J126" s="26" t="n">
        <v>0</v>
      </c>
      <c r="K126" s="27" t="n">
        <v>2530.2707</v>
      </c>
      <c r="L126" s="27" t="n">
        <v>0</v>
      </c>
    </row>
    <row r="127" customFormat="false" ht="12.75" hidden="false" customHeight="false" outlineLevel="0" collapsed="false">
      <c r="A127" s="25" t="s">
        <v>208</v>
      </c>
      <c r="B127" s="25" t="s">
        <v>209</v>
      </c>
      <c r="C127" s="25" t="s">
        <v>210</v>
      </c>
      <c r="D127" s="25" t="s">
        <v>211</v>
      </c>
      <c r="E127" s="3" t="s">
        <v>144</v>
      </c>
      <c r="F127" s="5" t="n">
        <v>0</v>
      </c>
      <c r="G127" s="5" t="n">
        <v>0</v>
      </c>
      <c r="H127" s="6" t="n">
        <v>0.534431510593524</v>
      </c>
      <c r="I127" s="26" t="n">
        <v>5.89692053</v>
      </c>
      <c r="J127" s="26" t="n">
        <v>0</v>
      </c>
      <c r="K127" s="27" t="n">
        <v>2516.0058</v>
      </c>
      <c r="L127" s="27" t="n">
        <v>0</v>
      </c>
    </row>
    <row r="128" customFormat="false" ht="12.75" hidden="false" customHeight="false" outlineLevel="0" collapsed="false">
      <c r="A128" s="25" t="s">
        <v>208</v>
      </c>
      <c r="B128" s="25" t="s">
        <v>209</v>
      </c>
      <c r="C128" s="25" t="s">
        <v>210</v>
      </c>
      <c r="D128" s="25" t="s">
        <v>211</v>
      </c>
      <c r="E128" s="3" t="s">
        <v>145</v>
      </c>
      <c r="F128" s="5" t="n">
        <v>0</v>
      </c>
      <c r="G128" s="5" t="n">
        <v>0</v>
      </c>
      <c r="H128" s="6" t="n">
        <v>0.531410656844152</v>
      </c>
      <c r="I128" s="26" t="n">
        <v>5.91998817</v>
      </c>
      <c r="J128" s="26" t="n">
        <v>0</v>
      </c>
      <c r="K128" s="27" t="n">
        <v>2421.1992</v>
      </c>
      <c r="L128" s="27" t="n">
        <v>0</v>
      </c>
    </row>
    <row r="129" customFormat="false" ht="12.75" hidden="false" customHeight="false" outlineLevel="0" collapsed="false">
      <c r="A129" s="25" t="s">
        <v>208</v>
      </c>
      <c r="B129" s="25" t="s">
        <v>209</v>
      </c>
      <c r="C129" s="25" t="s">
        <v>210</v>
      </c>
      <c r="D129" s="25" t="s">
        <v>211</v>
      </c>
      <c r="E129" s="3" t="s">
        <v>146</v>
      </c>
      <c r="F129" s="5" t="n">
        <v>0</v>
      </c>
      <c r="G129" s="5" t="n">
        <v>0</v>
      </c>
      <c r="H129" s="6" t="n">
        <v>0.528500163255944</v>
      </c>
      <c r="I129" s="26" t="n">
        <v>5.96431857</v>
      </c>
      <c r="J129" s="26" t="n">
        <v>0</v>
      </c>
      <c r="K129" s="27" t="n">
        <v>2488.323</v>
      </c>
      <c r="L129" s="27" t="n">
        <v>0</v>
      </c>
    </row>
    <row r="130" customFormat="false" ht="12.75" hidden="false" customHeight="false" outlineLevel="0" collapsed="false">
      <c r="A130" s="25" t="s">
        <v>208</v>
      </c>
      <c r="B130" s="25" t="s">
        <v>209</v>
      </c>
      <c r="C130" s="25" t="s">
        <v>210</v>
      </c>
      <c r="D130" s="25" t="s">
        <v>211</v>
      </c>
      <c r="E130" s="3" t="s">
        <v>147</v>
      </c>
      <c r="F130" s="5" t="n">
        <v>0</v>
      </c>
      <c r="G130" s="5" t="n">
        <v>0</v>
      </c>
      <c r="H130" s="6" t="n">
        <v>0.525505961135784</v>
      </c>
      <c r="I130" s="26" t="n">
        <v>6.17726501</v>
      </c>
      <c r="J130" s="26" t="n">
        <v>0</v>
      </c>
      <c r="K130" s="27" t="n">
        <v>2394.5337</v>
      </c>
      <c r="L130" s="27" t="n">
        <v>0</v>
      </c>
    </row>
    <row r="131" customFormat="false" ht="12.75" hidden="false" customHeight="false" outlineLevel="0" collapsed="false">
      <c r="A131" s="25" t="s">
        <v>208</v>
      </c>
      <c r="B131" s="25" t="s">
        <v>209</v>
      </c>
      <c r="C131" s="25" t="s">
        <v>210</v>
      </c>
      <c r="D131" s="25" t="s">
        <v>211</v>
      </c>
      <c r="E131" s="3" t="s">
        <v>148</v>
      </c>
      <c r="F131" s="5" t="n">
        <v>0</v>
      </c>
      <c r="G131" s="5" t="n">
        <v>0</v>
      </c>
      <c r="H131" s="6" t="n">
        <v>0.522621190500265</v>
      </c>
      <c r="I131" s="26" t="n">
        <v>6.39782458</v>
      </c>
      <c r="J131" s="26" t="n">
        <v>0</v>
      </c>
      <c r="K131" s="27" t="n">
        <v>2460.8927</v>
      </c>
      <c r="L131" s="27" t="n">
        <v>0</v>
      </c>
    </row>
    <row r="132" customFormat="false" ht="12.75" hidden="false" customHeight="false" outlineLevel="0" collapsed="false">
      <c r="A132" s="25" t="s">
        <v>208</v>
      </c>
      <c r="B132" s="25" t="s">
        <v>209</v>
      </c>
      <c r="C132" s="25" t="s">
        <v>210</v>
      </c>
      <c r="D132" s="25" t="s">
        <v>211</v>
      </c>
      <c r="E132" s="3" t="s">
        <v>149</v>
      </c>
      <c r="F132" s="5" t="n">
        <v>0</v>
      </c>
      <c r="G132" s="5" t="n">
        <v>0</v>
      </c>
      <c r="H132" s="6" t="n">
        <v>0.519653497401193</v>
      </c>
      <c r="I132" s="26" t="n">
        <v>6.58044939</v>
      </c>
      <c r="J132" s="26" t="n">
        <v>0</v>
      </c>
      <c r="K132" s="27" t="n">
        <v>2447.0489</v>
      </c>
      <c r="L132" s="27" t="n">
        <v>0</v>
      </c>
    </row>
    <row r="133" customFormat="false" ht="12.75" hidden="false" customHeight="false" outlineLevel="0" collapsed="false">
      <c r="A133" s="25" t="s">
        <v>208</v>
      </c>
      <c r="B133" s="25" t="s">
        <v>209</v>
      </c>
      <c r="C133" s="25" t="s">
        <v>210</v>
      </c>
      <c r="D133" s="25" t="s">
        <v>211</v>
      </c>
      <c r="E133" s="3" t="s">
        <v>150</v>
      </c>
      <c r="F133" s="5" t="n">
        <v>0</v>
      </c>
      <c r="G133" s="5" t="n">
        <v>0</v>
      </c>
      <c r="H133" s="6" t="n">
        <v>0.516699221299232</v>
      </c>
      <c r="I133" s="26" t="n">
        <v>6.40155218</v>
      </c>
      <c r="J133" s="26" t="n">
        <v>0</v>
      </c>
      <c r="K133" s="27" t="n">
        <v>2276.2846</v>
      </c>
      <c r="L133" s="27" t="n">
        <v>0</v>
      </c>
    </row>
    <row r="134" customFormat="false" ht="12.75" hidden="false" customHeight="false" outlineLevel="0" collapsed="false">
      <c r="A134" s="25" t="s">
        <v>208</v>
      </c>
      <c r="B134" s="25" t="s">
        <v>209</v>
      </c>
      <c r="C134" s="25" t="s">
        <v>210</v>
      </c>
      <c r="D134" s="25" t="s">
        <v>211</v>
      </c>
      <c r="E134" s="3" t="s">
        <v>151</v>
      </c>
      <c r="F134" s="5" t="n">
        <v>0</v>
      </c>
      <c r="G134" s="5" t="n">
        <v>0</v>
      </c>
      <c r="H134" s="6" t="n">
        <v>0.51394765737358</v>
      </c>
      <c r="I134" s="26" t="n">
        <v>6.19983234</v>
      </c>
      <c r="J134" s="26" t="n">
        <v>0</v>
      </c>
      <c r="K134" s="27" t="n">
        <v>2420.4378</v>
      </c>
      <c r="L134" s="27" t="n">
        <v>0</v>
      </c>
    </row>
    <row r="135" customFormat="false" ht="12.75" hidden="false" customHeight="false" outlineLevel="0" collapsed="false">
      <c r="A135" s="25" t="s">
        <v>208</v>
      </c>
      <c r="B135" s="25" t="s">
        <v>209</v>
      </c>
      <c r="C135" s="25" t="s">
        <v>210</v>
      </c>
      <c r="D135" s="25" t="s">
        <v>211</v>
      </c>
      <c r="E135" s="3" t="s">
        <v>152</v>
      </c>
      <c r="F135" s="5" t="n">
        <v>0</v>
      </c>
      <c r="G135" s="5" t="n">
        <v>0</v>
      </c>
      <c r="H135" s="6" t="n">
        <v>0.511019244468337</v>
      </c>
      <c r="I135" s="26" t="n">
        <v>5.86594246</v>
      </c>
      <c r="J135" s="26" t="n">
        <v>0</v>
      </c>
      <c r="K135" s="27" t="n">
        <v>2329.1449</v>
      </c>
      <c r="L135" s="27" t="n">
        <v>0</v>
      </c>
    </row>
    <row r="136" customFormat="false" ht="12.75" hidden="false" customHeight="false" outlineLevel="0" collapsed="false">
      <c r="A136" s="25" t="s">
        <v>208</v>
      </c>
      <c r="B136" s="25" t="s">
        <v>209</v>
      </c>
      <c r="C136" s="25" t="s">
        <v>210</v>
      </c>
      <c r="D136" s="25" t="s">
        <v>211</v>
      </c>
      <c r="E136" s="3" t="s">
        <v>153</v>
      </c>
      <c r="F136" s="5" t="n">
        <v>0</v>
      </c>
      <c r="G136" s="5" t="n">
        <v>0</v>
      </c>
      <c r="H136" s="6" t="n">
        <v>0.508197968052127</v>
      </c>
      <c r="I136" s="26" t="n">
        <v>5.85107757</v>
      </c>
      <c r="J136" s="26" t="n">
        <v>0</v>
      </c>
      <c r="K136" s="27" t="n">
        <v>2393.6296</v>
      </c>
      <c r="L136" s="27" t="n">
        <v>0</v>
      </c>
    </row>
    <row r="137" customFormat="false" ht="12.75" hidden="false" customHeight="false" outlineLevel="0" collapsed="false">
      <c r="A137" s="25" t="s">
        <v>208</v>
      </c>
      <c r="B137" s="25" t="s">
        <v>209</v>
      </c>
      <c r="C137" s="25" t="s">
        <v>210</v>
      </c>
      <c r="D137" s="25" t="s">
        <v>211</v>
      </c>
      <c r="E137" s="3" t="s">
        <v>154</v>
      </c>
      <c r="F137" s="5" t="n">
        <v>0</v>
      </c>
      <c r="G137" s="5" t="n">
        <v>0</v>
      </c>
      <c r="H137" s="6" t="n">
        <v>0.505295706851095</v>
      </c>
      <c r="I137" s="26" t="n">
        <v>5.90612364</v>
      </c>
      <c r="J137" s="26" t="n">
        <v>0</v>
      </c>
      <c r="K137" s="27" t="n">
        <v>2303.3231</v>
      </c>
      <c r="L137" s="27" t="n">
        <v>0</v>
      </c>
    </row>
    <row r="138" customFormat="false" ht="12.75" hidden="false" customHeight="false" outlineLevel="0" collapsed="false">
      <c r="A138" s="25" t="s">
        <v>208</v>
      </c>
      <c r="B138" s="25" t="s">
        <v>209</v>
      </c>
      <c r="C138" s="25" t="s">
        <v>210</v>
      </c>
      <c r="D138" s="25" t="s">
        <v>211</v>
      </c>
      <c r="E138" s="3" t="s">
        <v>155</v>
      </c>
      <c r="F138" s="5" t="n">
        <v>0</v>
      </c>
      <c r="G138" s="5" t="n">
        <v>0</v>
      </c>
      <c r="H138" s="6" t="n">
        <v>0.502499668842582</v>
      </c>
      <c r="I138" s="26" t="n">
        <v>5.98244516</v>
      </c>
      <c r="J138" s="26" t="n">
        <v>0</v>
      </c>
      <c r="K138" s="27" t="n">
        <v>2367.0683</v>
      </c>
      <c r="L138" s="27" t="n">
        <v>0</v>
      </c>
    </row>
    <row r="139" customFormat="false" ht="12.75" hidden="false" customHeight="false" outlineLevel="0" collapsed="false">
      <c r="A139" s="25" t="s">
        <v>208</v>
      </c>
      <c r="B139" s="25" t="s">
        <v>209</v>
      </c>
      <c r="C139" s="25" t="s">
        <v>210</v>
      </c>
      <c r="D139" s="25" t="s">
        <v>211</v>
      </c>
      <c r="E139" s="3" t="s">
        <v>156</v>
      </c>
      <c r="F139" s="5" t="n">
        <v>0</v>
      </c>
      <c r="G139" s="5" t="n">
        <v>0</v>
      </c>
      <c r="H139" s="6" t="n">
        <v>0.499623415212114</v>
      </c>
      <c r="I139" s="26" t="n">
        <v>6.01472488</v>
      </c>
      <c r="J139" s="26" t="n">
        <v>0</v>
      </c>
      <c r="K139" s="27" t="n">
        <v>2353.6639</v>
      </c>
      <c r="L139" s="27" t="n">
        <v>0</v>
      </c>
    </row>
    <row r="140" customFormat="false" ht="12.75" hidden="false" customHeight="false" outlineLevel="0" collapsed="false">
      <c r="A140" s="25" t="s">
        <v>208</v>
      </c>
      <c r="B140" s="25" t="s">
        <v>209</v>
      </c>
      <c r="C140" s="25" t="s">
        <v>210</v>
      </c>
      <c r="D140" s="25" t="s">
        <v>211</v>
      </c>
      <c r="E140" s="3" t="s">
        <v>157</v>
      </c>
      <c r="F140" s="5" t="n">
        <v>0</v>
      </c>
      <c r="G140" s="5" t="n">
        <v>0</v>
      </c>
      <c r="H140" s="6" t="n">
        <v>0.496760323180812</v>
      </c>
      <c r="I140" s="26" t="n">
        <v>6.0378973</v>
      </c>
      <c r="J140" s="26" t="n">
        <v>0</v>
      </c>
      <c r="K140" s="27" t="n">
        <v>2264.8285</v>
      </c>
      <c r="L140" s="27" t="n">
        <v>0</v>
      </c>
    </row>
    <row r="141" customFormat="false" ht="12.75" hidden="false" customHeight="false" outlineLevel="0" collapsed="false">
      <c r="A141" s="25" t="s">
        <v>208</v>
      </c>
      <c r="B141" s="25" t="s">
        <v>209</v>
      </c>
      <c r="C141" s="25" t="s">
        <v>210</v>
      </c>
      <c r="D141" s="25" t="s">
        <v>211</v>
      </c>
      <c r="E141" s="3" t="s">
        <v>158</v>
      </c>
      <c r="F141" s="5" t="n">
        <v>0</v>
      </c>
      <c r="G141" s="5" t="n">
        <v>0</v>
      </c>
      <c r="H141" s="6" t="n">
        <v>0.494002085348714</v>
      </c>
      <c r="I141" s="26" t="n">
        <v>6.08234474</v>
      </c>
      <c r="J141" s="26" t="n">
        <v>0</v>
      </c>
      <c r="K141" s="27" t="n">
        <v>2327.4718</v>
      </c>
      <c r="L141" s="27" t="n">
        <v>0</v>
      </c>
    </row>
    <row r="142" customFormat="false" ht="12.75" hidden="false" customHeight="false" outlineLevel="0" collapsed="false">
      <c r="A142" s="25" t="s">
        <v>208</v>
      </c>
      <c r="B142" s="25" t="s">
        <v>209</v>
      </c>
      <c r="C142" s="25" t="s">
        <v>210</v>
      </c>
      <c r="D142" s="25" t="s">
        <v>211</v>
      </c>
      <c r="E142" s="3" t="s">
        <v>159</v>
      </c>
      <c r="F142" s="5" t="n">
        <v>0</v>
      </c>
      <c r="G142" s="5" t="n">
        <v>0</v>
      </c>
      <c r="H142" s="6" t="n">
        <v>0.491164782769855</v>
      </c>
      <c r="I142" s="26" t="n">
        <v>6.29552903</v>
      </c>
      <c r="J142" s="26" t="n">
        <v>0</v>
      </c>
      <c r="K142" s="27" t="n">
        <v>2239.6008</v>
      </c>
      <c r="L142" s="27" t="n">
        <v>0</v>
      </c>
    </row>
    <row r="143" customFormat="false" ht="12.75" hidden="false" customHeight="false" outlineLevel="0" collapsed="false">
      <c r="A143" s="25" t="s">
        <v>208</v>
      </c>
      <c r="B143" s="25" t="s">
        <v>209</v>
      </c>
      <c r="C143" s="25" t="s">
        <v>210</v>
      </c>
      <c r="D143" s="25" t="s">
        <v>211</v>
      </c>
      <c r="E143" s="3" t="s">
        <v>160</v>
      </c>
      <c r="F143" s="5" t="n">
        <v>0</v>
      </c>
      <c r="G143" s="5" t="n">
        <v>0</v>
      </c>
      <c r="H143" s="6" t="n">
        <v>0.488431432314668</v>
      </c>
      <c r="I143" s="26" t="n">
        <v>6.51633477</v>
      </c>
      <c r="J143" s="26" t="n">
        <v>0</v>
      </c>
      <c r="K143" s="27" t="n">
        <v>2301.5224</v>
      </c>
      <c r="L143" s="27" t="n">
        <v>0</v>
      </c>
    </row>
    <row r="144" customFormat="false" ht="12.75" hidden="false" customHeight="false" outlineLevel="0" collapsed="false">
      <c r="A144" s="2" t="s">
        <v>208</v>
      </c>
      <c r="B144" s="2" t="s">
        <v>209</v>
      </c>
      <c r="C144" s="2" t="s">
        <v>210</v>
      </c>
      <c r="D144" s="2" t="s">
        <v>211</v>
      </c>
      <c r="E144" s="3" t="s">
        <v>161</v>
      </c>
      <c r="F144" s="5" t="n">
        <v>0</v>
      </c>
      <c r="G144" s="5" t="n">
        <v>0</v>
      </c>
      <c r="H144" s="6" t="n">
        <v>0.485619774106747</v>
      </c>
      <c r="I144" s="26" t="n">
        <v>6.70678843</v>
      </c>
      <c r="J144" s="26" t="n">
        <v>0</v>
      </c>
      <c r="K144" s="27" t="n">
        <v>2288.4275</v>
      </c>
      <c r="L144" s="27" t="n">
        <v>0</v>
      </c>
    </row>
    <row r="145" customFormat="false" ht="12.75" hidden="false" customHeight="false" outlineLevel="0" collapsed="false">
      <c r="A145" s="2" t="s">
        <v>208</v>
      </c>
      <c r="B145" s="2" t="s">
        <v>209</v>
      </c>
      <c r="C145" s="2" t="s">
        <v>210</v>
      </c>
      <c r="D145" s="2" t="s">
        <v>211</v>
      </c>
      <c r="E145" s="3" t="s">
        <v>162</v>
      </c>
      <c r="F145" s="5" t="n">
        <v>0</v>
      </c>
      <c r="G145" s="5" t="n">
        <v>0</v>
      </c>
      <c r="H145" s="6" t="n">
        <v>0.482821092573418</v>
      </c>
      <c r="I145" s="26" t="n">
        <v>6.52786034</v>
      </c>
      <c r="J145" s="26" t="n">
        <v>0</v>
      </c>
      <c r="K145" s="27" t="n">
        <v>2055.1952</v>
      </c>
      <c r="L145" s="27" t="n">
        <v>0</v>
      </c>
    </row>
    <row r="146" customFormat="false" ht="12.75" hidden="false" customHeight="false" outlineLevel="0" collapsed="false">
      <c r="A146" s="2" t="s">
        <v>208</v>
      </c>
      <c r="B146" s="2" t="s">
        <v>209</v>
      </c>
      <c r="C146" s="2" t="s">
        <v>210</v>
      </c>
      <c r="D146" s="2" t="s">
        <v>211</v>
      </c>
      <c r="E146" s="3" t="s">
        <v>163</v>
      </c>
      <c r="F146" s="5" t="n">
        <v>0</v>
      </c>
      <c r="G146" s="5" t="n">
        <v>0</v>
      </c>
      <c r="H146" s="6" t="n">
        <v>0.480304373640998</v>
      </c>
      <c r="I146" s="26" t="n">
        <v>6.32606728</v>
      </c>
      <c r="J146" s="26" t="n">
        <v>0</v>
      </c>
      <c r="K146" s="27" t="n">
        <v>2263.6763</v>
      </c>
      <c r="L146" s="27" t="n">
        <v>0</v>
      </c>
    </row>
    <row r="147" customFormat="false" ht="12.75" hidden="false" customHeight="false" outlineLevel="0" collapsed="false">
      <c r="A147" s="2" t="s">
        <v>208</v>
      </c>
      <c r="B147" s="2" t="s">
        <v>209</v>
      </c>
      <c r="C147" s="2" t="s">
        <v>210</v>
      </c>
      <c r="D147" s="2" t="s">
        <v>211</v>
      </c>
      <c r="E147" s="3" t="s">
        <v>164</v>
      </c>
      <c r="F147" s="5" t="n">
        <v>0</v>
      </c>
      <c r="G147" s="5" t="n">
        <v>0</v>
      </c>
      <c r="H147" s="6" t="n">
        <v>0.477530285730469</v>
      </c>
      <c r="I147" s="26" t="n">
        <v>5.99201943</v>
      </c>
      <c r="J147" s="26" t="n">
        <v>0</v>
      </c>
      <c r="K147" s="27" t="n">
        <v>2178.1559</v>
      </c>
      <c r="L147" s="27" t="n">
        <v>0</v>
      </c>
    </row>
    <row r="148" customFormat="false" ht="12.75" hidden="false" customHeight="false" outlineLevel="0" collapsed="false">
      <c r="A148" s="2" t="s">
        <v>208</v>
      </c>
      <c r="B148" s="2" t="s">
        <v>209</v>
      </c>
      <c r="C148" s="2" t="s">
        <v>210</v>
      </c>
      <c r="D148" s="2" t="s">
        <v>211</v>
      </c>
      <c r="E148" s="3" t="s">
        <v>165</v>
      </c>
      <c r="F148" s="5" t="n">
        <v>0</v>
      </c>
      <c r="G148" s="5" t="n">
        <v>0</v>
      </c>
      <c r="H148" s="6" t="n">
        <v>0.474857936384921</v>
      </c>
      <c r="I148" s="26" t="n">
        <v>5.97723056</v>
      </c>
      <c r="J148" s="26" t="n">
        <v>0</v>
      </c>
      <c r="K148" s="27" t="n">
        <v>2238.3209</v>
      </c>
      <c r="L148" s="27" t="n">
        <v>0</v>
      </c>
    </row>
    <row r="149" customFormat="false" ht="12.75" hidden="false" customHeight="false" outlineLevel="0" collapsed="false">
      <c r="A149" s="2" t="s">
        <v>208</v>
      </c>
      <c r="B149" s="2" t="s">
        <v>209</v>
      </c>
      <c r="C149" s="2" t="s">
        <v>210</v>
      </c>
      <c r="D149" s="2" t="s">
        <v>211</v>
      </c>
      <c r="E149" s="3" t="s">
        <v>166</v>
      </c>
      <c r="F149" s="5" t="n">
        <v>0</v>
      </c>
      <c r="G149" s="5" t="n">
        <v>0</v>
      </c>
      <c r="H149" s="6" t="n">
        <v>0.472109132269067</v>
      </c>
      <c r="I149" s="26" t="n">
        <v>6.03241014</v>
      </c>
      <c r="J149" s="26" t="n">
        <v>0</v>
      </c>
      <c r="K149" s="27" t="n">
        <v>2153.7353</v>
      </c>
      <c r="L149" s="27" t="n">
        <v>0</v>
      </c>
    </row>
    <row r="150" customFormat="false" ht="12.75" hidden="false" customHeight="false" outlineLevel="0" collapsed="false">
      <c r="A150" s="2" t="s">
        <v>208</v>
      </c>
      <c r="B150" s="2" t="s">
        <v>209</v>
      </c>
      <c r="C150" s="2" t="s">
        <v>210</v>
      </c>
      <c r="D150" s="2" t="s">
        <v>211</v>
      </c>
      <c r="E150" s="3" t="s">
        <v>167</v>
      </c>
      <c r="F150" s="5" t="n">
        <v>0</v>
      </c>
      <c r="G150" s="5" t="n">
        <v>0</v>
      </c>
      <c r="H150" s="6" t="n">
        <v>0.469461180406901</v>
      </c>
      <c r="I150" s="26" t="n">
        <v>6.10888086</v>
      </c>
      <c r="J150" s="26" t="n">
        <v>0</v>
      </c>
      <c r="K150" s="27" t="n">
        <v>2213.2028</v>
      </c>
      <c r="L150" s="27" t="n">
        <v>0</v>
      </c>
    </row>
    <row r="151" customFormat="false" ht="12.75" hidden="false" customHeight="false" outlineLevel="0" collapsed="false">
      <c r="A151" s="2" t="s">
        <v>208</v>
      </c>
      <c r="B151" s="2" t="s">
        <v>209</v>
      </c>
      <c r="C151" s="2" t="s">
        <v>210</v>
      </c>
      <c r="D151" s="2" t="s">
        <v>211</v>
      </c>
      <c r="E151" s="3" t="s">
        <v>168</v>
      </c>
      <c r="F151" s="5" t="n">
        <v>0</v>
      </c>
      <c r="G151" s="5" t="n">
        <v>0</v>
      </c>
      <c r="H151" s="6" t="n">
        <v>0.466737513889625</v>
      </c>
      <c r="I151" s="26" t="n">
        <v>6.14127922</v>
      </c>
      <c r="J151" s="26" t="n">
        <v>0</v>
      </c>
      <c r="K151" s="27" t="n">
        <v>2200.5282</v>
      </c>
      <c r="L151" s="27" t="n">
        <v>0</v>
      </c>
    </row>
    <row r="152" customFormat="false" ht="12.75" hidden="false" customHeight="false" outlineLevel="0" collapsed="false">
      <c r="A152" s="2" t="s">
        <v>208</v>
      </c>
      <c r="B152" s="2" t="s">
        <v>209</v>
      </c>
      <c r="C152" s="2" t="s">
        <v>210</v>
      </c>
      <c r="D152" s="2" t="s">
        <v>211</v>
      </c>
      <c r="E152" s="3" t="s">
        <v>169</v>
      </c>
      <c r="F152" s="5" t="n">
        <v>0</v>
      </c>
      <c r="G152" s="5" t="n">
        <v>0</v>
      </c>
      <c r="H152" s="6" t="n">
        <v>0.46402656610068</v>
      </c>
      <c r="I152" s="26" t="n">
        <v>6.1645638</v>
      </c>
      <c r="J152" s="26" t="n">
        <v>0</v>
      </c>
      <c r="K152" s="27" t="n">
        <v>2117.3363</v>
      </c>
      <c r="L152" s="27" t="n">
        <v>0</v>
      </c>
    </row>
    <row r="153" customFormat="false" ht="12.75" hidden="false" customHeight="false" outlineLevel="0" collapsed="false">
      <c r="A153" s="2" t="s">
        <v>208</v>
      </c>
      <c r="B153" s="2" t="s">
        <v>209</v>
      </c>
      <c r="C153" s="2" t="s">
        <v>210</v>
      </c>
      <c r="D153" s="2" t="s">
        <v>211</v>
      </c>
      <c r="E153" s="3" t="s">
        <v>170</v>
      </c>
      <c r="F153" s="5" t="n">
        <v>0</v>
      </c>
      <c r="G153" s="5" t="n">
        <v>0</v>
      </c>
      <c r="H153" s="6" t="n">
        <v>0.461415142499942</v>
      </c>
      <c r="I153" s="26" t="n">
        <v>6.20913902</v>
      </c>
      <c r="J153" s="26" t="n">
        <v>0</v>
      </c>
      <c r="K153" s="27" t="n">
        <v>2175.7647</v>
      </c>
      <c r="L153" s="27" t="n">
        <v>0</v>
      </c>
    </row>
    <row r="154" customFormat="false" ht="12.75" hidden="false" customHeight="false" outlineLevel="0" collapsed="false">
      <c r="A154" s="2" t="s">
        <v>208</v>
      </c>
      <c r="B154" s="2" t="s">
        <v>209</v>
      </c>
      <c r="C154" s="2" t="s">
        <v>210</v>
      </c>
      <c r="D154" s="2" t="s">
        <v>211</v>
      </c>
      <c r="E154" s="3" t="s">
        <v>171</v>
      </c>
      <c r="F154" s="5" t="n">
        <v>0</v>
      </c>
      <c r="G154" s="5" t="n">
        <v>0</v>
      </c>
      <c r="H154" s="6" t="n">
        <v>0.458729111295583</v>
      </c>
      <c r="I154" s="26" t="n">
        <v>6.42259947</v>
      </c>
      <c r="J154" s="26" t="n">
        <v>0</v>
      </c>
      <c r="K154" s="27" t="n">
        <v>2093.4865</v>
      </c>
      <c r="L154" s="27" t="n">
        <v>0</v>
      </c>
    </row>
    <row r="155" customFormat="false" ht="12.75" hidden="false" customHeight="false" outlineLevel="0" collapsed="false">
      <c r="A155" s="2" t="s">
        <v>208</v>
      </c>
      <c r="B155" s="2" t="s">
        <v>209</v>
      </c>
      <c r="C155" s="2" t="s">
        <v>210</v>
      </c>
      <c r="D155" s="2" t="s">
        <v>211</v>
      </c>
      <c r="E155" s="3" t="s">
        <v>172</v>
      </c>
      <c r="F155" s="5" t="n">
        <v>0</v>
      </c>
      <c r="G155" s="5" t="n">
        <v>0</v>
      </c>
      <c r="H155" s="6" t="n">
        <v>0.456141729486419</v>
      </c>
      <c r="I155" s="26" t="n">
        <v>6.64369083</v>
      </c>
      <c r="J155" s="26" t="n">
        <v>0</v>
      </c>
      <c r="K155" s="27" t="n">
        <v>2151.2343</v>
      </c>
      <c r="L155" s="27" t="n">
        <v>0</v>
      </c>
    </row>
    <row r="156" customFormat="false" ht="12.75" hidden="false" customHeight="false" outlineLevel="0" collapsed="false">
      <c r="A156" s="2" t="s">
        <v>208</v>
      </c>
      <c r="B156" s="2" t="s">
        <v>209</v>
      </c>
      <c r="C156" s="2" t="s">
        <v>210</v>
      </c>
      <c r="D156" s="2" t="s">
        <v>211</v>
      </c>
      <c r="E156" s="3" t="s">
        <v>173</v>
      </c>
      <c r="F156" s="5" t="n">
        <v>0</v>
      </c>
      <c r="G156" s="5" t="n">
        <v>0</v>
      </c>
      <c r="H156" s="6" t="n">
        <v>0.453480468005874</v>
      </c>
      <c r="I156" s="26" t="n">
        <v>6.83441279</v>
      </c>
      <c r="J156" s="26" t="n">
        <v>0</v>
      </c>
      <c r="K156" s="27" t="n">
        <v>2138.8569</v>
      </c>
      <c r="L156" s="27" t="n">
        <v>0</v>
      </c>
    </row>
    <row r="157" customFormat="false" ht="12.75" hidden="false" customHeight="false" outlineLevel="0" collapsed="false">
      <c r="A157" s="2" t="s">
        <v>208</v>
      </c>
      <c r="B157" s="2" t="s">
        <v>209</v>
      </c>
      <c r="C157" s="2" t="s">
        <v>210</v>
      </c>
      <c r="D157" s="2" t="s">
        <v>211</v>
      </c>
      <c r="E157" s="3" t="s">
        <v>174</v>
      </c>
      <c r="F157" s="5" t="n">
        <v>0</v>
      </c>
      <c r="G157" s="5" t="n">
        <v>0</v>
      </c>
      <c r="H157" s="6" t="n">
        <v>0.450831738060873</v>
      </c>
      <c r="I157" s="26" t="n">
        <v>6.65542795</v>
      </c>
      <c r="J157" s="26" t="n">
        <v>0</v>
      </c>
      <c r="K157" s="27" t="n">
        <v>1920.745</v>
      </c>
      <c r="L157" s="27" t="n">
        <v>0</v>
      </c>
    </row>
    <row r="158" customFormat="false" ht="12.75" hidden="false" customHeight="false" outlineLevel="0" collapsed="false">
      <c r="A158" s="2" t="s">
        <v>208</v>
      </c>
      <c r="B158" s="2" t="s">
        <v>209</v>
      </c>
      <c r="C158" s="2" t="s">
        <v>210</v>
      </c>
      <c r="D158" s="2" t="s">
        <v>211</v>
      </c>
      <c r="E158" s="3" t="s">
        <v>175</v>
      </c>
      <c r="F158" s="5" t="n">
        <v>0</v>
      </c>
      <c r="G158" s="5" t="n">
        <v>0</v>
      </c>
      <c r="H158" s="6" t="n">
        <v>0.448450076319631</v>
      </c>
      <c r="I158" s="26" t="n">
        <v>6.45354302</v>
      </c>
      <c r="J158" s="26" t="n">
        <v>0</v>
      </c>
      <c r="K158" s="27" t="n">
        <v>2115.4645</v>
      </c>
      <c r="L158" s="27" t="n">
        <v>0</v>
      </c>
    </row>
    <row r="159" customFormat="false" ht="12.75" hidden="false" customHeight="false" outlineLevel="0" collapsed="false">
      <c r="A159" s="2" t="s">
        <v>208</v>
      </c>
      <c r="B159" s="2" t="s">
        <v>209</v>
      </c>
      <c r="C159" s="2" t="s">
        <v>210</v>
      </c>
      <c r="D159" s="2" t="s">
        <v>211</v>
      </c>
      <c r="E159" s="3" t="s">
        <v>176</v>
      </c>
      <c r="F159" s="5" t="n">
        <v>0</v>
      </c>
      <c r="G159" s="5" t="n">
        <v>0</v>
      </c>
      <c r="H159" s="6" t="n">
        <v>0.445825091659006</v>
      </c>
      <c r="I159" s="26" t="n">
        <v>6.11928577</v>
      </c>
      <c r="J159" s="26" t="n">
        <v>0</v>
      </c>
      <c r="K159" s="27" t="n">
        <v>2035.4124</v>
      </c>
      <c r="L159" s="27" t="n">
        <v>0</v>
      </c>
    </row>
    <row r="160" customFormat="false" ht="12.75" hidden="false" customHeight="false" outlineLevel="0" collapsed="false">
      <c r="A160" s="2" t="s">
        <v>208</v>
      </c>
      <c r="B160" s="2" t="s">
        <v>209</v>
      </c>
      <c r="C160" s="2" t="s">
        <v>210</v>
      </c>
      <c r="D160" s="2" t="s">
        <v>211</v>
      </c>
      <c r="E160" s="3" t="s">
        <v>177</v>
      </c>
      <c r="F160" s="5" t="n">
        <v>0</v>
      </c>
      <c r="G160" s="5" t="n">
        <v>0</v>
      </c>
      <c r="H160" s="6" t="n">
        <v>0.443296610840227</v>
      </c>
      <c r="I160" s="26" t="n">
        <v>6.10457385</v>
      </c>
      <c r="J160" s="26" t="n">
        <v>0</v>
      </c>
      <c r="K160" s="27" t="n">
        <v>2091.5045</v>
      </c>
      <c r="L160" s="27" t="n">
        <v>0</v>
      </c>
    </row>
    <row r="161" customFormat="false" ht="12.75" hidden="false" customHeight="false" outlineLevel="0" collapsed="false">
      <c r="A161" s="2" t="s">
        <v>208</v>
      </c>
      <c r="B161" s="2" t="s">
        <v>209</v>
      </c>
      <c r="C161" s="2" t="s">
        <v>210</v>
      </c>
      <c r="D161" s="2" t="s">
        <v>211</v>
      </c>
      <c r="E161" s="3" t="s">
        <v>178</v>
      </c>
      <c r="F161" s="5" t="n">
        <v>0</v>
      </c>
      <c r="G161" s="5" t="n">
        <v>0</v>
      </c>
      <c r="H161" s="6" t="n">
        <v>0.440696031398168</v>
      </c>
      <c r="I161" s="26" t="n">
        <v>6.15989951</v>
      </c>
      <c r="J161" s="26" t="n">
        <v>0</v>
      </c>
      <c r="K161" s="27" t="n">
        <v>2012.3375</v>
      </c>
      <c r="L161" s="27" t="n">
        <v>0</v>
      </c>
    </row>
    <row r="162" customFormat="false" ht="12.75" hidden="false" customHeight="false" outlineLevel="0" collapsed="false">
      <c r="A162" s="2" t="s">
        <v>208</v>
      </c>
      <c r="B162" s="2" t="s">
        <v>209</v>
      </c>
      <c r="C162" s="2" t="s">
        <v>210</v>
      </c>
      <c r="D162" s="2" t="s">
        <v>211</v>
      </c>
      <c r="E162" s="3" t="s">
        <v>179</v>
      </c>
      <c r="F162" s="5" t="n">
        <v>0</v>
      </c>
      <c r="G162" s="5" t="n">
        <v>0</v>
      </c>
      <c r="H162" s="6" t="n">
        <v>0.438191097138308</v>
      </c>
      <c r="I162" s="26" t="n">
        <v>6.23653538</v>
      </c>
      <c r="J162" s="26" t="n">
        <v>0</v>
      </c>
      <c r="K162" s="27" t="n">
        <v>2067.7721</v>
      </c>
      <c r="L162" s="27" t="n">
        <v>0</v>
      </c>
    </row>
    <row r="163" customFormat="false" ht="12.75" hidden="false" customHeight="false" outlineLevel="0" collapsed="false">
      <c r="A163" s="2" t="s">
        <v>208</v>
      </c>
      <c r="B163" s="2" t="s">
        <v>209</v>
      </c>
      <c r="C163" s="2" t="s">
        <v>210</v>
      </c>
      <c r="D163" s="2" t="s">
        <v>211</v>
      </c>
      <c r="E163" s="3" t="s">
        <v>180</v>
      </c>
      <c r="F163" s="5" t="n">
        <v>0</v>
      </c>
      <c r="G163" s="5" t="n">
        <v>0</v>
      </c>
      <c r="H163" s="6" t="n">
        <v>0.43561477532081</v>
      </c>
      <c r="I163" s="26" t="n">
        <v>6.26906122</v>
      </c>
      <c r="J163" s="26" t="n">
        <v>0</v>
      </c>
      <c r="K163" s="27" t="n">
        <v>2055.7981</v>
      </c>
      <c r="L163" s="27" t="n">
        <v>0</v>
      </c>
    </row>
    <row r="164" customFormat="false" ht="12.75" hidden="false" customHeight="false" outlineLevel="0" collapsed="false">
      <c r="A164" s="2" t="s">
        <v>208</v>
      </c>
      <c r="B164" s="2" t="s">
        <v>209</v>
      </c>
      <c r="C164" s="2" t="s">
        <v>210</v>
      </c>
      <c r="D164" s="2" t="s">
        <v>211</v>
      </c>
      <c r="E164" s="3" t="s">
        <v>181</v>
      </c>
      <c r="F164" s="5" t="n">
        <v>0</v>
      </c>
      <c r="G164" s="5" t="n">
        <v>0</v>
      </c>
      <c r="H164" s="6" t="n">
        <v>0.433050724530454</v>
      </c>
      <c r="I164" s="26" t="n">
        <v>6.29246528</v>
      </c>
      <c r="J164" s="26" t="n">
        <v>0</v>
      </c>
      <c r="K164" s="27" t="n">
        <v>1977.9506</v>
      </c>
      <c r="L164" s="27" t="n">
        <v>0</v>
      </c>
    </row>
    <row r="165" customFormat="false" ht="12.75" hidden="false" customHeight="false" outlineLevel="0" collapsed="false">
      <c r="A165" s="2" t="s">
        <v>208</v>
      </c>
      <c r="B165" s="2" t="s">
        <v>209</v>
      </c>
      <c r="C165" s="2" t="s">
        <v>210</v>
      </c>
      <c r="D165" s="2" t="s">
        <v>211</v>
      </c>
      <c r="E165" s="3" t="s">
        <v>182</v>
      </c>
      <c r="F165" s="5" t="n">
        <v>0</v>
      </c>
      <c r="G165" s="5" t="n">
        <v>0</v>
      </c>
      <c r="H165" s="6" t="n">
        <v>0.430581032743418</v>
      </c>
      <c r="I165" s="26" t="n">
        <v>6.337179</v>
      </c>
      <c r="J165" s="26" t="n">
        <v>0</v>
      </c>
      <c r="K165" s="27" t="n">
        <v>2032.4061</v>
      </c>
      <c r="L165" s="27" t="n">
        <v>0</v>
      </c>
    </row>
    <row r="166" customFormat="false" ht="12.75" hidden="false" customHeight="false" outlineLevel="0" collapsed="false">
      <c r="A166" s="2" t="s">
        <v>208</v>
      </c>
      <c r="B166" s="2" t="s">
        <v>209</v>
      </c>
      <c r="C166" s="2" t="s">
        <v>210</v>
      </c>
      <c r="D166" s="2" t="s">
        <v>211</v>
      </c>
      <c r="E166" s="3" t="s">
        <v>183</v>
      </c>
      <c r="F166" s="5" t="n">
        <v>0</v>
      </c>
      <c r="G166" s="5" t="n">
        <v>0</v>
      </c>
      <c r="H166" s="6" t="n">
        <v>0.428041016657995</v>
      </c>
      <c r="I166" s="26" t="n">
        <v>6.55095425</v>
      </c>
      <c r="J166" s="26" t="n">
        <v>0</v>
      </c>
      <c r="K166" s="27" t="n">
        <v>1955.4234</v>
      </c>
      <c r="L166" s="27" t="n">
        <v>0</v>
      </c>
    </row>
    <row r="167" customFormat="false" ht="12.75" hidden="false" customHeight="false" outlineLevel="0" collapsed="false">
      <c r="A167" s="2" t="s">
        <v>208</v>
      </c>
      <c r="B167" s="2" t="s">
        <v>209</v>
      </c>
      <c r="C167" s="2" t="s">
        <v>210</v>
      </c>
      <c r="D167" s="2" t="s">
        <v>211</v>
      </c>
      <c r="E167" s="3" t="s">
        <v>184</v>
      </c>
      <c r="F167" s="5" t="n">
        <v>0</v>
      </c>
      <c r="G167" s="5" t="n">
        <v>0</v>
      </c>
      <c r="H167" s="6" t="n">
        <v>0.425594512670693</v>
      </c>
      <c r="I167" s="26" t="n">
        <v>6.772371</v>
      </c>
      <c r="J167" s="26" t="n">
        <v>0</v>
      </c>
      <c r="K167" s="27" t="n">
        <v>2009.2377</v>
      </c>
      <c r="L167" s="27" t="n">
        <v>0</v>
      </c>
    </row>
    <row r="168" customFormat="false" ht="12.75" hidden="false" customHeight="false" outlineLevel="0" collapsed="false">
      <c r="A168" s="2" t="s">
        <v>208</v>
      </c>
      <c r="B168" s="2" t="s">
        <v>212</v>
      </c>
      <c r="C168" s="2" t="s">
        <v>210</v>
      </c>
      <c r="D168" s="2" t="s">
        <v>211</v>
      </c>
      <c r="E168" s="3" t="s">
        <v>23</v>
      </c>
      <c r="F168" s="5" t="n">
        <v>0</v>
      </c>
      <c r="G168" s="5" t="n">
        <v>0</v>
      </c>
      <c r="H168" s="6" t="n">
        <v>0.999629541543386</v>
      </c>
      <c r="I168" s="26" t="n">
        <v>4.8454118</v>
      </c>
      <c r="J168" s="26" t="n">
        <v>0</v>
      </c>
      <c r="K168" s="27" t="n">
        <v>6511.9398</v>
      </c>
      <c r="L168" s="27" t="n">
        <v>0</v>
      </c>
    </row>
    <row r="169" customFormat="false" ht="12.75" hidden="false" customHeight="false" outlineLevel="0" collapsed="false">
      <c r="A169" s="2" t="s">
        <v>208</v>
      </c>
      <c r="B169" s="2" t="s">
        <v>212</v>
      </c>
      <c r="C169" s="2" t="s">
        <v>210</v>
      </c>
      <c r="D169" s="2" t="s">
        <v>211</v>
      </c>
      <c r="E169" s="3" t="s">
        <v>24</v>
      </c>
      <c r="F169" s="5" t="n">
        <v>0</v>
      </c>
      <c r="G169" s="5" t="n">
        <v>0</v>
      </c>
      <c r="H169" s="6" t="n">
        <v>0.995813440512244</v>
      </c>
      <c r="I169" s="26" t="n">
        <v>4.99724508</v>
      </c>
      <c r="J169" s="26" t="n">
        <v>0</v>
      </c>
      <c r="K169" s="27" t="n">
        <v>6490.4614</v>
      </c>
      <c r="L169" s="27" t="n">
        <v>0</v>
      </c>
    </row>
    <row r="170" customFormat="false" ht="12.75" hidden="false" customHeight="false" outlineLevel="0" collapsed="false">
      <c r="A170" s="2" t="s">
        <v>208</v>
      </c>
      <c r="B170" s="2" t="s">
        <v>212</v>
      </c>
      <c r="C170" s="2" t="s">
        <v>210</v>
      </c>
      <c r="D170" s="2" t="s">
        <v>211</v>
      </c>
      <c r="E170" s="3" t="s">
        <v>25</v>
      </c>
      <c r="F170" s="5" t="n">
        <v>0</v>
      </c>
      <c r="G170" s="5" t="n">
        <v>0</v>
      </c>
      <c r="H170" s="6" t="n">
        <v>0.99211699723744</v>
      </c>
      <c r="I170" s="26" t="n">
        <v>5.10782786</v>
      </c>
      <c r="J170" s="26" t="n">
        <v>0</v>
      </c>
      <c r="K170" s="27" t="n">
        <v>6260.7312</v>
      </c>
      <c r="L170" s="27" t="n">
        <v>0</v>
      </c>
    </row>
    <row r="171" customFormat="false" ht="12.75" hidden="false" customHeight="false" outlineLevel="0" collapsed="false">
      <c r="A171" s="2" t="s">
        <v>208</v>
      </c>
      <c r="B171" s="2" t="s">
        <v>212</v>
      </c>
      <c r="C171" s="2" t="s">
        <v>210</v>
      </c>
      <c r="D171" s="2" t="s">
        <v>211</v>
      </c>
      <c r="E171" s="3" t="s">
        <v>26</v>
      </c>
      <c r="F171" s="5" t="n">
        <v>0</v>
      </c>
      <c r="G171" s="5" t="n">
        <v>0</v>
      </c>
      <c r="H171" s="6" t="n">
        <v>0.988521391175877</v>
      </c>
      <c r="I171" s="26" t="n">
        <v>5.2249447</v>
      </c>
      <c r="J171" s="26" t="n">
        <v>0</v>
      </c>
      <c r="K171" s="27" t="n">
        <v>6449.4279</v>
      </c>
      <c r="L171" s="27" t="n">
        <v>0</v>
      </c>
    </row>
    <row r="172" customFormat="false" ht="12.75" hidden="false" customHeight="false" outlineLevel="0" collapsed="false">
      <c r="A172" s="2" t="s">
        <v>208</v>
      </c>
      <c r="B172" s="2" t="s">
        <v>212</v>
      </c>
      <c r="C172" s="2" t="s">
        <v>210</v>
      </c>
      <c r="D172" s="2" t="s">
        <v>211</v>
      </c>
      <c r="E172" s="3" t="s">
        <v>27</v>
      </c>
      <c r="F172" s="5" t="n">
        <v>0</v>
      </c>
      <c r="G172" s="5" t="n">
        <v>0</v>
      </c>
      <c r="H172" s="6" t="n">
        <v>0.984783538384765</v>
      </c>
      <c r="I172" s="26" t="n">
        <v>5.6472363</v>
      </c>
      <c r="J172" s="26" t="n">
        <v>0</v>
      </c>
      <c r="K172" s="27" t="n">
        <v>6220.9684</v>
      </c>
      <c r="L172" s="27" t="n">
        <v>0</v>
      </c>
    </row>
    <row r="173" customFormat="false" ht="12.75" hidden="false" customHeight="false" outlineLevel="0" collapsed="false">
      <c r="A173" s="2" t="s">
        <v>208</v>
      </c>
      <c r="B173" s="2" t="s">
        <v>212</v>
      </c>
      <c r="C173" s="2" t="s">
        <v>210</v>
      </c>
      <c r="D173" s="2" t="s">
        <v>211</v>
      </c>
      <c r="E173" s="3" t="s">
        <v>28</v>
      </c>
      <c r="F173" s="5" t="n">
        <v>0</v>
      </c>
      <c r="G173" s="5" t="n">
        <v>0</v>
      </c>
      <c r="H173" s="6" t="n">
        <v>0.981170016559225</v>
      </c>
      <c r="I173" s="26" t="n">
        <v>6.06068925</v>
      </c>
      <c r="J173" s="26" t="n">
        <v>0</v>
      </c>
      <c r="K173" s="27" t="n">
        <v>6407.9123</v>
      </c>
      <c r="L173" s="27" t="n">
        <v>0</v>
      </c>
    </row>
    <row r="174" customFormat="false" ht="12.75" hidden="false" customHeight="false" outlineLevel="0" collapsed="false">
      <c r="A174" s="2" t="s">
        <v>208</v>
      </c>
      <c r="B174" s="2" t="s">
        <v>212</v>
      </c>
      <c r="C174" s="2" t="s">
        <v>210</v>
      </c>
      <c r="D174" s="2" t="s">
        <v>211</v>
      </c>
      <c r="E174" s="3" t="s">
        <v>29</v>
      </c>
      <c r="F174" s="5" t="n">
        <v>0</v>
      </c>
      <c r="G174" s="5" t="n">
        <v>0</v>
      </c>
      <c r="H174" s="6" t="n">
        <v>0.977416865438249</v>
      </c>
      <c r="I174" s="26" t="n">
        <v>6.19327441</v>
      </c>
      <c r="J174" s="26" t="n">
        <v>0</v>
      </c>
      <c r="K174" s="27" t="n">
        <v>6386.3111</v>
      </c>
      <c r="L174" s="27" t="n">
        <v>0</v>
      </c>
    </row>
    <row r="175" customFormat="false" ht="12.75" hidden="false" customHeight="false" outlineLevel="0" collapsed="false">
      <c r="A175" s="2" t="s">
        <v>208</v>
      </c>
      <c r="B175" s="2" t="s">
        <v>212</v>
      </c>
      <c r="C175" s="2" t="s">
        <v>210</v>
      </c>
      <c r="D175" s="2" t="s">
        <v>211</v>
      </c>
      <c r="E175" s="3" t="s">
        <v>30</v>
      </c>
      <c r="F175" s="5" t="n">
        <v>0</v>
      </c>
      <c r="G175" s="5" t="n">
        <v>0</v>
      </c>
      <c r="H175" s="6" t="n">
        <v>0.973631689259599</v>
      </c>
      <c r="I175" s="26" t="n">
        <v>6.01968221</v>
      </c>
      <c r="J175" s="26" t="n">
        <v>0</v>
      </c>
      <c r="K175" s="27" t="n">
        <v>5747.8994</v>
      </c>
      <c r="L175" s="27" t="n">
        <v>0</v>
      </c>
    </row>
    <row r="176" customFormat="false" ht="12.75" hidden="false" customHeight="false" outlineLevel="0" collapsed="false">
      <c r="A176" s="2" t="s">
        <v>208</v>
      </c>
      <c r="B176" s="2" t="s">
        <v>212</v>
      </c>
      <c r="C176" s="2" t="s">
        <v>210</v>
      </c>
      <c r="D176" s="2" t="s">
        <v>211</v>
      </c>
      <c r="E176" s="3" t="s">
        <v>31</v>
      </c>
      <c r="F176" s="5" t="n">
        <v>0</v>
      </c>
      <c r="G176" s="5" t="n">
        <v>0</v>
      </c>
      <c r="H176" s="6" t="n">
        <v>0.970203252372064</v>
      </c>
      <c r="I176" s="26" t="n">
        <v>5.75385305</v>
      </c>
      <c r="J176" s="26" t="n">
        <v>0</v>
      </c>
      <c r="K176" s="27" t="n">
        <v>6343.0377</v>
      </c>
      <c r="L176" s="27" t="n">
        <v>0</v>
      </c>
    </row>
    <row r="177" customFormat="false" ht="12.75" hidden="false" customHeight="false" outlineLevel="0" collapsed="false">
      <c r="A177" s="2" t="s">
        <v>208</v>
      </c>
      <c r="B177" s="2" t="s">
        <v>212</v>
      </c>
      <c r="C177" s="2" t="s">
        <v>210</v>
      </c>
      <c r="D177" s="2" t="s">
        <v>211</v>
      </c>
      <c r="E177" s="3" t="s">
        <v>32</v>
      </c>
      <c r="F177" s="5" t="n">
        <v>0</v>
      </c>
      <c r="G177" s="5" t="n">
        <v>0</v>
      </c>
      <c r="H177" s="6" t="n">
        <v>0.966369912627289</v>
      </c>
      <c r="I177" s="26" t="n">
        <v>5.3273783</v>
      </c>
      <c r="J177" s="26" t="n">
        <v>0</v>
      </c>
      <c r="K177" s="27" t="n">
        <v>6115.8172</v>
      </c>
      <c r="L177" s="27" t="n">
        <v>0</v>
      </c>
    </row>
    <row r="178" customFormat="false" ht="12.75" hidden="false" customHeight="false" outlineLevel="0" collapsed="false">
      <c r="A178" s="2" t="s">
        <v>208</v>
      </c>
      <c r="B178" s="2" t="s">
        <v>212</v>
      </c>
      <c r="C178" s="2" t="s">
        <v>210</v>
      </c>
      <c r="D178" s="2" t="s">
        <v>211</v>
      </c>
      <c r="E178" s="3" t="s">
        <v>33</v>
      </c>
      <c r="F178" s="5" t="n">
        <v>0</v>
      </c>
      <c r="G178" s="5" t="n">
        <v>0</v>
      </c>
      <c r="H178" s="6" t="n">
        <v>0.962609228939956</v>
      </c>
      <c r="I178" s="26" t="n">
        <v>5.29048893</v>
      </c>
      <c r="J178" s="26" t="n">
        <v>0</v>
      </c>
      <c r="K178" s="27" t="n">
        <v>6296.6639</v>
      </c>
      <c r="L178" s="27" t="n">
        <v>0</v>
      </c>
    </row>
    <row r="179" customFormat="false" ht="12.75" hidden="false" customHeight="false" outlineLevel="0" collapsed="false">
      <c r="A179" s="2" t="s">
        <v>208</v>
      </c>
      <c r="B179" s="2" t="s">
        <v>212</v>
      </c>
      <c r="C179" s="2" t="s">
        <v>210</v>
      </c>
      <c r="D179" s="2" t="s">
        <v>211</v>
      </c>
      <c r="E179" s="3" t="s">
        <v>34</v>
      </c>
      <c r="F179" s="5" t="n">
        <v>0</v>
      </c>
      <c r="G179" s="5" t="n">
        <v>0</v>
      </c>
      <c r="H179" s="6" t="n">
        <v>0.958700351477407</v>
      </c>
      <c r="I179" s="26" t="n">
        <v>5.36049628</v>
      </c>
      <c r="J179" s="26" t="n">
        <v>0</v>
      </c>
      <c r="K179" s="27" t="n">
        <v>6070.1609</v>
      </c>
      <c r="L179" s="27" t="n">
        <v>0</v>
      </c>
    </row>
    <row r="180" customFormat="false" ht="12.75" hidden="false" customHeight="false" outlineLevel="0" collapsed="false">
      <c r="A180" s="2" t="s">
        <v>208</v>
      </c>
      <c r="B180" s="2" t="s">
        <v>212</v>
      </c>
      <c r="C180" s="2" t="s">
        <v>210</v>
      </c>
      <c r="D180" s="2" t="s">
        <v>211</v>
      </c>
      <c r="E180" s="3" t="s">
        <v>35</v>
      </c>
      <c r="F180" s="5" t="n">
        <v>0</v>
      </c>
      <c r="G180" s="5" t="n">
        <v>0</v>
      </c>
      <c r="H180" s="6" t="n">
        <v>0.954837675467618</v>
      </c>
      <c r="I180" s="26" t="n">
        <v>5.43203185</v>
      </c>
      <c r="J180" s="26" t="n">
        <v>0</v>
      </c>
      <c r="K180" s="27" t="n">
        <v>6248.589</v>
      </c>
      <c r="L180" s="27" t="n">
        <v>0</v>
      </c>
    </row>
    <row r="181" customFormat="false" ht="12.75" hidden="false" customHeight="false" outlineLevel="0" collapsed="false">
      <c r="A181" s="2" t="s">
        <v>208</v>
      </c>
      <c r="B181" s="2" t="s">
        <v>212</v>
      </c>
      <c r="C181" s="2" t="s">
        <v>210</v>
      </c>
      <c r="D181" s="2" t="s">
        <v>211</v>
      </c>
      <c r="E181" s="3" t="s">
        <v>36</v>
      </c>
      <c r="F181" s="5" t="n">
        <v>0</v>
      </c>
      <c r="G181" s="5" t="n">
        <v>0</v>
      </c>
      <c r="H181" s="6" t="n">
        <v>0.950736852070544</v>
      </c>
      <c r="I181" s="26" t="n">
        <v>5.47766845</v>
      </c>
      <c r="J181" s="26" t="n">
        <v>0</v>
      </c>
      <c r="K181" s="27" t="n">
        <v>6223.2009</v>
      </c>
      <c r="L181" s="27" t="n">
        <v>0</v>
      </c>
    </row>
    <row r="182" customFormat="false" ht="12.75" hidden="false" customHeight="false" outlineLevel="0" collapsed="false">
      <c r="A182" s="2" t="s">
        <v>208</v>
      </c>
      <c r="B182" s="2" t="s">
        <v>212</v>
      </c>
      <c r="C182" s="2" t="s">
        <v>210</v>
      </c>
      <c r="D182" s="2" t="s">
        <v>211</v>
      </c>
      <c r="E182" s="3" t="s">
        <v>37</v>
      </c>
      <c r="F182" s="5" t="n">
        <v>0</v>
      </c>
      <c r="G182" s="5" t="n">
        <v>0</v>
      </c>
      <c r="H182" s="6" t="n">
        <v>0.946593261793853</v>
      </c>
      <c r="I182" s="26" t="n">
        <v>5.50482893</v>
      </c>
      <c r="J182" s="26" t="n">
        <v>0</v>
      </c>
      <c r="K182" s="27" t="n">
        <v>5997.457</v>
      </c>
      <c r="L182" s="27" t="n">
        <v>0</v>
      </c>
    </row>
    <row r="183" customFormat="false" ht="12.75" hidden="false" customHeight="false" outlineLevel="0" collapsed="false">
      <c r="A183" s="2" t="s">
        <v>208</v>
      </c>
      <c r="B183" s="2" t="s">
        <v>212</v>
      </c>
      <c r="C183" s="2" t="s">
        <v>210</v>
      </c>
      <c r="D183" s="2" t="s">
        <v>211</v>
      </c>
      <c r="E183" s="3" t="s">
        <v>38</v>
      </c>
      <c r="F183" s="5" t="n">
        <v>0</v>
      </c>
      <c r="G183" s="5" t="n">
        <v>0</v>
      </c>
      <c r="H183" s="6" t="n">
        <v>0.942513284354993</v>
      </c>
      <c r="I183" s="26" t="n">
        <v>5.55186961</v>
      </c>
      <c r="J183" s="26" t="n">
        <v>0</v>
      </c>
      <c r="K183" s="27" t="n">
        <v>6171.9154</v>
      </c>
      <c r="L183" s="27" t="n">
        <v>0</v>
      </c>
    </row>
    <row r="184" customFormat="false" ht="12.75" hidden="false" customHeight="false" outlineLevel="0" collapsed="false">
      <c r="A184" s="2" t="s">
        <v>208</v>
      </c>
      <c r="B184" s="2" t="s">
        <v>212</v>
      </c>
      <c r="C184" s="2" t="s">
        <v>210</v>
      </c>
      <c r="D184" s="2" t="s">
        <v>211</v>
      </c>
      <c r="E184" s="3" t="s">
        <v>39</v>
      </c>
      <c r="F184" s="5" t="n">
        <v>0</v>
      </c>
      <c r="G184" s="5" t="n">
        <v>0</v>
      </c>
      <c r="H184" s="6" t="n">
        <v>0.938215189040886</v>
      </c>
      <c r="I184" s="26" t="n">
        <v>5.78120609</v>
      </c>
      <c r="J184" s="26" t="n">
        <v>0</v>
      </c>
      <c r="K184" s="27" t="n">
        <v>5946.8813</v>
      </c>
      <c r="L184" s="27" t="n">
        <v>0</v>
      </c>
    </row>
    <row r="185" customFormat="false" ht="12.75" hidden="false" customHeight="false" outlineLevel="0" collapsed="false">
      <c r="A185" s="2" t="s">
        <v>208</v>
      </c>
      <c r="B185" s="2" t="s">
        <v>212</v>
      </c>
      <c r="C185" s="2" t="s">
        <v>210</v>
      </c>
      <c r="D185" s="2" t="s">
        <v>211</v>
      </c>
      <c r="E185" s="3" t="s">
        <v>40</v>
      </c>
      <c r="F185" s="5" t="n">
        <v>0</v>
      </c>
      <c r="G185" s="5" t="n">
        <v>0</v>
      </c>
      <c r="H185" s="6" t="n">
        <v>0.934009304961772</v>
      </c>
      <c r="I185" s="26" t="n">
        <v>6.00590878</v>
      </c>
      <c r="J185" s="26" t="n">
        <v>0</v>
      </c>
      <c r="K185" s="27" t="n">
        <v>6118.7559</v>
      </c>
      <c r="L185" s="27" t="n">
        <v>0</v>
      </c>
    </row>
    <row r="186" customFormat="false" ht="12.75" hidden="false" customHeight="false" outlineLevel="0" collapsed="false">
      <c r="A186" s="2" t="s">
        <v>208</v>
      </c>
      <c r="B186" s="2" t="s">
        <v>212</v>
      </c>
      <c r="C186" s="2" t="s">
        <v>210</v>
      </c>
      <c r="D186" s="2" t="s">
        <v>211</v>
      </c>
      <c r="E186" s="3" t="s">
        <v>41</v>
      </c>
      <c r="F186" s="5" t="n">
        <v>0</v>
      </c>
      <c r="G186" s="5" t="n">
        <v>0</v>
      </c>
      <c r="H186" s="6" t="n">
        <v>0.929616098989851</v>
      </c>
      <c r="I186" s="26" t="n">
        <v>6.10342293</v>
      </c>
      <c r="J186" s="26" t="n">
        <v>0</v>
      </c>
      <c r="K186" s="27" t="n">
        <v>6091.0134</v>
      </c>
      <c r="L186" s="27" t="n">
        <v>0</v>
      </c>
    </row>
    <row r="187" customFormat="false" ht="12.75" hidden="false" customHeight="false" outlineLevel="0" collapsed="false">
      <c r="A187" s="2" t="s">
        <v>208</v>
      </c>
      <c r="B187" s="2" t="s">
        <v>212</v>
      </c>
      <c r="C187" s="2" t="s">
        <v>210</v>
      </c>
      <c r="D187" s="2" t="s">
        <v>211</v>
      </c>
      <c r="E187" s="3" t="s">
        <v>42</v>
      </c>
      <c r="F187" s="5" t="n">
        <v>0</v>
      </c>
      <c r="G187" s="5" t="n">
        <v>0</v>
      </c>
      <c r="H187" s="6" t="n">
        <v>0.925175873869992</v>
      </c>
      <c r="I187" s="26" t="n">
        <v>5.92042059</v>
      </c>
      <c r="J187" s="26" t="n">
        <v>0</v>
      </c>
      <c r="K187" s="27" t="n">
        <v>5476.0131</v>
      </c>
      <c r="L187" s="27" t="n">
        <v>0</v>
      </c>
    </row>
    <row r="188" customFormat="false" ht="12.75" hidden="false" customHeight="false" outlineLevel="0" collapsed="false">
      <c r="A188" s="2" t="s">
        <v>208</v>
      </c>
      <c r="B188" s="2" t="s">
        <v>212</v>
      </c>
      <c r="C188" s="2" t="s">
        <v>210</v>
      </c>
      <c r="D188" s="2" t="s">
        <v>211</v>
      </c>
      <c r="E188" s="3" t="s">
        <v>43</v>
      </c>
      <c r="F188" s="5" t="n">
        <v>0</v>
      </c>
      <c r="G188" s="5" t="n">
        <v>0</v>
      </c>
      <c r="H188" s="6" t="n">
        <v>0.92112567786282</v>
      </c>
      <c r="I188" s="26" t="n">
        <v>5.69889505</v>
      </c>
      <c r="J188" s="26" t="n">
        <v>0</v>
      </c>
      <c r="K188" s="27" t="n">
        <v>6036.8083</v>
      </c>
      <c r="L188" s="27" t="n">
        <v>0</v>
      </c>
    </row>
    <row r="189" customFormat="false" ht="12.75" hidden="false" customHeight="false" outlineLevel="0" collapsed="false">
      <c r="A189" s="2" t="s">
        <v>208</v>
      </c>
      <c r="B189" s="2" t="s">
        <v>212</v>
      </c>
      <c r="C189" s="2" t="s">
        <v>210</v>
      </c>
      <c r="D189" s="2" t="s">
        <v>211</v>
      </c>
      <c r="E189" s="3" t="s">
        <v>44</v>
      </c>
      <c r="F189" s="5" t="n">
        <v>0</v>
      </c>
      <c r="G189" s="5" t="n">
        <v>0</v>
      </c>
      <c r="H189" s="6" t="n">
        <v>0.916598440310565</v>
      </c>
      <c r="I189" s="26" t="n">
        <v>5.2277845</v>
      </c>
      <c r="J189" s="26" t="n">
        <v>0</v>
      </c>
      <c r="K189" s="27" t="n">
        <v>5814.1751</v>
      </c>
      <c r="L189" s="27" t="n">
        <v>0</v>
      </c>
    </row>
    <row r="190" customFormat="false" ht="12.75" hidden="false" customHeight="false" outlineLevel="0" collapsed="false">
      <c r="A190" s="2" t="s">
        <v>208</v>
      </c>
      <c r="B190" s="2" t="s">
        <v>212</v>
      </c>
      <c r="C190" s="2" t="s">
        <v>210</v>
      </c>
      <c r="D190" s="2" t="s">
        <v>211</v>
      </c>
      <c r="E190" s="3" t="s">
        <v>45</v>
      </c>
      <c r="F190" s="5" t="n">
        <v>0</v>
      </c>
      <c r="G190" s="5" t="n">
        <v>0</v>
      </c>
      <c r="H190" s="6" t="n">
        <v>0.912174951447675</v>
      </c>
      <c r="I190" s="26" t="n">
        <v>5.19505643</v>
      </c>
      <c r="J190" s="26" t="n">
        <v>0</v>
      </c>
      <c r="K190" s="27" t="n">
        <v>5980.1144</v>
      </c>
      <c r="L190" s="27" t="n">
        <v>0</v>
      </c>
    </row>
    <row r="191" customFormat="false" ht="12.75" hidden="false" customHeight="false" outlineLevel="0" collapsed="false">
      <c r="A191" s="2" t="s">
        <v>208</v>
      </c>
      <c r="B191" s="2" t="s">
        <v>212</v>
      </c>
      <c r="C191" s="2" t="s">
        <v>210</v>
      </c>
      <c r="D191" s="2" t="s">
        <v>211</v>
      </c>
      <c r="E191" s="3" t="s">
        <v>46</v>
      </c>
      <c r="F191" s="5" t="n">
        <v>0</v>
      </c>
      <c r="G191" s="5" t="n">
        <v>0</v>
      </c>
      <c r="H191" s="6" t="n">
        <v>0.907561197119621</v>
      </c>
      <c r="I191" s="26" t="n">
        <v>5.25886271</v>
      </c>
      <c r="J191" s="26" t="n">
        <v>0</v>
      </c>
      <c r="K191" s="27" t="n">
        <v>5759.0039</v>
      </c>
      <c r="L191" s="27" t="n">
        <v>0</v>
      </c>
    </row>
    <row r="192" customFormat="false" ht="12.75" hidden="false" customHeight="false" outlineLevel="0" collapsed="false">
      <c r="A192" s="2" t="s">
        <v>208</v>
      </c>
      <c r="B192" s="2" t="s">
        <v>212</v>
      </c>
      <c r="C192" s="2" t="s">
        <v>210</v>
      </c>
      <c r="D192" s="2" t="s">
        <v>211</v>
      </c>
      <c r="E192" s="3" t="s">
        <v>47</v>
      </c>
      <c r="F192" s="5" t="n">
        <v>0</v>
      </c>
      <c r="G192" s="5" t="n">
        <v>0</v>
      </c>
      <c r="H192" s="6" t="n">
        <v>0.903063407603982</v>
      </c>
      <c r="I192" s="26" t="n">
        <v>5.33340322</v>
      </c>
      <c r="J192" s="26" t="n">
        <v>0</v>
      </c>
      <c r="K192" s="27" t="n">
        <v>5922.5538</v>
      </c>
      <c r="L192" s="27" t="n">
        <v>0</v>
      </c>
    </row>
    <row r="193" customFormat="false" ht="12.75" hidden="false" customHeight="false" outlineLevel="0" collapsed="false">
      <c r="A193" s="2" t="s">
        <v>208</v>
      </c>
      <c r="B193" s="2" t="s">
        <v>212</v>
      </c>
      <c r="C193" s="2" t="s">
        <v>210</v>
      </c>
      <c r="D193" s="2" t="s">
        <v>211</v>
      </c>
      <c r="E193" s="3" t="s">
        <v>48</v>
      </c>
      <c r="F193" s="5" t="n">
        <v>0</v>
      </c>
      <c r="G193" s="5" t="n">
        <v>0</v>
      </c>
      <c r="H193" s="6" t="n">
        <v>0.898615003434504</v>
      </c>
      <c r="I193" s="26" t="n">
        <v>5.37754874</v>
      </c>
      <c r="J193" s="26" t="n">
        <v>0</v>
      </c>
      <c r="K193" s="27" t="n">
        <v>5893.0377</v>
      </c>
      <c r="L193" s="27" t="n">
        <v>0</v>
      </c>
    </row>
    <row r="194" customFormat="false" ht="12.75" hidden="false" customHeight="false" outlineLevel="0" collapsed="false">
      <c r="A194" s="2" t="s">
        <v>208</v>
      </c>
      <c r="B194" s="2" t="s">
        <v>212</v>
      </c>
      <c r="C194" s="2" t="s">
        <v>210</v>
      </c>
      <c r="D194" s="2" t="s">
        <v>211</v>
      </c>
      <c r="E194" s="3" t="s">
        <v>49</v>
      </c>
      <c r="F194" s="5" t="n">
        <v>0</v>
      </c>
      <c r="G194" s="5" t="n">
        <v>0</v>
      </c>
      <c r="H194" s="6" t="n">
        <v>0.894143182631981</v>
      </c>
      <c r="I194" s="26" t="n">
        <v>5.40007922</v>
      </c>
      <c r="J194" s="26" t="n">
        <v>0</v>
      </c>
      <c r="K194" s="27" t="n">
        <v>5674.0727</v>
      </c>
      <c r="L194" s="27" t="n">
        <v>0</v>
      </c>
    </row>
    <row r="195" customFormat="false" ht="12.75" hidden="false" customHeight="false" outlineLevel="0" collapsed="false">
      <c r="A195" s="2" t="s">
        <v>208</v>
      </c>
      <c r="B195" s="2" t="s">
        <v>212</v>
      </c>
      <c r="C195" s="2" t="s">
        <v>210</v>
      </c>
      <c r="D195" s="2" t="s">
        <v>211</v>
      </c>
      <c r="E195" s="3" t="s">
        <v>50</v>
      </c>
      <c r="F195" s="5" t="n">
        <v>0</v>
      </c>
      <c r="G195" s="5" t="n">
        <v>0</v>
      </c>
      <c r="H195" s="6" t="n">
        <v>0.889793863606353</v>
      </c>
      <c r="I195" s="26" t="n">
        <v>5.4365009</v>
      </c>
      <c r="J195" s="26" t="n">
        <v>0</v>
      </c>
      <c r="K195" s="27" t="n">
        <v>5834.296</v>
      </c>
      <c r="L195" s="27" t="n">
        <v>0</v>
      </c>
    </row>
    <row r="196" customFormat="false" ht="12.75" hidden="false" customHeight="false" outlineLevel="0" collapsed="false">
      <c r="A196" s="2" t="s">
        <v>208</v>
      </c>
      <c r="B196" s="2" t="s">
        <v>212</v>
      </c>
      <c r="C196" s="2" t="s">
        <v>210</v>
      </c>
      <c r="D196" s="2" t="s">
        <v>211</v>
      </c>
      <c r="E196" s="3" t="s">
        <v>51</v>
      </c>
      <c r="F196" s="5" t="n">
        <v>0</v>
      </c>
      <c r="G196" s="5" t="n">
        <v>0</v>
      </c>
      <c r="H196" s="6" t="n">
        <v>0.885277655576611</v>
      </c>
      <c r="I196" s="26" t="n">
        <v>5.65086096</v>
      </c>
      <c r="J196" s="26" t="n">
        <v>0</v>
      </c>
      <c r="K196" s="27" t="n">
        <v>5617.2186</v>
      </c>
      <c r="L196" s="27" t="n">
        <v>0</v>
      </c>
    </row>
    <row r="197" customFormat="false" ht="12.75" hidden="false" customHeight="false" outlineLevel="0" collapsed="false">
      <c r="A197" s="2" t="s">
        <v>208</v>
      </c>
      <c r="B197" s="2" t="s">
        <v>212</v>
      </c>
      <c r="C197" s="2" t="s">
        <v>210</v>
      </c>
      <c r="D197" s="2" t="s">
        <v>211</v>
      </c>
      <c r="E197" s="3" t="s">
        <v>52</v>
      </c>
      <c r="F197" s="5" t="n">
        <v>0</v>
      </c>
      <c r="G197" s="5" t="n">
        <v>0</v>
      </c>
      <c r="H197" s="6" t="n">
        <v>0.880886466774761</v>
      </c>
      <c r="I197" s="26" t="n">
        <v>5.87275997</v>
      </c>
      <c r="J197" s="26" t="n">
        <v>0</v>
      </c>
      <c r="K197" s="27" t="n">
        <v>5775.3388</v>
      </c>
      <c r="L197" s="27" t="n">
        <v>0</v>
      </c>
    </row>
    <row r="198" customFormat="false" ht="12.75" hidden="false" customHeight="false" outlineLevel="0" collapsed="false">
      <c r="A198" s="2" t="s">
        <v>208</v>
      </c>
      <c r="B198" s="2" t="s">
        <v>212</v>
      </c>
      <c r="C198" s="2" t="s">
        <v>210</v>
      </c>
      <c r="D198" s="2" t="s">
        <v>211</v>
      </c>
      <c r="E198" s="3" t="s">
        <v>53</v>
      </c>
      <c r="F198" s="5" t="n">
        <v>0</v>
      </c>
      <c r="G198" s="5" t="n">
        <v>0</v>
      </c>
      <c r="H198" s="6" t="n">
        <v>0.87632811555177</v>
      </c>
      <c r="I198" s="26" t="n">
        <v>5.95675995</v>
      </c>
      <c r="J198" s="26" t="n">
        <v>0</v>
      </c>
      <c r="K198" s="27" t="n">
        <v>5745.1726</v>
      </c>
      <c r="L198" s="27" t="n">
        <v>0</v>
      </c>
    </row>
    <row r="199" customFormat="false" ht="12.75" hidden="false" customHeight="false" outlineLevel="0" collapsed="false">
      <c r="A199" s="2" t="s">
        <v>208</v>
      </c>
      <c r="B199" s="2" t="s">
        <v>212</v>
      </c>
      <c r="C199" s="2" t="s">
        <v>210</v>
      </c>
      <c r="D199" s="2" t="s">
        <v>211</v>
      </c>
      <c r="E199" s="3" t="s">
        <v>54</v>
      </c>
      <c r="F199" s="5" t="n">
        <v>0</v>
      </c>
      <c r="G199" s="5" t="n">
        <v>0</v>
      </c>
      <c r="H199" s="6" t="n">
        <v>0.871749207635228</v>
      </c>
      <c r="I199" s="26" t="n">
        <v>5.775731</v>
      </c>
      <c r="J199" s="26" t="n">
        <v>0</v>
      </c>
      <c r="K199" s="27" t="n">
        <v>5346.2525</v>
      </c>
      <c r="L199" s="27" t="n">
        <v>0</v>
      </c>
    </row>
    <row r="200" customFormat="false" ht="12.75" hidden="false" customHeight="false" outlineLevel="0" collapsed="false">
      <c r="A200" s="2" t="s">
        <v>208</v>
      </c>
      <c r="B200" s="2" t="s">
        <v>212</v>
      </c>
      <c r="C200" s="2" t="s">
        <v>210</v>
      </c>
      <c r="D200" s="2" t="s">
        <v>211</v>
      </c>
      <c r="E200" s="3" t="s">
        <v>55</v>
      </c>
      <c r="F200" s="5" t="n">
        <v>0</v>
      </c>
      <c r="G200" s="5" t="n">
        <v>0</v>
      </c>
      <c r="H200" s="6" t="n">
        <v>0.867447616584431</v>
      </c>
      <c r="I200" s="26" t="n">
        <v>5.57165868</v>
      </c>
      <c r="J200" s="26" t="n">
        <v>0</v>
      </c>
      <c r="K200" s="27" t="n">
        <v>5686.4951</v>
      </c>
      <c r="L200" s="27" t="n">
        <v>0</v>
      </c>
    </row>
    <row r="201" customFormat="false" ht="12.75" hidden="false" customHeight="false" outlineLevel="0" collapsed="false">
      <c r="A201" s="2" t="s">
        <v>208</v>
      </c>
      <c r="B201" s="2" t="s">
        <v>212</v>
      </c>
      <c r="C201" s="2" t="s">
        <v>210</v>
      </c>
      <c r="D201" s="2" t="s">
        <v>211</v>
      </c>
      <c r="E201" s="3" t="s">
        <v>56</v>
      </c>
      <c r="F201" s="5" t="n">
        <v>0</v>
      </c>
      <c r="G201" s="5" t="n">
        <v>0</v>
      </c>
      <c r="H201" s="6" t="n">
        <v>0.86283056832182</v>
      </c>
      <c r="I201" s="26" t="n">
        <v>5.23464161</v>
      </c>
      <c r="J201" s="26" t="n">
        <v>0</v>
      </c>
      <c r="K201" s="27" t="n">
        <v>5473.876</v>
      </c>
      <c r="L201" s="27" t="n">
        <v>0</v>
      </c>
    </row>
    <row r="202" customFormat="false" ht="12.75" hidden="false" customHeight="false" outlineLevel="0" collapsed="false">
      <c r="A202" s="2" t="s">
        <v>208</v>
      </c>
      <c r="B202" s="2" t="s">
        <v>212</v>
      </c>
      <c r="C202" s="2" t="s">
        <v>210</v>
      </c>
      <c r="D202" s="2" t="s">
        <v>211</v>
      </c>
      <c r="E202" s="3" t="s">
        <v>57</v>
      </c>
      <c r="F202" s="5" t="n">
        <v>0</v>
      </c>
      <c r="G202" s="5" t="n">
        <v>0</v>
      </c>
      <c r="H202" s="6" t="n">
        <v>0.8583444982773</v>
      </c>
      <c r="I202" s="26" t="n">
        <v>5.21983224</v>
      </c>
      <c r="J202" s="26" t="n">
        <v>0</v>
      </c>
      <c r="K202" s="27" t="n">
        <v>5627.4845</v>
      </c>
      <c r="L202" s="27" t="n">
        <v>0</v>
      </c>
    </row>
    <row r="203" customFormat="false" ht="12.75" hidden="false" customHeight="false" outlineLevel="0" collapsed="false">
      <c r="A203" s="2" t="s">
        <v>208</v>
      </c>
      <c r="B203" s="2" t="s">
        <v>212</v>
      </c>
      <c r="C203" s="2" t="s">
        <v>210</v>
      </c>
      <c r="D203" s="2" t="s">
        <v>211</v>
      </c>
      <c r="E203" s="3" t="s">
        <v>58</v>
      </c>
      <c r="F203" s="5" t="n">
        <v>0</v>
      </c>
      <c r="G203" s="5" t="n">
        <v>0</v>
      </c>
      <c r="H203" s="6" t="n">
        <v>0.8536908985609</v>
      </c>
      <c r="I203" s="26" t="n">
        <v>5.2755123</v>
      </c>
      <c r="J203" s="26" t="n">
        <v>0</v>
      </c>
      <c r="K203" s="27" t="n">
        <v>5416.9492</v>
      </c>
      <c r="L203" s="27" t="n">
        <v>0</v>
      </c>
    </row>
    <row r="204" customFormat="false" ht="12.75" hidden="false" customHeight="false" outlineLevel="0" collapsed="false">
      <c r="A204" s="2" t="s">
        <v>208</v>
      </c>
      <c r="B204" s="2" t="s">
        <v>212</v>
      </c>
      <c r="C204" s="2" t="s">
        <v>210</v>
      </c>
      <c r="D204" s="2" t="s">
        <v>211</v>
      </c>
      <c r="E204" s="3" t="s">
        <v>59</v>
      </c>
      <c r="F204" s="5" t="n">
        <v>0</v>
      </c>
      <c r="G204" s="5" t="n">
        <v>0</v>
      </c>
      <c r="H204" s="6" t="n">
        <v>0.849206342376102</v>
      </c>
      <c r="I204" s="26" t="n">
        <v>5.3526229</v>
      </c>
      <c r="J204" s="26" t="n">
        <v>0</v>
      </c>
      <c r="K204" s="27" t="n">
        <v>5568.6051</v>
      </c>
      <c r="L204" s="27" t="n">
        <v>0</v>
      </c>
    </row>
    <row r="205" customFormat="false" ht="12.75" hidden="false" customHeight="false" outlineLevel="0" collapsed="false">
      <c r="A205" s="2" t="s">
        <v>208</v>
      </c>
      <c r="B205" s="2" t="s">
        <v>212</v>
      </c>
      <c r="C205" s="2" t="s">
        <v>210</v>
      </c>
      <c r="D205" s="2" t="s">
        <v>211</v>
      </c>
      <c r="E205" s="3" t="s">
        <v>60</v>
      </c>
      <c r="F205" s="5" t="n">
        <v>0</v>
      </c>
      <c r="G205" s="5" t="n">
        <v>0</v>
      </c>
      <c r="H205" s="6" t="n">
        <v>0.8448975740627</v>
      </c>
      <c r="I205" s="26" t="n">
        <v>5.3833697</v>
      </c>
      <c r="J205" s="26" t="n">
        <v>0</v>
      </c>
      <c r="K205" s="27" t="n">
        <v>5538.8665</v>
      </c>
      <c r="L205" s="27" t="n">
        <v>0</v>
      </c>
    </row>
    <row r="206" customFormat="false" ht="12.75" hidden="false" customHeight="false" outlineLevel="0" collapsed="false">
      <c r="A206" s="2" t="s">
        <v>208</v>
      </c>
      <c r="B206" s="2" t="s">
        <v>212</v>
      </c>
      <c r="C206" s="2" t="s">
        <v>210</v>
      </c>
      <c r="D206" s="2" t="s">
        <v>211</v>
      </c>
      <c r="E206" s="3" t="s">
        <v>61</v>
      </c>
      <c r="F206" s="5" t="n">
        <v>0</v>
      </c>
      <c r="G206" s="5" t="n">
        <v>0</v>
      </c>
      <c r="H206" s="6" t="n">
        <v>0.840588736704764</v>
      </c>
      <c r="I206" s="26" t="n">
        <v>5.40477331</v>
      </c>
      <c r="J206" s="26" t="n">
        <v>0</v>
      </c>
      <c r="K206" s="27" t="n">
        <v>5331.2962</v>
      </c>
      <c r="L206" s="27" t="n">
        <v>0</v>
      </c>
    </row>
    <row r="207" customFormat="false" ht="12.75" hidden="false" customHeight="false" outlineLevel="0" collapsed="false">
      <c r="A207" s="2" t="s">
        <v>208</v>
      </c>
      <c r="B207" s="2" t="s">
        <v>212</v>
      </c>
      <c r="C207" s="2" t="s">
        <v>210</v>
      </c>
      <c r="D207" s="2" t="s">
        <v>211</v>
      </c>
      <c r="E207" s="3" t="s">
        <v>62</v>
      </c>
      <c r="F207" s="5" t="n">
        <v>0</v>
      </c>
      <c r="G207" s="5" t="n">
        <v>0</v>
      </c>
      <c r="H207" s="6" t="n">
        <v>0.836419042298852</v>
      </c>
      <c r="I207" s="26" t="n">
        <v>5.44777941</v>
      </c>
      <c r="J207" s="26" t="n">
        <v>0</v>
      </c>
      <c r="K207" s="27" t="n">
        <v>5480.2496</v>
      </c>
      <c r="L207" s="27" t="n">
        <v>0</v>
      </c>
    </row>
    <row r="208" customFormat="false" ht="12.75" hidden="false" customHeight="false" outlineLevel="0" collapsed="false">
      <c r="A208" s="2" t="s">
        <v>208</v>
      </c>
      <c r="B208" s="2" t="s">
        <v>212</v>
      </c>
      <c r="C208" s="2" t="s">
        <v>210</v>
      </c>
      <c r="D208" s="2" t="s">
        <v>211</v>
      </c>
      <c r="E208" s="3" t="s">
        <v>63</v>
      </c>
      <c r="F208" s="5" t="n">
        <v>0</v>
      </c>
      <c r="G208" s="5" t="n">
        <v>0</v>
      </c>
      <c r="H208" s="6" t="n">
        <v>0.832110731116564</v>
      </c>
      <c r="I208" s="26" t="n">
        <v>5.66080641</v>
      </c>
      <c r="J208" s="26" t="n">
        <v>0</v>
      </c>
      <c r="K208" s="27" t="n">
        <v>5274.8525</v>
      </c>
      <c r="L208" s="27" t="n">
        <v>0</v>
      </c>
    </row>
    <row r="209" customFormat="false" ht="12.75" hidden="false" customHeight="false" outlineLevel="0" collapsed="false">
      <c r="A209" s="2" t="s">
        <v>208</v>
      </c>
      <c r="B209" s="2" t="s">
        <v>212</v>
      </c>
      <c r="C209" s="2" t="s">
        <v>210</v>
      </c>
      <c r="D209" s="2" t="s">
        <v>211</v>
      </c>
      <c r="E209" s="3" t="s">
        <v>64</v>
      </c>
      <c r="F209" s="5" t="n">
        <v>0</v>
      </c>
      <c r="G209" s="5" t="n">
        <v>0</v>
      </c>
      <c r="H209" s="6" t="n">
        <v>0.827941968082914</v>
      </c>
      <c r="I209" s="26" t="n">
        <v>5.88131673</v>
      </c>
      <c r="J209" s="26" t="n">
        <v>0</v>
      </c>
      <c r="K209" s="27" t="n">
        <v>5421.9797</v>
      </c>
      <c r="L209" s="27" t="n">
        <v>0</v>
      </c>
    </row>
    <row r="210" customFormat="false" ht="12.75" hidden="false" customHeight="false" outlineLevel="0" collapsed="false">
      <c r="A210" s="2" t="s">
        <v>208</v>
      </c>
      <c r="B210" s="2" t="s">
        <v>212</v>
      </c>
      <c r="C210" s="2" t="s">
        <v>210</v>
      </c>
      <c r="D210" s="2" t="s">
        <v>211</v>
      </c>
      <c r="E210" s="3" t="s">
        <v>65</v>
      </c>
      <c r="F210" s="5" t="n">
        <v>0</v>
      </c>
      <c r="G210" s="5" t="n">
        <v>0</v>
      </c>
      <c r="H210" s="6" t="n">
        <v>0.823635053189743</v>
      </c>
      <c r="I210" s="26" t="n">
        <v>5.99455999</v>
      </c>
      <c r="J210" s="26" t="n">
        <v>0</v>
      </c>
      <c r="K210" s="27" t="n">
        <v>5392.3657</v>
      </c>
      <c r="L210" s="27" t="n">
        <v>0</v>
      </c>
    </row>
    <row r="211" customFormat="false" ht="12.75" hidden="false" customHeight="false" outlineLevel="0" collapsed="false">
      <c r="A211" s="2" t="s">
        <v>208</v>
      </c>
      <c r="B211" s="2" t="s">
        <v>212</v>
      </c>
      <c r="C211" s="2" t="s">
        <v>210</v>
      </c>
      <c r="D211" s="2" t="s">
        <v>211</v>
      </c>
      <c r="E211" s="3" t="s">
        <v>66</v>
      </c>
      <c r="F211" s="5" t="n">
        <v>0</v>
      </c>
      <c r="G211" s="5" t="n">
        <v>0</v>
      </c>
      <c r="H211" s="6" t="n">
        <v>0.819329178286871</v>
      </c>
      <c r="I211" s="26" t="n">
        <v>5.8124628</v>
      </c>
      <c r="J211" s="26" t="n">
        <v>0</v>
      </c>
      <c r="K211" s="27" t="n">
        <v>4843.8026</v>
      </c>
      <c r="L211" s="27" t="n">
        <v>0</v>
      </c>
    </row>
    <row r="212" customFormat="false" ht="12.75" hidden="false" customHeight="false" outlineLevel="0" collapsed="false">
      <c r="A212" s="2" t="s">
        <v>208</v>
      </c>
      <c r="B212" s="2" t="s">
        <v>212</v>
      </c>
      <c r="C212" s="2" t="s">
        <v>210</v>
      </c>
      <c r="D212" s="2" t="s">
        <v>211</v>
      </c>
      <c r="E212" s="3" t="s">
        <v>67</v>
      </c>
      <c r="F212" s="5" t="n">
        <v>0</v>
      </c>
      <c r="G212" s="5" t="n">
        <v>0</v>
      </c>
      <c r="H212" s="6" t="n">
        <v>0.81544107868058</v>
      </c>
      <c r="I212" s="26" t="n">
        <v>5.60757041</v>
      </c>
      <c r="J212" s="26" t="n">
        <v>0</v>
      </c>
      <c r="K212" s="27" t="n">
        <v>5335.9978</v>
      </c>
      <c r="L212" s="27" t="n">
        <v>0</v>
      </c>
    </row>
    <row r="213" customFormat="false" ht="12.75" hidden="false" customHeight="false" outlineLevel="0" collapsed="false">
      <c r="A213" s="2" t="s">
        <v>208</v>
      </c>
      <c r="B213" s="2" t="s">
        <v>212</v>
      </c>
      <c r="C213" s="2" t="s">
        <v>210</v>
      </c>
      <c r="D213" s="2" t="s">
        <v>211</v>
      </c>
      <c r="E213" s="3" t="s">
        <v>68</v>
      </c>
      <c r="F213" s="5" t="n">
        <v>0</v>
      </c>
      <c r="G213" s="5" t="n">
        <v>0</v>
      </c>
      <c r="H213" s="6" t="n">
        <v>0.811137792533481</v>
      </c>
      <c r="I213" s="26" t="n">
        <v>5.26991126</v>
      </c>
      <c r="J213" s="26" t="n">
        <v>0</v>
      </c>
      <c r="K213" s="27" t="n">
        <v>5135.5032</v>
      </c>
      <c r="L213" s="27" t="n">
        <v>0</v>
      </c>
    </row>
    <row r="214" customFormat="false" ht="12.75" hidden="false" customHeight="false" outlineLevel="0" collapsed="false">
      <c r="A214" s="2" t="s">
        <v>208</v>
      </c>
      <c r="B214" s="2" t="s">
        <v>212</v>
      </c>
      <c r="C214" s="2" t="s">
        <v>210</v>
      </c>
      <c r="D214" s="2" t="s">
        <v>211</v>
      </c>
      <c r="E214" s="3" t="s">
        <v>69</v>
      </c>
      <c r="F214" s="5" t="n">
        <v>0</v>
      </c>
      <c r="G214" s="5" t="n">
        <v>0</v>
      </c>
      <c r="H214" s="6" t="n">
        <v>0.806974917460596</v>
      </c>
      <c r="I214" s="26" t="n">
        <v>5.25380301</v>
      </c>
      <c r="J214" s="26" t="n">
        <v>0</v>
      </c>
      <c r="K214" s="27" t="n">
        <v>5278.6327</v>
      </c>
      <c r="L214" s="27" t="n">
        <v>0</v>
      </c>
    </row>
    <row r="215" customFormat="false" ht="12.75" hidden="false" customHeight="false" outlineLevel="0" collapsed="false">
      <c r="A215" s="2" t="s">
        <v>208</v>
      </c>
      <c r="B215" s="2" t="s">
        <v>212</v>
      </c>
      <c r="C215" s="2" t="s">
        <v>210</v>
      </c>
      <c r="D215" s="2" t="s">
        <v>211</v>
      </c>
      <c r="E215" s="3" t="s">
        <v>70</v>
      </c>
      <c r="F215" s="5" t="n">
        <v>0</v>
      </c>
      <c r="G215" s="5" t="n">
        <v>0</v>
      </c>
      <c r="H215" s="6" t="n">
        <v>0.802675139846782</v>
      </c>
      <c r="I215" s="26" t="n">
        <v>5.30793816</v>
      </c>
      <c r="J215" s="26" t="n">
        <v>0</v>
      </c>
      <c r="K215" s="27" t="n">
        <v>5080.2641</v>
      </c>
      <c r="L215" s="27" t="n">
        <v>0</v>
      </c>
    </row>
    <row r="216" customFormat="false" ht="12.75" hidden="false" customHeight="false" outlineLevel="0" collapsed="false">
      <c r="A216" s="2" t="s">
        <v>208</v>
      </c>
      <c r="B216" s="2" t="s">
        <v>212</v>
      </c>
      <c r="C216" s="2" t="s">
        <v>210</v>
      </c>
      <c r="D216" s="2" t="s">
        <v>211</v>
      </c>
      <c r="E216" s="3" t="s">
        <v>71</v>
      </c>
      <c r="F216" s="5" t="n">
        <v>0</v>
      </c>
      <c r="G216" s="5" t="n">
        <v>0</v>
      </c>
      <c r="H216" s="6" t="n">
        <v>0.798516065817268</v>
      </c>
      <c r="I216" s="26" t="n">
        <v>5.3835944</v>
      </c>
      <c r="J216" s="26" t="n">
        <v>0</v>
      </c>
      <c r="K216" s="27" t="n">
        <v>5221.6459</v>
      </c>
      <c r="L216" s="27" t="n">
        <v>0</v>
      </c>
    </row>
    <row r="217" customFormat="false" ht="12.75" hidden="false" customHeight="false" outlineLevel="0" collapsed="false">
      <c r="A217" s="2" t="s">
        <v>208</v>
      </c>
      <c r="B217" s="2" t="s">
        <v>212</v>
      </c>
      <c r="C217" s="2" t="s">
        <v>210</v>
      </c>
      <c r="D217" s="2" t="s">
        <v>211</v>
      </c>
      <c r="E217" s="3" t="s">
        <v>72</v>
      </c>
      <c r="F217" s="5" t="n">
        <v>0</v>
      </c>
      <c r="G217" s="5" t="n">
        <v>0</v>
      </c>
      <c r="H217" s="6" t="n">
        <v>0.794220632577099</v>
      </c>
      <c r="I217" s="26" t="n">
        <v>5.4150065</v>
      </c>
      <c r="J217" s="26" t="n">
        <v>0</v>
      </c>
      <c r="K217" s="27" t="n">
        <v>5192.8978</v>
      </c>
      <c r="L217" s="27" t="n">
        <v>0</v>
      </c>
    </row>
    <row r="218" customFormat="false" ht="12.75" hidden="false" customHeight="false" outlineLevel="0" collapsed="false">
      <c r="A218" s="2" t="s">
        <v>208</v>
      </c>
      <c r="B218" s="2" t="s">
        <v>212</v>
      </c>
      <c r="C218" s="2" t="s">
        <v>210</v>
      </c>
      <c r="D218" s="2" t="s">
        <v>211</v>
      </c>
      <c r="E218" s="3" t="s">
        <v>73</v>
      </c>
      <c r="F218" s="5" t="n">
        <v>0</v>
      </c>
      <c r="G218" s="5" t="n">
        <v>0</v>
      </c>
      <c r="H218" s="6" t="n">
        <v>0.789927724133295</v>
      </c>
      <c r="I218" s="26" t="n">
        <v>5.43719473</v>
      </c>
      <c r="J218" s="26" t="n">
        <v>0</v>
      </c>
      <c r="K218" s="27" t="n">
        <v>4997.5442</v>
      </c>
      <c r="L218" s="27" t="n">
        <v>0</v>
      </c>
    </row>
    <row r="219" customFormat="false" ht="12.75" hidden="false" customHeight="false" outlineLevel="0" collapsed="false">
      <c r="A219" s="2" t="s">
        <v>208</v>
      </c>
      <c r="B219" s="2" t="s">
        <v>212</v>
      </c>
      <c r="C219" s="2" t="s">
        <v>210</v>
      </c>
      <c r="D219" s="2" t="s">
        <v>211</v>
      </c>
      <c r="E219" s="3" t="s">
        <v>74</v>
      </c>
      <c r="F219" s="5" t="n">
        <v>0</v>
      </c>
      <c r="G219" s="5" t="n">
        <v>0</v>
      </c>
      <c r="H219" s="6" t="n">
        <v>0.785775900056104</v>
      </c>
      <c r="I219" s="26" t="n">
        <v>5.48074728</v>
      </c>
      <c r="J219" s="26" t="n">
        <v>0</v>
      </c>
      <c r="K219" s="27" t="n">
        <v>5136.2705</v>
      </c>
      <c r="L219" s="27" t="n">
        <v>0</v>
      </c>
    </row>
    <row r="220" customFormat="false" ht="12.75" hidden="false" customHeight="false" outlineLevel="0" collapsed="false">
      <c r="A220" s="2" t="s">
        <v>208</v>
      </c>
      <c r="B220" s="2" t="s">
        <v>212</v>
      </c>
      <c r="C220" s="2" t="s">
        <v>210</v>
      </c>
      <c r="D220" s="2" t="s">
        <v>211</v>
      </c>
      <c r="E220" s="3" t="s">
        <v>75</v>
      </c>
      <c r="F220" s="5" t="n">
        <v>0</v>
      </c>
      <c r="G220" s="5" t="n">
        <v>0</v>
      </c>
      <c r="H220" s="6" t="n">
        <v>0.781488576879257</v>
      </c>
      <c r="I220" s="26" t="n">
        <v>5.69379148</v>
      </c>
      <c r="J220" s="26" t="n">
        <v>0</v>
      </c>
      <c r="K220" s="27" t="n">
        <v>4942.7101</v>
      </c>
      <c r="L220" s="27" t="n">
        <v>0</v>
      </c>
    </row>
    <row r="221" customFormat="false" ht="12.75" hidden="false" customHeight="false" outlineLevel="0" collapsed="false">
      <c r="A221" s="2" t="s">
        <v>208</v>
      </c>
      <c r="B221" s="2" t="s">
        <v>212</v>
      </c>
      <c r="C221" s="2" t="s">
        <v>210</v>
      </c>
      <c r="D221" s="2" t="s">
        <v>211</v>
      </c>
      <c r="E221" s="3" t="s">
        <v>76</v>
      </c>
      <c r="F221" s="5" t="n">
        <v>0</v>
      </c>
      <c r="G221" s="5" t="n">
        <v>0</v>
      </c>
      <c r="H221" s="6" t="n">
        <v>0.777342550846761</v>
      </c>
      <c r="I221" s="26" t="n">
        <v>5.91438867</v>
      </c>
      <c r="J221" s="26" t="n">
        <v>0</v>
      </c>
      <c r="K221" s="27" t="n">
        <v>5079.5792</v>
      </c>
      <c r="L221" s="27" t="n">
        <v>0</v>
      </c>
    </row>
    <row r="222" customFormat="false" ht="12.75" hidden="false" customHeight="false" outlineLevel="0" collapsed="false">
      <c r="A222" s="2" t="s">
        <v>208</v>
      </c>
      <c r="B222" s="2" t="s">
        <v>212</v>
      </c>
      <c r="C222" s="2" t="s">
        <v>210</v>
      </c>
      <c r="D222" s="2" t="s">
        <v>211</v>
      </c>
      <c r="E222" s="3" t="s">
        <v>77</v>
      </c>
      <c r="F222" s="5" t="n">
        <v>0</v>
      </c>
      <c r="G222" s="5" t="n">
        <v>0</v>
      </c>
      <c r="H222" s="6" t="n">
        <v>0.773061622307965</v>
      </c>
      <c r="I222" s="26" t="n">
        <v>6.04320021</v>
      </c>
      <c r="J222" s="26" t="n">
        <v>0</v>
      </c>
      <c r="K222" s="27" t="n">
        <v>5050.7495</v>
      </c>
      <c r="L222" s="27" t="n">
        <v>0</v>
      </c>
    </row>
    <row r="223" customFormat="false" ht="12.75" hidden="false" customHeight="false" outlineLevel="0" collapsed="false">
      <c r="A223" s="2" t="s">
        <v>208</v>
      </c>
      <c r="B223" s="2" t="s">
        <v>212</v>
      </c>
      <c r="C223" s="2" t="s">
        <v>210</v>
      </c>
      <c r="D223" s="2" t="s">
        <v>211</v>
      </c>
      <c r="E223" s="3" t="s">
        <v>78</v>
      </c>
      <c r="F223" s="5" t="n">
        <v>0</v>
      </c>
      <c r="G223" s="5" t="n">
        <v>0</v>
      </c>
      <c r="H223" s="6" t="n">
        <v>0.768784250185854</v>
      </c>
      <c r="I223" s="26" t="n">
        <v>5.86194493</v>
      </c>
      <c r="J223" s="26" t="n">
        <v>0</v>
      </c>
      <c r="K223" s="27" t="n">
        <v>4535.9182</v>
      </c>
      <c r="L223" s="27" t="n">
        <v>0</v>
      </c>
    </row>
    <row r="224" customFormat="false" ht="12.75" hidden="false" customHeight="false" outlineLevel="0" collapsed="false">
      <c r="A224" s="2" t="s">
        <v>208</v>
      </c>
      <c r="B224" s="2" t="s">
        <v>212</v>
      </c>
      <c r="C224" s="2" t="s">
        <v>210</v>
      </c>
      <c r="D224" s="2" t="s">
        <v>211</v>
      </c>
      <c r="E224" s="3" t="s">
        <v>79</v>
      </c>
      <c r="F224" s="5" t="n">
        <v>0</v>
      </c>
      <c r="G224" s="5" t="n">
        <v>0</v>
      </c>
      <c r="H224" s="6" t="n">
        <v>0.764924044463808</v>
      </c>
      <c r="I224" s="26" t="n">
        <v>5.65790957</v>
      </c>
      <c r="J224" s="26" t="n">
        <v>0</v>
      </c>
      <c r="K224" s="27" t="n">
        <v>4995.8533</v>
      </c>
      <c r="L224" s="27" t="n">
        <v>0</v>
      </c>
    </row>
    <row r="225" customFormat="false" ht="12.75" hidden="false" customHeight="false" outlineLevel="0" collapsed="false">
      <c r="A225" s="2" t="s">
        <v>208</v>
      </c>
      <c r="B225" s="2" t="s">
        <v>212</v>
      </c>
      <c r="C225" s="2" t="s">
        <v>210</v>
      </c>
      <c r="D225" s="2" t="s">
        <v>211</v>
      </c>
      <c r="E225" s="3" t="s">
        <v>80</v>
      </c>
      <c r="F225" s="5" t="n">
        <v>0</v>
      </c>
      <c r="G225" s="5" t="n">
        <v>0</v>
      </c>
      <c r="H225" s="6" t="n">
        <v>0.76065400548107</v>
      </c>
      <c r="I225" s="26" t="n">
        <v>5.32100369</v>
      </c>
      <c r="J225" s="26" t="n">
        <v>0</v>
      </c>
      <c r="K225" s="27" t="n">
        <v>4806.7737</v>
      </c>
      <c r="L225" s="27" t="n">
        <v>0</v>
      </c>
    </row>
    <row r="226" customFormat="false" ht="12.75" hidden="false" customHeight="false" outlineLevel="0" collapsed="false">
      <c r="A226" s="2" t="s">
        <v>208</v>
      </c>
      <c r="B226" s="2" t="s">
        <v>212</v>
      </c>
      <c r="C226" s="2" t="s">
        <v>210</v>
      </c>
      <c r="D226" s="2" t="s">
        <v>211</v>
      </c>
      <c r="E226" s="3" t="s">
        <v>81</v>
      </c>
      <c r="F226" s="5" t="n">
        <v>0</v>
      </c>
      <c r="G226" s="5" t="n">
        <v>0</v>
      </c>
      <c r="H226" s="6" t="n">
        <v>0.756525655952254</v>
      </c>
      <c r="I226" s="26" t="n">
        <v>5.30469855</v>
      </c>
      <c r="J226" s="26" t="n">
        <v>0</v>
      </c>
      <c r="K226" s="27" t="n">
        <v>4939.0723</v>
      </c>
      <c r="L226" s="27" t="n">
        <v>0</v>
      </c>
    </row>
    <row r="227" customFormat="false" ht="12.75" hidden="false" customHeight="false" outlineLevel="0" collapsed="false">
      <c r="A227" s="2" t="s">
        <v>208</v>
      </c>
      <c r="B227" s="2" t="s">
        <v>212</v>
      </c>
      <c r="C227" s="2" t="s">
        <v>210</v>
      </c>
      <c r="D227" s="2" t="s">
        <v>211</v>
      </c>
      <c r="E227" s="3" t="s">
        <v>82</v>
      </c>
      <c r="F227" s="5" t="n">
        <v>0</v>
      </c>
      <c r="G227" s="5" t="n">
        <v>0</v>
      </c>
      <c r="H227" s="6" t="n">
        <v>0.752263967707952</v>
      </c>
      <c r="I227" s="26" t="n">
        <v>5.3585058</v>
      </c>
      <c r="J227" s="26" t="n">
        <v>0</v>
      </c>
      <c r="K227" s="27" t="n">
        <v>4751.818</v>
      </c>
      <c r="L227" s="27" t="n">
        <v>0</v>
      </c>
    </row>
    <row r="228" customFormat="false" ht="12.75" hidden="false" customHeight="false" outlineLevel="0" collapsed="false">
      <c r="A228" s="2" t="s">
        <v>208</v>
      </c>
      <c r="B228" s="2" t="s">
        <v>212</v>
      </c>
      <c r="C228" s="2" t="s">
        <v>210</v>
      </c>
      <c r="D228" s="2" t="s">
        <v>211</v>
      </c>
      <c r="E228" s="3" t="s">
        <v>83</v>
      </c>
      <c r="F228" s="5" t="n">
        <v>0</v>
      </c>
      <c r="G228" s="5" t="n">
        <v>0</v>
      </c>
      <c r="H228" s="6" t="n">
        <v>0.748174438968226</v>
      </c>
      <c r="I228" s="26" t="n">
        <v>5.43341846</v>
      </c>
      <c r="J228" s="26" t="n">
        <v>0</v>
      </c>
      <c r="K228" s="27" t="n">
        <v>4882.2823</v>
      </c>
      <c r="L228" s="27" t="n">
        <v>0</v>
      </c>
    </row>
    <row r="229" customFormat="false" ht="12.75" hidden="false" customHeight="false" outlineLevel="0" collapsed="false">
      <c r="A229" s="2" t="s">
        <v>208</v>
      </c>
      <c r="B229" s="2" t="s">
        <v>212</v>
      </c>
      <c r="C229" s="2" t="s">
        <v>210</v>
      </c>
      <c r="D229" s="2" t="s">
        <v>211</v>
      </c>
      <c r="E229" s="3" t="s">
        <v>84</v>
      </c>
      <c r="F229" s="5" t="n">
        <v>0</v>
      </c>
      <c r="G229" s="5" t="n">
        <v>0</v>
      </c>
      <c r="H229" s="6" t="n">
        <v>0.744239544046674</v>
      </c>
      <c r="I229" s="26" t="n">
        <v>5.46442368</v>
      </c>
      <c r="J229" s="26" t="n">
        <v>0</v>
      </c>
      <c r="K229" s="27" t="n">
        <v>4855.6914</v>
      </c>
      <c r="L229" s="27" t="n">
        <v>0</v>
      </c>
    </row>
    <row r="230" customFormat="false" ht="12.75" hidden="false" customHeight="false" outlineLevel="0" collapsed="false">
      <c r="A230" s="2" t="s">
        <v>208</v>
      </c>
      <c r="B230" s="2" t="s">
        <v>212</v>
      </c>
      <c r="C230" s="2" t="s">
        <v>210</v>
      </c>
      <c r="D230" s="2" t="s">
        <v>211</v>
      </c>
      <c r="E230" s="3" t="s">
        <v>85</v>
      </c>
      <c r="F230" s="5" t="n">
        <v>0</v>
      </c>
      <c r="G230" s="5" t="n">
        <v>0</v>
      </c>
      <c r="H230" s="6" t="n">
        <v>0.740316569873497</v>
      </c>
      <c r="I230" s="26" t="n">
        <v>5.48640815</v>
      </c>
      <c r="J230" s="26" t="n">
        <v>0</v>
      </c>
      <c r="K230" s="27" t="n">
        <v>4673.5271</v>
      </c>
      <c r="L230" s="27" t="n">
        <v>0</v>
      </c>
    </row>
    <row r="231" customFormat="false" ht="12.75" hidden="false" customHeight="false" outlineLevel="0" collapsed="false">
      <c r="A231" s="2" t="s">
        <v>208</v>
      </c>
      <c r="B231" s="2" t="s">
        <v>212</v>
      </c>
      <c r="C231" s="2" t="s">
        <v>210</v>
      </c>
      <c r="D231" s="2" t="s">
        <v>211</v>
      </c>
      <c r="E231" s="3" t="s">
        <v>86</v>
      </c>
      <c r="F231" s="5" t="n">
        <v>0</v>
      </c>
      <c r="G231" s="5" t="n">
        <v>0</v>
      </c>
      <c r="H231" s="6" t="n">
        <v>0.736531521999233</v>
      </c>
      <c r="I231" s="26" t="n">
        <v>5.52972625</v>
      </c>
      <c r="J231" s="26" t="n">
        <v>0</v>
      </c>
      <c r="K231" s="27" t="n">
        <v>4803.8362</v>
      </c>
      <c r="L231" s="27" t="n">
        <v>0</v>
      </c>
    </row>
    <row r="232" customFormat="false" ht="12.75" hidden="false" customHeight="false" outlineLevel="0" collapsed="false">
      <c r="A232" s="2" t="s">
        <v>208</v>
      </c>
      <c r="B232" s="2" t="s">
        <v>212</v>
      </c>
      <c r="C232" s="2" t="s">
        <v>210</v>
      </c>
      <c r="D232" s="2" t="s">
        <v>211</v>
      </c>
      <c r="E232" s="3" t="s">
        <v>87</v>
      </c>
      <c r="F232" s="5" t="n">
        <v>0</v>
      </c>
      <c r="G232" s="5" t="n">
        <v>0</v>
      </c>
      <c r="H232" s="6" t="n">
        <v>0.732632092886218</v>
      </c>
      <c r="I232" s="26" t="n">
        <v>5.742167</v>
      </c>
      <c r="J232" s="26" t="n">
        <v>0</v>
      </c>
      <c r="K232" s="27" t="n">
        <v>4623.4533</v>
      </c>
      <c r="L232" s="27" t="n">
        <v>0</v>
      </c>
    </row>
    <row r="233" customFormat="false" ht="12.75" hidden="false" customHeight="false" outlineLevel="0" collapsed="false">
      <c r="A233" s="2" t="s">
        <v>208</v>
      </c>
      <c r="B233" s="2" t="s">
        <v>212</v>
      </c>
      <c r="C233" s="2" t="s">
        <v>210</v>
      </c>
      <c r="D233" s="2" t="s">
        <v>211</v>
      </c>
      <c r="E233" s="3" t="s">
        <v>88</v>
      </c>
      <c r="F233" s="5" t="n">
        <v>0</v>
      </c>
      <c r="G233" s="5" t="n">
        <v>0</v>
      </c>
      <c r="H233" s="6" t="n">
        <v>0.728869885813095</v>
      </c>
      <c r="I233" s="26" t="n">
        <v>5.96215226</v>
      </c>
      <c r="J233" s="26" t="n">
        <v>0</v>
      </c>
      <c r="K233" s="27" t="n">
        <v>4752.2032</v>
      </c>
      <c r="L233" s="27" t="n">
        <v>0</v>
      </c>
    </row>
    <row r="234" customFormat="false" ht="12.75" hidden="false" customHeight="false" outlineLevel="0" collapsed="false">
      <c r="A234" s="2" t="s">
        <v>208</v>
      </c>
      <c r="B234" s="2" t="s">
        <v>212</v>
      </c>
      <c r="C234" s="2" t="s">
        <v>210</v>
      </c>
      <c r="D234" s="2" t="s">
        <v>211</v>
      </c>
      <c r="E234" s="3" t="s">
        <v>89</v>
      </c>
      <c r="F234" s="5" t="n">
        <v>0</v>
      </c>
      <c r="G234" s="5" t="n">
        <v>0</v>
      </c>
      <c r="H234" s="6" t="n">
        <v>0.724994114834741</v>
      </c>
      <c r="I234" s="26" t="n">
        <v>6.10579766</v>
      </c>
      <c r="J234" s="26" t="n">
        <v>0</v>
      </c>
      <c r="K234" s="27" t="n">
        <v>4726.0502</v>
      </c>
      <c r="L234" s="27" t="n">
        <v>0</v>
      </c>
    </row>
    <row r="235" customFormat="false" ht="12.75" hidden="false" customHeight="false" outlineLevel="0" collapsed="false">
      <c r="A235" s="2" t="s">
        <v>208</v>
      </c>
      <c r="B235" s="2" t="s">
        <v>212</v>
      </c>
      <c r="C235" s="2" t="s">
        <v>210</v>
      </c>
      <c r="D235" s="2" t="s">
        <v>211</v>
      </c>
      <c r="E235" s="3" t="s">
        <v>90</v>
      </c>
      <c r="F235" s="5" t="n">
        <v>0</v>
      </c>
      <c r="G235" s="5" t="n">
        <v>0</v>
      </c>
      <c r="H235" s="6" t="n">
        <v>0.721130408742476</v>
      </c>
      <c r="I235" s="26" t="n">
        <v>5.92484753</v>
      </c>
      <c r="J235" s="26" t="n">
        <v>0</v>
      </c>
      <c r="K235" s="27" t="n">
        <v>4245.1219</v>
      </c>
      <c r="L235" s="27" t="n">
        <v>0</v>
      </c>
    </row>
    <row r="236" customFormat="false" ht="12.75" hidden="false" customHeight="false" outlineLevel="0" collapsed="false">
      <c r="A236" s="2" t="s">
        <v>208</v>
      </c>
      <c r="B236" s="2" t="s">
        <v>212</v>
      </c>
      <c r="C236" s="2" t="s">
        <v>210</v>
      </c>
      <c r="D236" s="2" t="s">
        <v>211</v>
      </c>
      <c r="E236" s="3" t="s">
        <v>91</v>
      </c>
      <c r="F236" s="5" t="n">
        <v>0</v>
      </c>
      <c r="G236" s="5" t="n">
        <v>0</v>
      </c>
      <c r="H236" s="6" t="n">
        <v>0.717651002573994</v>
      </c>
      <c r="I236" s="26" t="n">
        <v>5.72119563</v>
      </c>
      <c r="J236" s="26" t="n">
        <v>0</v>
      </c>
      <c r="K236" s="27" t="n">
        <v>4676.4392</v>
      </c>
      <c r="L236" s="27" t="n">
        <v>0</v>
      </c>
    </row>
    <row r="237" customFormat="false" ht="12.75" hidden="false" customHeight="false" outlineLevel="0" collapsed="false">
      <c r="A237" s="2" t="s">
        <v>208</v>
      </c>
      <c r="B237" s="2" t="s">
        <v>212</v>
      </c>
      <c r="C237" s="2" t="s">
        <v>210</v>
      </c>
      <c r="D237" s="2" t="s">
        <v>211</v>
      </c>
      <c r="E237" s="3" t="s">
        <v>92</v>
      </c>
      <c r="F237" s="5" t="n">
        <v>0</v>
      </c>
      <c r="G237" s="5" t="n">
        <v>0</v>
      </c>
      <c r="H237" s="6" t="n">
        <v>0.713810334074233</v>
      </c>
      <c r="I237" s="26" t="n">
        <v>5.38498555</v>
      </c>
      <c r="J237" s="26" t="n">
        <v>0</v>
      </c>
      <c r="K237" s="27" t="n">
        <v>4500.445</v>
      </c>
      <c r="L237" s="27" t="n">
        <v>0</v>
      </c>
    </row>
    <row r="238" customFormat="false" ht="12.75" hidden="false" customHeight="false" outlineLevel="0" collapsed="false">
      <c r="A238" s="2" t="s">
        <v>208</v>
      </c>
      <c r="B238" s="2" t="s">
        <v>212</v>
      </c>
      <c r="C238" s="2" t="s">
        <v>210</v>
      </c>
      <c r="D238" s="2" t="s">
        <v>211</v>
      </c>
      <c r="E238" s="3" t="s">
        <v>93</v>
      </c>
      <c r="F238" s="5" t="n">
        <v>0</v>
      </c>
      <c r="G238" s="5" t="n">
        <v>0</v>
      </c>
      <c r="H238" s="6" t="n">
        <v>0.710105119605236</v>
      </c>
      <c r="I238" s="26" t="n">
        <v>5.36866102</v>
      </c>
      <c r="J238" s="26" t="n">
        <v>0</v>
      </c>
      <c r="K238" s="27" t="n">
        <v>4625.3766</v>
      </c>
      <c r="L238" s="27" t="n">
        <v>0</v>
      </c>
    </row>
    <row r="239" customFormat="false" ht="12.75" hidden="false" customHeight="false" outlineLevel="0" collapsed="false">
      <c r="A239" s="2" t="s">
        <v>208</v>
      </c>
      <c r="B239" s="2" t="s">
        <v>212</v>
      </c>
      <c r="C239" s="2" t="s">
        <v>210</v>
      </c>
      <c r="D239" s="2" t="s">
        <v>211</v>
      </c>
      <c r="E239" s="3" t="s">
        <v>94</v>
      </c>
      <c r="F239" s="5" t="n">
        <v>0</v>
      </c>
      <c r="G239" s="5" t="n">
        <v>0</v>
      </c>
      <c r="H239" s="6" t="n">
        <v>0.70628836996748</v>
      </c>
      <c r="I239" s="26" t="n">
        <v>5.42229812</v>
      </c>
      <c r="J239" s="26" t="n">
        <v>0</v>
      </c>
      <c r="K239" s="27" t="n">
        <v>4451.1463</v>
      </c>
      <c r="L239" s="27" t="n">
        <v>0</v>
      </c>
    </row>
    <row r="240" customFormat="false" ht="12.75" hidden="false" customHeight="false" outlineLevel="0" collapsed="false">
      <c r="A240" s="2" t="s">
        <v>208</v>
      </c>
      <c r="B240" s="2" t="s">
        <v>212</v>
      </c>
      <c r="C240" s="2" t="s">
        <v>210</v>
      </c>
      <c r="D240" s="2" t="s">
        <v>211</v>
      </c>
      <c r="E240" s="3" t="s">
        <v>95</v>
      </c>
      <c r="F240" s="5" t="n">
        <v>0</v>
      </c>
      <c r="G240" s="5" t="n">
        <v>0</v>
      </c>
      <c r="H240" s="6" t="n">
        <v>0.702606350569043</v>
      </c>
      <c r="I240" s="26" t="n">
        <v>5.49722494</v>
      </c>
      <c r="J240" s="26" t="n">
        <v>0</v>
      </c>
      <c r="K240" s="27" t="n">
        <v>4574.5525</v>
      </c>
      <c r="L240" s="27" t="n">
        <v>0</v>
      </c>
    </row>
    <row r="241" customFormat="false" ht="12.75" hidden="false" customHeight="false" outlineLevel="0" collapsed="false">
      <c r="A241" s="2" t="s">
        <v>208</v>
      </c>
      <c r="B241" s="2" t="s">
        <v>212</v>
      </c>
      <c r="C241" s="2" t="s">
        <v>210</v>
      </c>
      <c r="D241" s="2" t="s">
        <v>211</v>
      </c>
      <c r="E241" s="3" t="s">
        <v>96</v>
      </c>
      <c r="F241" s="5" t="n">
        <v>0</v>
      </c>
      <c r="G241" s="5" t="n">
        <v>0</v>
      </c>
      <c r="H241" s="6" t="n">
        <v>0.698813617445427</v>
      </c>
      <c r="I241" s="26" t="n">
        <v>5.52791932</v>
      </c>
      <c r="J241" s="26" t="n">
        <v>0</v>
      </c>
      <c r="K241" s="27" t="n">
        <v>4548.8167</v>
      </c>
      <c r="L241" s="27" t="n">
        <v>0</v>
      </c>
    </row>
    <row r="242" customFormat="false" ht="12.75" hidden="false" customHeight="false" outlineLevel="0" collapsed="false">
      <c r="A242" s="2" t="s">
        <v>208</v>
      </c>
      <c r="B242" s="2" t="s">
        <v>212</v>
      </c>
      <c r="C242" s="2" t="s">
        <v>210</v>
      </c>
      <c r="D242" s="2" t="s">
        <v>211</v>
      </c>
      <c r="E242" s="3" t="s">
        <v>97</v>
      </c>
      <c r="F242" s="5" t="n">
        <v>0</v>
      </c>
      <c r="G242" s="5" t="n">
        <v>0</v>
      </c>
      <c r="H242" s="6" t="n">
        <v>0.695033125456408</v>
      </c>
      <c r="I242" s="26" t="n">
        <v>5.54943774</v>
      </c>
      <c r="J242" s="26" t="n">
        <v>0</v>
      </c>
      <c r="K242" s="27" t="n">
        <v>4377.2364</v>
      </c>
      <c r="L242" s="27" t="n">
        <v>0</v>
      </c>
    </row>
    <row r="243" customFormat="false" ht="12.75" hidden="false" customHeight="false" outlineLevel="0" collapsed="false">
      <c r="A243" s="2" t="s">
        <v>208</v>
      </c>
      <c r="B243" s="2" t="s">
        <v>212</v>
      </c>
      <c r="C243" s="2" t="s">
        <v>210</v>
      </c>
      <c r="D243" s="2" t="s">
        <v>211</v>
      </c>
      <c r="E243" s="3" t="s">
        <v>98</v>
      </c>
      <c r="F243" s="5" t="n">
        <v>0</v>
      </c>
      <c r="G243" s="5" t="n">
        <v>0</v>
      </c>
      <c r="H243" s="6" t="n">
        <v>0.691386262169262</v>
      </c>
      <c r="I243" s="26" t="n">
        <v>5.59224751</v>
      </c>
      <c r="J243" s="26" t="n">
        <v>0</v>
      </c>
      <c r="K243" s="27" t="n">
        <v>4498.3607</v>
      </c>
      <c r="L243" s="27" t="n">
        <v>0</v>
      </c>
    </row>
    <row r="244" customFormat="false" ht="12.75" hidden="false" customHeight="false" outlineLevel="0" collapsed="false">
      <c r="A244" s="2" t="s">
        <v>208</v>
      </c>
      <c r="B244" s="2" t="s">
        <v>212</v>
      </c>
      <c r="C244" s="2" t="s">
        <v>210</v>
      </c>
      <c r="D244" s="2" t="s">
        <v>211</v>
      </c>
      <c r="E244" s="3" t="s">
        <v>99</v>
      </c>
      <c r="F244" s="5" t="n">
        <v>0</v>
      </c>
      <c r="G244" s="5" t="n">
        <v>0</v>
      </c>
      <c r="H244" s="6" t="n">
        <v>0.687629925710829</v>
      </c>
      <c r="I244" s="26" t="n">
        <v>5.80373405</v>
      </c>
      <c r="J244" s="26" t="n">
        <v>0</v>
      </c>
      <c r="K244" s="27" t="n">
        <v>4328.5302</v>
      </c>
      <c r="L244" s="27" t="n">
        <v>0</v>
      </c>
    </row>
    <row r="245" customFormat="false" ht="12.75" hidden="false" customHeight="false" outlineLevel="0" collapsed="false">
      <c r="A245" s="2" t="s">
        <v>208</v>
      </c>
      <c r="B245" s="2" t="s">
        <v>212</v>
      </c>
      <c r="C245" s="2" t="s">
        <v>210</v>
      </c>
      <c r="D245" s="2" t="s">
        <v>211</v>
      </c>
      <c r="E245" s="3" t="s">
        <v>100</v>
      </c>
      <c r="F245" s="5" t="n">
        <v>0</v>
      </c>
      <c r="G245" s="5" t="n">
        <v>0</v>
      </c>
      <c r="H245" s="6" t="n">
        <v>0.68400648123909</v>
      </c>
      <c r="I245" s="26" t="n">
        <v>6.02272897</v>
      </c>
      <c r="J245" s="26" t="n">
        <v>0</v>
      </c>
      <c r="K245" s="27" t="n">
        <v>4448.1543</v>
      </c>
      <c r="L245" s="27" t="n">
        <v>0</v>
      </c>
    </row>
    <row r="246" customFormat="false" ht="12.75" hidden="false" customHeight="false" outlineLevel="0" collapsed="false">
      <c r="A246" s="2" t="s">
        <v>208</v>
      </c>
      <c r="B246" s="2" t="s">
        <v>212</v>
      </c>
      <c r="C246" s="2" t="s">
        <v>210</v>
      </c>
      <c r="D246" s="2" t="s">
        <v>211</v>
      </c>
      <c r="E246" s="3" t="s">
        <v>101</v>
      </c>
      <c r="F246" s="5" t="n">
        <v>0</v>
      </c>
      <c r="G246" s="5" t="n">
        <v>0</v>
      </c>
      <c r="H246" s="6" t="n">
        <v>0.680274387051254</v>
      </c>
      <c r="I246" s="26" t="n">
        <v>6.1731395</v>
      </c>
      <c r="J246" s="26" t="n">
        <v>0</v>
      </c>
      <c r="K246" s="27" t="n">
        <v>4422.7366</v>
      </c>
      <c r="L246" s="27" t="n">
        <v>0</v>
      </c>
    </row>
    <row r="247" customFormat="false" ht="12.75" hidden="false" customHeight="false" outlineLevel="0" collapsed="false">
      <c r="A247" s="2" t="s">
        <v>208</v>
      </c>
      <c r="B247" s="2" t="s">
        <v>212</v>
      </c>
      <c r="C247" s="2" t="s">
        <v>210</v>
      </c>
      <c r="D247" s="2" t="s">
        <v>211</v>
      </c>
      <c r="E247" s="3" t="s">
        <v>102</v>
      </c>
      <c r="F247" s="5" t="n">
        <v>0</v>
      </c>
      <c r="G247" s="5" t="n">
        <v>0</v>
      </c>
      <c r="H247" s="6" t="n">
        <v>0.6765546445693</v>
      </c>
      <c r="I247" s="26" t="n">
        <v>5.99221967</v>
      </c>
      <c r="J247" s="26" t="n">
        <v>0</v>
      </c>
      <c r="K247" s="27" t="n">
        <v>4113.6826</v>
      </c>
      <c r="L247" s="27" t="n">
        <v>0</v>
      </c>
    </row>
    <row r="248" customFormat="false" ht="12.75" hidden="false" customHeight="false" outlineLevel="0" collapsed="false">
      <c r="A248" s="2" t="s">
        <v>208</v>
      </c>
      <c r="B248" s="2" t="s">
        <v>212</v>
      </c>
      <c r="C248" s="2" t="s">
        <v>210</v>
      </c>
      <c r="D248" s="2" t="s">
        <v>211</v>
      </c>
      <c r="E248" s="3" t="s">
        <v>103</v>
      </c>
      <c r="F248" s="5" t="n">
        <v>0</v>
      </c>
      <c r="G248" s="5" t="n">
        <v>0</v>
      </c>
      <c r="H248" s="6" t="n">
        <v>0.673086085930836</v>
      </c>
      <c r="I248" s="26" t="n">
        <v>5.7886786</v>
      </c>
      <c r="J248" s="26" t="n">
        <v>0</v>
      </c>
      <c r="K248" s="27" t="n">
        <v>4373.7291</v>
      </c>
      <c r="L248" s="27" t="n">
        <v>0</v>
      </c>
    </row>
    <row r="249" customFormat="false" ht="12.75" hidden="false" customHeight="false" outlineLevel="0" collapsed="false">
      <c r="A249" s="2" t="s">
        <v>208</v>
      </c>
      <c r="B249" s="2" t="s">
        <v>212</v>
      </c>
      <c r="C249" s="2" t="s">
        <v>210</v>
      </c>
      <c r="D249" s="2" t="s">
        <v>211</v>
      </c>
      <c r="E249" s="3" t="s">
        <v>104</v>
      </c>
      <c r="F249" s="5" t="n">
        <v>0</v>
      </c>
      <c r="G249" s="5" t="n">
        <v>0</v>
      </c>
      <c r="H249" s="6" t="n">
        <v>0.669390308373267</v>
      </c>
      <c r="I249" s="26" t="n">
        <v>5.45299832</v>
      </c>
      <c r="J249" s="26" t="n">
        <v>0</v>
      </c>
      <c r="K249" s="27" t="n">
        <v>4208.2324</v>
      </c>
      <c r="L249" s="27" t="n">
        <v>0</v>
      </c>
    </row>
    <row r="250" customFormat="false" ht="12.75" hidden="false" customHeight="false" outlineLevel="0" collapsed="false">
      <c r="A250" s="2" t="s">
        <v>208</v>
      </c>
      <c r="B250" s="2" t="s">
        <v>212</v>
      </c>
      <c r="C250" s="2" t="s">
        <v>210</v>
      </c>
      <c r="D250" s="2" t="s">
        <v>211</v>
      </c>
      <c r="E250" s="3" t="s">
        <v>105</v>
      </c>
      <c r="F250" s="5" t="n">
        <v>0</v>
      </c>
      <c r="G250" s="5" t="n">
        <v>0</v>
      </c>
      <c r="H250" s="6" t="n">
        <v>0.665825566151394</v>
      </c>
      <c r="I250" s="26" t="n">
        <v>5.436321</v>
      </c>
      <c r="J250" s="26" t="n">
        <v>0</v>
      </c>
      <c r="K250" s="27" t="n">
        <v>4324.1626</v>
      </c>
      <c r="L250" s="27" t="n">
        <v>0</v>
      </c>
    </row>
    <row r="251" customFormat="false" ht="12.75" hidden="false" customHeight="false" outlineLevel="0" collapsed="false">
      <c r="A251" s="2" t="s">
        <v>208</v>
      </c>
      <c r="B251" s="2" t="s">
        <v>212</v>
      </c>
      <c r="C251" s="2" t="s">
        <v>210</v>
      </c>
      <c r="D251" s="2" t="s">
        <v>211</v>
      </c>
      <c r="E251" s="3" t="s">
        <v>106</v>
      </c>
      <c r="F251" s="5" t="n">
        <v>0</v>
      </c>
      <c r="G251" s="5" t="n">
        <v>0</v>
      </c>
      <c r="H251" s="6" t="n">
        <v>0.662154228379275</v>
      </c>
      <c r="I251" s="26" t="n">
        <v>5.48938245</v>
      </c>
      <c r="J251" s="26" t="n">
        <v>0</v>
      </c>
      <c r="K251" s="27" t="n">
        <v>4160.3942</v>
      </c>
      <c r="L251" s="27" t="n">
        <v>0</v>
      </c>
    </row>
    <row r="252" customFormat="false" ht="12.75" hidden="false" customHeight="false" outlineLevel="0" collapsed="false">
      <c r="A252" s="2" t="s">
        <v>208</v>
      </c>
      <c r="B252" s="2" t="s">
        <v>212</v>
      </c>
      <c r="C252" s="2" t="s">
        <v>210</v>
      </c>
      <c r="D252" s="2" t="s">
        <v>211</v>
      </c>
      <c r="E252" s="3" t="s">
        <v>107</v>
      </c>
      <c r="F252" s="5" t="n">
        <v>0</v>
      </c>
      <c r="G252" s="5" t="n">
        <v>0</v>
      </c>
      <c r="H252" s="6" t="n">
        <v>0.658613172852087</v>
      </c>
      <c r="I252" s="26" t="n">
        <v>5.56367319</v>
      </c>
      <c r="J252" s="26" t="n">
        <v>0</v>
      </c>
      <c r="K252" s="27" t="n">
        <v>4274.86</v>
      </c>
      <c r="L252" s="27" t="n">
        <v>0</v>
      </c>
    </row>
    <row r="253" customFormat="false" ht="12.75" hidden="false" customHeight="false" outlineLevel="0" collapsed="false">
      <c r="A253" s="2" t="s">
        <v>208</v>
      </c>
      <c r="B253" s="2" t="s">
        <v>212</v>
      </c>
      <c r="C253" s="2" t="s">
        <v>210</v>
      </c>
      <c r="D253" s="2" t="s">
        <v>211</v>
      </c>
      <c r="E253" s="3" t="s">
        <v>108</v>
      </c>
      <c r="F253" s="5" t="n">
        <v>0</v>
      </c>
      <c r="G253" s="5" t="n">
        <v>0</v>
      </c>
      <c r="H253" s="6" t="n">
        <v>0.654966346741086</v>
      </c>
      <c r="I253" s="26" t="n">
        <v>5.59551782</v>
      </c>
      <c r="J253" s="26" t="n">
        <v>0</v>
      </c>
      <c r="K253" s="27" t="n">
        <v>4251.1765</v>
      </c>
      <c r="L253" s="27" t="n">
        <v>0</v>
      </c>
    </row>
    <row r="254" customFormat="false" ht="12.75" hidden="false" customHeight="false" outlineLevel="0" collapsed="false">
      <c r="A254" s="2" t="s">
        <v>208</v>
      </c>
      <c r="B254" s="2" t="s">
        <v>212</v>
      </c>
      <c r="C254" s="2" t="s">
        <v>210</v>
      </c>
      <c r="D254" s="2" t="s">
        <v>211</v>
      </c>
      <c r="E254" s="3" t="s">
        <v>109</v>
      </c>
      <c r="F254" s="5" t="n">
        <v>0</v>
      </c>
      <c r="G254" s="5" t="n">
        <v>0</v>
      </c>
      <c r="H254" s="6" t="n">
        <v>0.651332003579105</v>
      </c>
      <c r="I254" s="26" t="n">
        <v>5.61832099</v>
      </c>
      <c r="J254" s="26" t="n">
        <v>0</v>
      </c>
      <c r="K254" s="27" t="n">
        <v>4091.246</v>
      </c>
      <c r="L254" s="27" t="n">
        <v>0</v>
      </c>
    </row>
    <row r="255" customFormat="false" ht="12.75" hidden="false" customHeight="false" outlineLevel="0" collapsed="false">
      <c r="A255" s="2" t="s">
        <v>208</v>
      </c>
      <c r="B255" s="2" t="s">
        <v>212</v>
      </c>
      <c r="C255" s="2" t="s">
        <v>210</v>
      </c>
      <c r="D255" s="2" t="s">
        <v>211</v>
      </c>
      <c r="E255" s="3" t="s">
        <v>110</v>
      </c>
      <c r="F255" s="5" t="n">
        <v>0</v>
      </c>
      <c r="G255" s="5" t="n">
        <v>0</v>
      </c>
      <c r="H255" s="6" t="n">
        <v>0.647826798679672</v>
      </c>
      <c r="I255" s="26" t="n">
        <v>5.66237102</v>
      </c>
      <c r="J255" s="26" t="n">
        <v>0</v>
      </c>
      <c r="K255" s="27" t="n">
        <v>4204.9068</v>
      </c>
      <c r="L255" s="27" t="n">
        <v>0</v>
      </c>
    </row>
    <row r="256" customFormat="false" ht="12.75" hidden="false" customHeight="false" outlineLevel="0" collapsed="false">
      <c r="A256" s="2" t="s">
        <v>208</v>
      </c>
      <c r="B256" s="2" t="s">
        <v>212</v>
      </c>
      <c r="C256" s="2" t="s">
        <v>210</v>
      </c>
      <c r="D256" s="2" t="s">
        <v>211</v>
      </c>
      <c r="E256" s="3" t="s">
        <v>111</v>
      </c>
      <c r="F256" s="5" t="n">
        <v>0</v>
      </c>
      <c r="G256" s="5" t="n">
        <v>0</v>
      </c>
      <c r="H256" s="6" t="n">
        <v>0.64421706767955</v>
      </c>
      <c r="I256" s="26" t="n">
        <v>5.8748466</v>
      </c>
      <c r="J256" s="26" t="n">
        <v>0</v>
      </c>
      <c r="K256" s="27" t="n">
        <v>4046.6324</v>
      </c>
      <c r="L256" s="27" t="n">
        <v>0</v>
      </c>
    </row>
    <row r="257" customFormat="false" ht="12.75" hidden="false" customHeight="false" outlineLevel="0" collapsed="false">
      <c r="A257" s="2" t="s">
        <v>208</v>
      </c>
      <c r="B257" s="2" t="s">
        <v>212</v>
      </c>
      <c r="C257" s="2" t="s">
        <v>210</v>
      </c>
      <c r="D257" s="2" t="s">
        <v>211</v>
      </c>
      <c r="E257" s="3" t="s">
        <v>112</v>
      </c>
      <c r="F257" s="5" t="n">
        <v>0</v>
      </c>
      <c r="G257" s="5" t="n">
        <v>0</v>
      </c>
      <c r="H257" s="6" t="n">
        <v>0.640735711234135</v>
      </c>
      <c r="I257" s="26" t="n">
        <v>6.09491792</v>
      </c>
      <c r="J257" s="26" t="n">
        <v>0</v>
      </c>
      <c r="K257" s="27" t="n">
        <v>4158.9695</v>
      </c>
      <c r="L257" s="27" t="n">
        <v>0</v>
      </c>
    </row>
    <row r="258" customFormat="false" ht="12.75" hidden="false" customHeight="false" outlineLevel="0" collapsed="false">
      <c r="A258" s="2" t="s">
        <v>208</v>
      </c>
      <c r="B258" s="2" t="s">
        <v>212</v>
      </c>
      <c r="C258" s="2" t="s">
        <v>210</v>
      </c>
      <c r="D258" s="2" t="s">
        <v>211</v>
      </c>
      <c r="E258" s="3" t="s">
        <v>113</v>
      </c>
      <c r="F258" s="5" t="n">
        <v>0</v>
      </c>
      <c r="G258" s="5" t="n">
        <v>0</v>
      </c>
      <c r="H258" s="6" t="n">
        <v>0.637150653842754</v>
      </c>
      <c r="I258" s="26" t="n">
        <v>6.25431198</v>
      </c>
      <c r="J258" s="26" t="n">
        <v>0</v>
      </c>
      <c r="K258" s="27" t="n">
        <v>4135.7518</v>
      </c>
      <c r="L258" s="27" t="n">
        <v>0</v>
      </c>
    </row>
    <row r="259" customFormat="false" ht="12.75" hidden="false" customHeight="false" outlineLevel="0" collapsed="false">
      <c r="A259" s="2" t="s">
        <v>208</v>
      </c>
      <c r="B259" s="2" t="s">
        <v>212</v>
      </c>
      <c r="C259" s="2" t="s">
        <v>210</v>
      </c>
      <c r="D259" s="2" t="s">
        <v>211</v>
      </c>
      <c r="E259" s="3" t="s">
        <v>114</v>
      </c>
      <c r="F259" s="5" t="n">
        <v>0</v>
      </c>
      <c r="G259" s="5" t="n">
        <v>0</v>
      </c>
      <c r="H259" s="6" t="n">
        <v>0.633578157732485</v>
      </c>
      <c r="I259" s="26" t="n">
        <v>6.07535513</v>
      </c>
      <c r="J259" s="26" t="n">
        <v>0</v>
      </c>
      <c r="K259" s="27" t="n">
        <v>3714.6245</v>
      </c>
      <c r="L259" s="27" t="n">
        <v>0</v>
      </c>
    </row>
    <row r="260" customFormat="false" ht="12.75" hidden="false" customHeight="false" outlineLevel="0" collapsed="false">
      <c r="A260" s="2" t="s">
        <v>208</v>
      </c>
      <c r="B260" s="2" t="s">
        <v>212</v>
      </c>
      <c r="C260" s="2" t="s">
        <v>210</v>
      </c>
      <c r="D260" s="2" t="s">
        <v>211</v>
      </c>
      <c r="E260" s="3" t="s">
        <v>115</v>
      </c>
      <c r="F260" s="5" t="n">
        <v>0</v>
      </c>
      <c r="G260" s="5" t="n">
        <v>0</v>
      </c>
      <c r="H260" s="6" t="n">
        <v>0.630362195627045</v>
      </c>
      <c r="I260" s="26" t="n">
        <v>5.87363132</v>
      </c>
      <c r="J260" s="26" t="n">
        <v>0</v>
      </c>
      <c r="K260" s="27" t="n">
        <v>4091.8005</v>
      </c>
      <c r="L260" s="27" t="n">
        <v>0</v>
      </c>
    </row>
    <row r="261" customFormat="false" ht="12.75" hidden="false" customHeight="false" outlineLevel="0" collapsed="false">
      <c r="A261" s="2" t="s">
        <v>208</v>
      </c>
      <c r="B261" s="2" t="s">
        <v>212</v>
      </c>
      <c r="C261" s="2" t="s">
        <v>210</v>
      </c>
      <c r="D261" s="2" t="s">
        <v>211</v>
      </c>
      <c r="E261" s="3" t="s">
        <v>116</v>
      </c>
      <c r="F261" s="5" t="n">
        <v>0</v>
      </c>
      <c r="G261" s="5" t="n">
        <v>0</v>
      </c>
      <c r="H261" s="6" t="n">
        <v>0.626813645470646</v>
      </c>
      <c r="I261" s="26" t="n">
        <v>5.53990588</v>
      </c>
      <c r="J261" s="26" t="n">
        <v>0</v>
      </c>
      <c r="K261" s="27" t="n">
        <v>3937.5795</v>
      </c>
      <c r="L261" s="27" t="n">
        <v>0</v>
      </c>
    </row>
    <row r="262" customFormat="false" ht="12.75" hidden="false" customHeight="false" outlineLevel="0" collapsed="false">
      <c r="A262" s="2" t="s">
        <v>208</v>
      </c>
      <c r="B262" s="2" t="s">
        <v>212</v>
      </c>
      <c r="C262" s="2" t="s">
        <v>210</v>
      </c>
      <c r="D262" s="2" t="s">
        <v>211</v>
      </c>
      <c r="E262" s="3" t="s">
        <v>117</v>
      </c>
      <c r="F262" s="5" t="n">
        <v>0</v>
      </c>
      <c r="G262" s="5" t="n">
        <v>0</v>
      </c>
      <c r="H262" s="6" t="n">
        <v>0.623391562621211</v>
      </c>
      <c r="I262" s="26" t="n">
        <v>5.52482524</v>
      </c>
      <c r="J262" s="26" t="n">
        <v>0</v>
      </c>
      <c r="K262" s="27" t="n">
        <v>4046.6866</v>
      </c>
      <c r="L262" s="27" t="n">
        <v>0</v>
      </c>
    </row>
    <row r="263" customFormat="false" ht="12.75" hidden="false" customHeight="false" outlineLevel="0" collapsed="false">
      <c r="A263" s="2" t="s">
        <v>208</v>
      </c>
      <c r="B263" s="2" t="s">
        <v>212</v>
      </c>
      <c r="C263" s="2" t="s">
        <v>210</v>
      </c>
      <c r="D263" s="2" t="s">
        <v>211</v>
      </c>
      <c r="E263" s="3" t="s">
        <v>118</v>
      </c>
      <c r="F263" s="5" t="n">
        <v>0</v>
      </c>
      <c r="G263" s="5" t="n">
        <v>0</v>
      </c>
      <c r="H263" s="6" t="n">
        <v>0.619867820628739</v>
      </c>
      <c r="I263" s="26" t="n">
        <v>5.57955505</v>
      </c>
      <c r="J263" s="26" t="n">
        <v>0</v>
      </c>
      <c r="K263" s="27" t="n">
        <v>3894.0845</v>
      </c>
      <c r="L263" s="27" t="n">
        <v>0</v>
      </c>
    </row>
    <row r="264" customFormat="false" ht="12.75" hidden="false" customHeight="false" outlineLevel="0" collapsed="false">
      <c r="A264" s="2" t="s">
        <v>208</v>
      </c>
      <c r="B264" s="2" t="s">
        <v>212</v>
      </c>
      <c r="C264" s="2" t="s">
        <v>210</v>
      </c>
      <c r="D264" s="2" t="s">
        <v>211</v>
      </c>
      <c r="E264" s="3" t="s">
        <v>119</v>
      </c>
      <c r="F264" s="5" t="n">
        <v>0</v>
      </c>
      <c r="G264" s="5" t="n">
        <v>0</v>
      </c>
      <c r="H264" s="6" t="n">
        <v>0.616469769080952</v>
      </c>
      <c r="I264" s="26" t="n">
        <v>5.65553426</v>
      </c>
      <c r="J264" s="26" t="n">
        <v>0</v>
      </c>
      <c r="K264" s="27" t="n">
        <v>4001.9053</v>
      </c>
      <c r="L264" s="27" t="n">
        <v>0</v>
      </c>
    </row>
    <row r="265" customFormat="false" ht="12.75" hidden="false" customHeight="false" outlineLevel="0" collapsed="false">
      <c r="A265" s="2" t="s">
        <v>208</v>
      </c>
      <c r="B265" s="2" t="s">
        <v>212</v>
      </c>
      <c r="C265" s="2" t="s">
        <v>210</v>
      </c>
      <c r="D265" s="2" t="s">
        <v>211</v>
      </c>
      <c r="E265" s="3" t="s">
        <v>120</v>
      </c>
      <c r="F265" s="5" t="n">
        <v>0</v>
      </c>
      <c r="G265" s="5" t="n">
        <v>0</v>
      </c>
      <c r="H265" s="6" t="n">
        <v>0.612970882611394</v>
      </c>
      <c r="I265" s="26" t="n">
        <v>5.68751987</v>
      </c>
      <c r="J265" s="26" t="n">
        <v>0</v>
      </c>
      <c r="K265" s="27" t="n">
        <v>3979.2751</v>
      </c>
      <c r="L265" s="27" t="n">
        <v>0</v>
      </c>
    </row>
    <row r="266" customFormat="false" ht="12.75" hidden="false" customHeight="false" outlineLevel="0" collapsed="false">
      <c r="A266" s="2" t="s">
        <v>208</v>
      </c>
      <c r="B266" s="2" t="s">
        <v>212</v>
      </c>
      <c r="C266" s="2" t="s">
        <v>210</v>
      </c>
      <c r="D266" s="2" t="s">
        <v>211</v>
      </c>
      <c r="E266" s="3" t="s">
        <v>121</v>
      </c>
      <c r="F266" s="5" t="n">
        <v>0</v>
      </c>
      <c r="G266" s="5" t="n">
        <v>0</v>
      </c>
      <c r="H266" s="6" t="n">
        <v>0.609484644512133</v>
      </c>
      <c r="I266" s="26" t="n">
        <v>5.7104086</v>
      </c>
      <c r="J266" s="26" t="n">
        <v>0</v>
      </c>
      <c r="K266" s="27" t="n">
        <v>3829.0944</v>
      </c>
      <c r="L266" s="27" t="n">
        <v>0</v>
      </c>
    </row>
    <row r="267" customFormat="false" ht="12.75" hidden="false" customHeight="false" outlineLevel="0" collapsed="false">
      <c r="A267" s="2" t="s">
        <v>208</v>
      </c>
      <c r="B267" s="2" t="s">
        <v>212</v>
      </c>
      <c r="C267" s="2" t="s">
        <v>210</v>
      </c>
      <c r="D267" s="2" t="s">
        <v>211</v>
      </c>
      <c r="E267" s="3" t="s">
        <v>122</v>
      </c>
      <c r="F267" s="5" t="n">
        <v>0</v>
      </c>
      <c r="G267" s="5" t="n">
        <v>0</v>
      </c>
      <c r="H267" s="6" t="n">
        <v>0.606122918709323</v>
      </c>
      <c r="I267" s="26" t="n">
        <v>5.75454651</v>
      </c>
      <c r="J267" s="26" t="n">
        <v>0</v>
      </c>
      <c r="K267" s="27" t="n">
        <v>3934.9957</v>
      </c>
      <c r="L267" s="27" t="n">
        <v>0</v>
      </c>
    </row>
    <row r="268" customFormat="false" ht="12.75" hidden="false" customHeight="false" outlineLevel="0" collapsed="false">
      <c r="A268" s="2" t="s">
        <v>208</v>
      </c>
      <c r="B268" s="2" t="s">
        <v>212</v>
      </c>
      <c r="C268" s="2" t="s">
        <v>210</v>
      </c>
      <c r="D268" s="2" t="s">
        <v>211</v>
      </c>
      <c r="E268" s="3" t="s">
        <v>123</v>
      </c>
      <c r="F268" s="5" t="n">
        <v>0</v>
      </c>
      <c r="G268" s="5" t="n">
        <v>0</v>
      </c>
      <c r="H268" s="6" t="n">
        <v>0.602661600057297</v>
      </c>
      <c r="I268" s="26" t="n">
        <v>5.96714972</v>
      </c>
      <c r="J268" s="26" t="n">
        <v>0</v>
      </c>
      <c r="K268" s="27" t="n">
        <v>3786.4069</v>
      </c>
      <c r="L268" s="27" t="n">
        <v>0</v>
      </c>
    </row>
    <row r="269" customFormat="false" ht="12.75" hidden="false" customHeight="false" outlineLevel="0" collapsed="false">
      <c r="A269" s="2" t="s">
        <v>208</v>
      </c>
      <c r="B269" s="2" t="s">
        <v>212</v>
      </c>
      <c r="C269" s="2" t="s">
        <v>210</v>
      </c>
      <c r="D269" s="2" t="s">
        <v>211</v>
      </c>
      <c r="E269" s="3" t="s">
        <v>124</v>
      </c>
      <c r="F269" s="5" t="n">
        <v>0</v>
      </c>
      <c r="G269" s="5" t="n">
        <v>0</v>
      </c>
      <c r="H269" s="6" t="n">
        <v>0.599324008450786</v>
      </c>
      <c r="I269" s="26" t="n">
        <v>6.18735368</v>
      </c>
      <c r="J269" s="26" t="n">
        <v>0</v>
      </c>
      <c r="K269" s="27" t="n">
        <v>3891.0489</v>
      </c>
      <c r="L269" s="27" t="n">
        <v>0</v>
      </c>
    </row>
    <row r="270" customFormat="false" ht="12.75" hidden="false" customHeight="false" outlineLevel="0" collapsed="false">
      <c r="A270" s="2" t="s">
        <v>208</v>
      </c>
      <c r="B270" s="2" t="s">
        <v>212</v>
      </c>
      <c r="C270" s="2" t="s">
        <v>210</v>
      </c>
      <c r="D270" s="2" t="s">
        <v>211</v>
      </c>
      <c r="E270" s="3" t="s">
        <v>125</v>
      </c>
      <c r="F270" s="5" t="n">
        <v>0</v>
      </c>
      <c r="G270" s="5" t="n">
        <v>0</v>
      </c>
      <c r="H270" s="6" t="n">
        <v>0.595887646710752</v>
      </c>
      <c r="I270" s="26" t="n">
        <v>6.35446321</v>
      </c>
      <c r="J270" s="26" t="n">
        <v>0</v>
      </c>
      <c r="K270" s="27" t="n">
        <v>3868.8427</v>
      </c>
      <c r="L270" s="27" t="n">
        <v>0</v>
      </c>
    </row>
    <row r="271" customFormat="false" ht="12.75" hidden="false" customHeight="false" outlineLevel="0" collapsed="false">
      <c r="A271" s="2" t="s">
        <v>208</v>
      </c>
      <c r="B271" s="2" t="s">
        <v>212</v>
      </c>
      <c r="C271" s="2" t="s">
        <v>210</v>
      </c>
      <c r="D271" s="2" t="s">
        <v>211</v>
      </c>
      <c r="E271" s="3" t="s">
        <v>126</v>
      </c>
      <c r="F271" s="5" t="n">
        <v>0</v>
      </c>
      <c r="G271" s="5" t="n">
        <v>0</v>
      </c>
      <c r="H271" s="6" t="n">
        <v>0.592463981104867</v>
      </c>
      <c r="I271" s="26" t="n">
        <v>6.17555223</v>
      </c>
      <c r="J271" s="26" t="n">
        <v>0</v>
      </c>
      <c r="K271" s="27" t="n">
        <v>3474.4589</v>
      </c>
      <c r="L271" s="27" t="n">
        <v>0</v>
      </c>
    </row>
    <row r="272" customFormat="false" ht="12.75" hidden="false" customHeight="false" outlineLevel="0" collapsed="false">
      <c r="A272" s="2" t="s">
        <v>208</v>
      </c>
      <c r="B272" s="2" t="s">
        <v>212</v>
      </c>
      <c r="C272" s="2" t="s">
        <v>210</v>
      </c>
      <c r="D272" s="2" t="s">
        <v>211</v>
      </c>
      <c r="E272" s="3" t="s">
        <v>127</v>
      </c>
      <c r="F272" s="5" t="n">
        <v>0</v>
      </c>
      <c r="G272" s="5" t="n">
        <v>0</v>
      </c>
      <c r="H272" s="6" t="n">
        <v>0.589382557379388</v>
      </c>
      <c r="I272" s="26" t="n">
        <v>5.97385487</v>
      </c>
      <c r="J272" s="26" t="n">
        <v>0</v>
      </c>
      <c r="K272" s="27" t="n">
        <v>3826.8165</v>
      </c>
      <c r="L272" s="27" t="n">
        <v>0</v>
      </c>
    </row>
    <row r="273" customFormat="false" ht="12.75" hidden="false" customHeight="false" outlineLevel="0" collapsed="false">
      <c r="A273" s="2" t="s">
        <v>208</v>
      </c>
      <c r="B273" s="2" t="s">
        <v>212</v>
      </c>
      <c r="C273" s="2" t="s">
        <v>210</v>
      </c>
      <c r="D273" s="2" t="s">
        <v>211</v>
      </c>
      <c r="E273" s="3" t="s">
        <v>128</v>
      </c>
      <c r="F273" s="5" t="n">
        <v>0</v>
      </c>
      <c r="G273" s="5" t="n">
        <v>0</v>
      </c>
      <c r="H273" s="6" t="n">
        <v>0.58598307753172</v>
      </c>
      <c r="I273" s="26" t="n">
        <v>5.64012174</v>
      </c>
      <c r="J273" s="26" t="n">
        <v>0</v>
      </c>
      <c r="K273" s="27" t="n">
        <v>3682.1221</v>
      </c>
      <c r="L273" s="27" t="n">
        <v>0</v>
      </c>
    </row>
    <row r="274" customFormat="false" ht="12.75" hidden="false" customHeight="false" outlineLevel="0" collapsed="false">
      <c r="A274" s="2" t="s">
        <v>208</v>
      </c>
      <c r="B274" s="2" t="s">
        <v>212</v>
      </c>
      <c r="C274" s="2" t="s">
        <v>210</v>
      </c>
      <c r="D274" s="2" t="s">
        <v>211</v>
      </c>
      <c r="E274" s="3" t="s">
        <v>129</v>
      </c>
      <c r="F274" s="5" t="n">
        <v>0</v>
      </c>
      <c r="G274" s="5" t="n">
        <v>0</v>
      </c>
      <c r="H274" s="6" t="n">
        <v>0.582705367923169</v>
      </c>
      <c r="I274" s="26" t="n">
        <v>5.62511563</v>
      </c>
      <c r="J274" s="26" t="n">
        <v>0</v>
      </c>
      <c r="K274" s="27" t="n">
        <v>3783.6925</v>
      </c>
      <c r="L274" s="27" t="n">
        <v>0</v>
      </c>
    </row>
    <row r="275" customFormat="false" ht="12.75" hidden="false" customHeight="false" outlineLevel="0" collapsed="false">
      <c r="A275" s="2" t="s">
        <v>208</v>
      </c>
      <c r="B275" s="2" t="s">
        <v>212</v>
      </c>
      <c r="C275" s="2" t="s">
        <v>210</v>
      </c>
      <c r="D275" s="2" t="s">
        <v>211</v>
      </c>
      <c r="E275" s="3" t="s">
        <v>130</v>
      </c>
      <c r="F275" s="5" t="n">
        <v>0</v>
      </c>
      <c r="G275" s="5" t="n">
        <v>0</v>
      </c>
      <c r="H275" s="6" t="n">
        <v>0.57933092112384</v>
      </c>
      <c r="I275" s="26" t="n">
        <v>5.67994388</v>
      </c>
      <c r="J275" s="26" t="n">
        <v>0</v>
      </c>
      <c r="K275" s="27" t="n">
        <v>3640.5526</v>
      </c>
      <c r="L275" s="27" t="n">
        <v>0</v>
      </c>
    </row>
    <row r="276" customFormat="false" ht="12.75" hidden="false" customHeight="false" outlineLevel="0" collapsed="false">
      <c r="A276" s="2" t="s">
        <v>208</v>
      </c>
      <c r="B276" s="2" t="s">
        <v>212</v>
      </c>
      <c r="C276" s="2" t="s">
        <v>210</v>
      </c>
      <c r="D276" s="2" t="s">
        <v>211</v>
      </c>
      <c r="E276" s="3" t="s">
        <v>131</v>
      </c>
      <c r="F276" s="5" t="n">
        <v>0</v>
      </c>
      <c r="G276" s="5" t="n">
        <v>0</v>
      </c>
      <c r="H276" s="6" t="n">
        <v>0.576077449188906</v>
      </c>
      <c r="I276" s="26" t="n">
        <v>5.75602738</v>
      </c>
      <c r="J276" s="26" t="n">
        <v>0</v>
      </c>
      <c r="K276" s="27" t="n">
        <v>3740.9007</v>
      </c>
      <c r="L276" s="27" t="n">
        <v>0</v>
      </c>
    </row>
    <row r="277" customFormat="false" ht="12.75" hidden="false" customHeight="false" outlineLevel="0" collapsed="false">
      <c r="A277" s="2" t="s">
        <v>208</v>
      </c>
      <c r="B277" s="2" t="s">
        <v>212</v>
      </c>
      <c r="C277" s="2" t="s">
        <v>210</v>
      </c>
      <c r="D277" s="2" t="s">
        <v>211</v>
      </c>
      <c r="E277" s="3" t="s">
        <v>132</v>
      </c>
      <c r="F277" s="5" t="n">
        <v>0</v>
      </c>
      <c r="G277" s="5" t="n">
        <v>0</v>
      </c>
      <c r="H277" s="6" t="n">
        <v>0.572728059587267</v>
      </c>
      <c r="I277" s="26" t="n">
        <v>5.78810735</v>
      </c>
      <c r="J277" s="26" t="n">
        <v>0</v>
      </c>
      <c r="K277" s="27" t="n">
        <v>3719.2812</v>
      </c>
      <c r="L277" s="27" t="n">
        <v>0</v>
      </c>
    </row>
    <row r="278" customFormat="false" ht="12.75" hidden="false" customHeight="false" outlineLevel="0" collapsed="false">
      <c r="A278" s="2" t="s">
        <v>208</v>
      </c>
      <c r="B278" s="2" t="s">
        <v>212</v>
      </c>
      <c r="C278" s="2" t="s">
        <v>210</v>
      </c>
      <c r="D278" s="2" t="s">
        <v>211</v>
      </c>
      <c r="E278" s="3" t="s">
        <v>133</v>
      </c>
      <c r="F278" s="5" t="n">
        <v>0</v>
      </c>
      <c r="G278" s="5" t="n">
        <v>0</v>
      </c>
      <c r="H278" s="6" t="n">
        <v>0.569391412024902</v>
      </c>
      <c r="I278" s="26" t="n">
        <v>5.81108828</v>
      </c>
      <c r="J278" s="26" t="n">
        <v>0</v>
      </c>
      <c r="K278" s="27" t="n">
        <v>3578.4652</v>
      </c>
      <c r="L278" s="27" t="n">
        <v>0</v>
      </c>
    </row>
    <row r="279" customFormat="false" ht="12.75" hidden="false" customHeight="false" outlineLevel="0" collapsed="false">
      <c r="A279" s="2" t="s">
        <v>208</v>
      </c>
      <c r="B279" s="2" t="s">
        <v>212</v>
      </c>
      <c r="C279" s="2" t="s">
        <v>210</v>
      </c>
      <c r="D279" s="2" t="s">
        <v>211</v>
      </c>
      <c r="E279" s="3" t="s">
        <v>134</v>
      </c>
      <c r="F279" s="5" t="n">
        <v>0</v>
      </c>
      <c r="G279" s="5" t="n">
        <v>0</v>
      </c>
      <c r="H279" s="6" t="n">
        <v>0.566174534881074</v>
      </c>
      <c r="I279" s="26" t="n">
        <v>5.85532415</v>
      </c>
      <c r="J279" s="26" t="n">
        <v>0</v>
      </c>
      <c r="K279" s="27" t="n">
        <v>3676.9897</v>
      </c>
      <c r="L279" s="27" t="n">
        <v>0</v>
      </c>
    </row>
    <row r="280" customFormat="false" ht="12.75" hidden="false" customHeight="false" outlineLevel="0" collapsed="false">
      <c r="A280" s="2" t="s">
        <v>208</v>
      </c>
      <c r="B280" s="2" t="s">
        <v>212</v>
      </c>
      <c r="C280" s="2" t="s">
        <v>210</v>
      </c>
      <c r="D280" s="2" t="s">
        <v>211</v>
      </c>
      <c r="E280" s="3" t="s">
        <v>135</v>
      </c>
      <c r="F280" s="5" t="n">
        <v>0</v>
      </c>
      <c r="G280" s="5" t="n">
        <v>0</v>
      </c>
      <c r="H280" s="6" t="n">
        <v>0.56286297386932</v>
      </c>
      <c r="I280" s="26" t="n">
        <v>6.06809332</v>
      </c>
      <c r="J280" s="26" t="n">
        <v>0</v>
      </c>
      <c r="K280" s="27" t="n">
        <v>3537.701</v>
      </c>
      <c r="L280" s="27" t="n">
        <v>0</v>
      </c>
    </row>
    <row r="281" customFormat="false" ht="12.75" hidden="false" customHeight="false" outlineLevel="0" collapsed="false">
      <c r="A281" s="2" t="s">
        <v>208</v>
      </c>
      <c r="B281" s="2" t="s">
        <v>212</v>
      </c>
      <c r="C281" s="2" t="s">
        <v>210</v>
      </c>
      <c r="D281" s="2" t="s">
        <v>211</v>
      </c>
      <c r="E281" s="3" t="s">
        <v>136</v>
      </c>
      <c r="F281" s="5" t="n">
        <v>0</v>
      </c>
      <c r="G281" s="5" t="n">
        <v>0</v>
      </c>
      <c r="H281" s="6" t="n">
        <v>0.559670381655712</v>
      </c>
      <c r="I281" s="26" t="n">
        <v>6.28846939</v>
      </c>
      <c r="J281" s="26" t="n">
        <v>0</v>
      </c>
      <c r="K281" s="27" t="n">
        <v>3635.0297</v>
      </c>
      <c r="L281" s="27" t="n">
        <v>0</v>
      </c>
    </row>
    <row r="282" customFormat="false" ht="12.75" hidden="false" customHeight="false" outlineLevel="0" collapsed="false">
      <c r="A282" s="2" t="s">
        <v>208</v>
      </c>
      <c r="B282" s="2" t="s">
        <v>212</v>
      </c>
      <c r="C282" s="2" t="s">
        <v>210</v>
      </c>
      <c r="D282" s="2" t="s">
        <v>211</v>
      </c>
      <c r="E282" s="3" t="s">
        <v>137</v>
      </c>
      <c r="F282" s="5" t="n">
        <v>0</v>
      </c>
      <c r="G282" s="5" t="n">
        <v>0</v>
      </c>
      <c r="H282" s="6" t="n">
        <v>0.55638392202812</v>
      </c>
      <c r="I282" s="26" t="n">
        <v>6.46333003</v>
      </c>
      <c r="J282" s="26" t="n">
        <v>0</v>
      </c>
      <c r="K282" s="27" t="n">
        <v>3613.8326</v>
      </c>
      <c r="L282" s="27" t="n">
        <v>0</v>
      </c>
    </row>
    <row r="283" customFormat="false" ht="12.75" hidden="false" customHeight="false" outlineLevel="0" collapsed="false">
      <c r="A283" s="2" t="s">
        <v>208</v>
      </c>
      <c r="B283" s="2" t="s">
        <v>212</v>
      </c>
      <c r="C283" s="2" t="s">
        <v>210</v>
      </c>
      <c r="D283" s="2" t="s">
        <v>211</v>
      </c>
      <c r="E283" s="3" t="s">
        <v>138</v>
      </c>
      <c r="F283" s="5" t="n">
        <v>0</v>
      </c>
      <c r="G283" s="5" t="n">
        <v>0</v>
      </c>
      <c r="H283" s="6" t="n">
        <v>0.553110223357238</v>
      </c>
      <c r="I283" s="26" t="n">
        <v>6.28443815</v>
      </c>
      <c r="J283" s="26" t="n">
        <v>0</v>
      </c>
      <c r="K283" s="27" t="n">
        <v>3245.0383</v>
      </c>
      <c r="L283" s="27" t="n">
        <v>0</v>
      </c>
    </row>
    <row r="284" customFormat="false" ht="12.75" hidden="false" customHeight="false" outlineLevel="0" collapsed="false">
      <c r="A284" s="2" t="s">
        <v>208</v>
      </c>
      <c r="B284" s="2" t="s">
        <v>212</v>
      </c>
      <c r="C284" s="2" t="s">
        <v>210</v>
      </c>
      <c r="D284" s="2" t="s">
        <v>211</v>
      </c>
      <c r="E284" s="3" t="s">
        <v>139</v>
      </c>
      <c r="F284" s="5" t="n">
        <v>0</v>
      </c>
      <c r="G284" s="5" t="n">
        <v>0</v>
      </c>
      <c r="H284" s="6" t="n">
        <v>0.550164304567973</v>
      </c>
      <c r="I284" s="26" t="n">
        <v>6.08273638</v>
      </c>
      <c r="J284" s="26" t="n">
        <v>0</v>
      </c>
      <c r="K284" s="27" t="n">
        <v>3573.7259</v>
      </c>
      <c r="L284" s="27" t="n">
        <v>0</v>
      </c>
    </row>
    <row r="285" customFormat="false" ht="12.75" hidden="false" customHeight="false" outlineLevel="0" collapsed="false">
      <c r="A285" s="2" t="s">
        <v>208</v>
      </c>
      <c r="B285" s="2" t="s">
        <v>212</v>
      </c>
      <c r="C285" s="2" t="s">
        <v>210</v>
      </c>
      <c r="D285" s="2" t="s">
        <v>211</v>
      </c>
      <c r="E285" s="3" t="s">
        <v>140</v>
      </c>
      <c r="F285" s="5" t="n">
        <v>0</v>
      </c>
      <c r="G285" s="5" t="n">
        <v>0</v>
      </c>
      <c r="H285" s="6" t="n">
        <v>0.546914899159092</v>
      </c>
      <c r="I285" s="26" t="n">
        <v>5.74894297</v>
      </c>
      <c r="J285" s="26" t="n">
        <v>0</v>
      </c>
      <c r="K285" s="27" t="n">
        <v>3438.1711</v>
      </c>
      <c r="L285" s="27" t="n">
        <v>0</v>
      </c>
    </row>
    <row r="286" customFormat="false" ht="12.75" hidden="false" customHeight="false" outlineLevel="0" collapsed="false">
      <c r="A286" s="2" t="s">
        <v>208</v>
      </c>
      <c r="B286" s="2" t="s">
        <v>212</v>
      </c>
      <c r="C286" s="2" t="s">
        <v>210</v>
      </c>
      <c r="D286" s="2" t="s">
        <v>211</v>
      </c>
      <c r="E286" s="3" t="s">
        <v>141</v>
      </c>
      <c r="F286" s="5" t="n">
        <v>0</v>
      </c>
      <c r="G286" s="5" t="n">
        <v>0</v>
      </c>
      <c r="H286" s="6" t="n">
        <v>0.543782468835641</v>
      </c>
      <c r="I286" s="26" t="n">
        <v>5.73401189</v>
      </c>
      <c r="J286" s="26" t="n">
        <v>0</v>
      </c>
      <c r="K286" s="27" t="n">
        <v>3532.5847</v>
      </c>
      <c r="L286" s="27" t="n">
        <v>0</v>
      </c>
    </row>
    <row r="287" customFormat="false" ht="12.75" hidden="false" customHeight="false" outlineLevel="0" collapsed="false">
      <c r="A287" s="2" t="s">
        <v>208</v>
      </c>
      <c r="B287" s="2" t="s">
        <v>212</v>
      </c>
      <c r="C287" s="2" t="s">
        <v>210</v>
      </c>
      <c r="D287" s="2" t="s">
        <v>211</v>
      </c>
      <c r="E287" s="3" t="s">
        <v>142</v>
      </c>
      <c r="F287" s="5" t="n">
        <v>0</v>
      </c>
      <c r="G287" s="5" t="n">
        <v>0</v>
      </c>
      <c r="H287" s="6" t="n">
        <v>0.540558185942254</v>
      </c>
      <c r="I287" s="26" t="n">
        <v>5.78895085</v>
      </c>
      <c r="J287" s="26" t="n">
        <v>0</v>
      </c>
      <c r="K287" s="27" t="n">
        <v>3398.5195</v>
      </c>
      <c r="L287" s="27" t="n">
        <v>0</v>
      </c>
    </row>
    <row r="288" customFormat="false" ht="12.75" hidden="false" customHeight="false" outlineLevel="0" collapsed="false">
      <c r="A288" s="2" t="s">
        <v>208</v>
      </c>
      <c r="B288" s="2" t="s">
        <v>212</v>
      </c>
      <c r="C288" s="2" t="s">
        <v>210</v>
      </c>
      <c r="D288" s="2" t="s">
        <v>211</v>
      </c>
      <c r="E288" s="3" t="s">
        <v>143</v>
      </c>
      <c r="F288" s="5" t="n">
        <v>0</v>
      </c>
      <c r="G288" s="5" t="n">
        <v>0</v>
      </c>
      <c r="H288" s="6" t="n">
        <v>0.537465963111621</v>
      </c>
      <c r="I288" s="26" t="n">
        <v>5.86498092</v>
      </c>
      <c r="J288" s="26" t="n">
        <v>0</v>
      </c>
      <c r="K288" s="27" t="n">
        <v>3491.7736</v>
      </c>
      <c r="L288" s="27" t="n">
        <v>0</v>
      </c>
    </row>
    <row r="289" customFormat="false" ht="12.75" hidden="false" customHeight="false" outlineLevel="0" collapsed="false">
      <c r="A289" s="2" t="s">
        <v>208</v>
      </c>
      <c r="B289" s="2" t="s">
        <v>212</v>
      </c>
      <c r="C289" s="2" t="s">
        <v>210</v>
      </c>
      <c r="D289" s="2" t="s">
        <v>211</v>
      </c>
      <c r="E289" s="3" t="s">
        <v>144</v>
      </c>
      <c r="F289" s="5" t="n">
        <v>0</v>
      </c>
      <c r="G289" s="5" t="n">
        <v>0</v>
      </c>
      <c r="H289" s="6" t="n">
        <v>0.534431510593524</v>
      </c>
      <c r="I289" s="26" t="n">
        <v>5.89692053</v>
      </c>
      <c r="J289" s="26" t="n">
        <v>0</v>
      </c>
      <c r="K289" s="27" t="n">
        <v>3472.088</v>
      </c>
      <c r="L289" s="27" t="n">
        <v>0</v>
      </c>
    </row>
    <row r="290" customFormat="false" ht="12.75" hidden="false" customHeight="false" outlineLevel="0" collapsed="false">
      <c r="A290" s="2" t="s">
        <v>208</v>
      </c>
      <c r="B290" s="2" t="s">
        <v>212</v>
      </c>
      <c r="C290" s="2" t="s">
        <v>210</v>
      </c>
      <c r="D290" s="2" t="s">
        <v>211</v>
      </c>
      <c r="E290" s="3" t="s">
        <v>145</v>
      </c>
      <c r="F290" s="5" t="n">
        <v>0</v>
      </c>
      <c r="G290" s="5" t="n">
        <v>0</v>
      </c>
      <c r="H290" s="6" t="n">
        <v>0.531410656844152</v>
      </c>
      <c r="I290" s="26" t="n">
        <v>5.91998817</v>
      </c>
      <c r="J290" s="26" t="n">
        <v>0</v>
      </c>
      <c r="K290" s="27" t="n">
        <v>3341.2549</v>
      </c>
      <c r="L290" s="27" t="n">
        <v>0</v>
      </c>
    </row>
    <row r="291" customFormat="false" ht="12.75" hidden="false" customHeight="false" outlineLevel="0" collapsed="false">
      <c r="A291" s="2" t="s">
        <v>208</v>
      </c>
      <c r="B291" s="2" t="s">
        <v>212</v>
      </c>
      <c r="C291" s="2" t="s">
        <v>210</v>
      </c>
      <c r="D291" s="2" t="s">
        <v>211</v>
      </c>
      <c r="E291" s="3" t="s">
        <v>146</v>
      </c>
      <c r="F291" s="5" t="n">
        <v>0</v>
      </c>
      <c r="G291" s="5" t="n">
        <v>0</v>
      </c>
      <c r="H291" s="6" t="n">
        <v>0.528500163255944</v>
      </c>
      <c r="I291" s="26" t="n">
        <v>5.96431857</v>
      </c>
      <c r="J291" s="26" t="n">
        <v>0</v>
      </c>
      <c r="K291" s="27" t="n">
        <v>3433.8857</v>
      </c>
      <c r="L291" s="27" t="n">
        <v>0</v>
      </c>
    </row>
    <row r="292" customFormat="false" ht="12.75" hidden="false" customHeight="false" outlineLevel="0" collapsed="false">
      <c r="A292" s="2" t="s">
        <v>208</v>
      </c>
      <c r="B292" s="2" t="s">
        <v>212</v>
      </c>
      <c r="C292" s="2" t="s">
        <v>210</v>
      </c>
      <c r="D292" s="2" t="s">
        <v>211</v>
      </c>
      <c r="E292" s="3" t="s">
        <v>147</v>
      </c>
      <c r="F292" s="5" t="n">
        <v>0</v>
      </c>
      <c r="G292" s="5" t="n">
        <v>0</v>
      </c>
      <c r="H292" s="6" t="n">
        <v>0.525505961135784</v>
      </c>
      <c r="I292" s="26" t="n">
        <v>6.17726501</v>
      </c>
      <c r="J292" s="26" t="n">
        <v>0</v>
      </c>
      <c r="K292" s="27" t="n">
        <v>3304.4566</v>
      </c>
      <c r="L292" s="27" t="n">
        <v>0</v>
      </c>
    </row>
    <row r="293" customFormat="false" ht="12.75" hidden="false" customHeight="false" outlineLevel="0" collapsed="false">
      <c r="A293" s="2" t="s">
        <v>208</v>
      </c>
      <c r="B293" s="2" t="s">
        <v>212</v>
      </c>
      <c r="C293" s="2" t="s">
        <v>210</v>
      </c>
      <c r="D293" s="2" t="s">
        <v>211</v>
      </c>
      <c r="E293" s="3" t="s">
        <v>148</v>
      </c>
      <c r="F293" s="5" t="n">
        <v>0</v>
      </c>
      <c r="G293" s="5" t="n">
        <v>0</v>
      </c>
      <c r="H293" s="6" t="n">
        <v>0.522621190500265</v>
      </c>
      <c r="I293" s="26" t="n">
        <v>6.39782458</v>
      </c>
      <c r="J293" s="26" t="n">
        <v>0</v>
      </c>
      <c r="K293" s="27" t="n">
        <v>3396.0319</v>
      </c>
      <c r="L293" s="27" t="n">
        <v>0</v>
      </c>
    </row>
    <row r="294" customFormat="false" ht="12.75" hidden="false" customHeight="false" outlineLevel="0" collapsed="false">
      <c r="A294" s="2" t="s">
        <v>208</v>
      </c>
      <c r="B294" s="2" t="s">
        <v>212</v>
      </c>
      <c r="C294" s="2" t="s">
        <v>210</v>
      </c>
      <c r="D294" s="2" t="s">
        <v>211</v>
      </c>
      <c r="E294" s="3" t="s">
        <v>149</v>
      </c>
      <c r="F294" s="5" t="n">
        <v>0</v>
      </c>
      <c r="G294" s="5" t="n">
        <v>0</v>
      </c>
      <c r="H294" s="6" t="n">
        <v>0.519653497401193</v>
      </c>
      <c r="I294" s="26" t="n">
        <v>6.58044939</v>
      </c>
      <c r="J294" s="26" t="n">
        <v>0</v>
      </c>
      <c r="K294" s="27" t="n">
        <v>3376.9275</v>
      </c>
      <c r="L294" s="27" t="n">
        <v>0</v>
      </c>
    </row>
    <row r="295" customFormat="false" ht="12.75" hidden="false" customHeight="false" outlineLevel="0" collapsed="false">
      <c r="A295" s="2" t="s">
        <v>208</v>
      </c>
      <c r="B295" s="2" t="s">
        <v>212</v>
      </c>
      <c r="C295" s="2" t="s">
        <v>210</v>
      </c>
      <c r="D295" s="2" t="s">
        <v>211</v>
      </c>
      <c r="E295" s="3" t="s">
        <v>150</v>
      </c>
      <c r="F295" s="5" t="n">
        <v>0</v>
      </c>
      <c r="G295" s="5" t="n">
        <v>0</v>
      </c>
      <c r="H295" s="6" t="n">
        <v>0.516699221299232</v>
      </c>
      <c r="I295" s="26" t="n">
        <v>6.40155218</v>
      </c>
      <c r="J295" s="26" t="n">
        <v>0</v>
      </c>
      <c r="K295" s="27" t="n">
        <v>3141.2728</v>
      </c>
      <c r="L295" s="27" t="n">
        <v>0</v>
      </c>
    </row>
    <row r="296" customFormat="false" ht="12.75" hidden="false" customHeight="false" outlineLevel="0" collapsed="false">
      <c r="A296" s="2" t="s">
        <v>208</v>
      </c>
      <c r="B296" s="2" t="s">
        <v>212</v>
      </c>
      <c r="C296" s="2" t="s">
        <v>210</v>
      </c>
      <c r="D296" s="2" t="s">
        <v>211</v>
      </c>
      <c r="E296" s="3" t="s">
        <v>151</v>
      </c>
      <c r="F296" s="5" t="n">
        <v>0</v>
      </c>
      <c r="G296" s="5" t="n">
        <v>0</v>
      </c>
      <c r="H296" s="6" t="n">
        <v>0.51394765737358</v>
      </c>
      <c r="I296" s="26" t="n">
        <v>6.19983234</v>
      </c>
      <c r="J296" s="26" t="n">
        <v>0</v>
      </c>
      <c r="K296" s="27" t="n">
        <v>3340.2042</v>
      </c>
      <c r="L296" s="27" t="n">
        <v>0</v>
      </c>
    </row>
    <row r="297" customFormat="false" ht="12.75" hidden="false" customHeight="false" outlineLevel="0" collapsed="false">
      <c r="A297" s="2" t="s">
        <v>208</v>
      </c>
      <c r="B297" s="2" t="s">
        <v>212</v>
      </c>
      <c r="C297" s="2" t="s">
        <v>210</v>
      </c>
      <c r="D297" s="2" t="s">
        <v>211</v>
      </c>
      <c r="E297" s="3" t="s">
        <v>152</v>
      </c>
      <c r="F297" s="5" t="n">
        <v>0</v>
      </c>
      <c r="G297" s="5" t="n">
        <v>0</v>
      </c>
      <c r="H297" s="6" t="n">
        <v>0.511019244468337</v>
      </c>
      <c r="I297" s="26" t="n">
        <v>5.86594246</v>
      </c>
      <c r="J297" s="26" t="n">
        <v>0</v>
      </c>
      <c r="K297" s="27" t="n">
        <v>3214.22</v>
      </c>
      <c r="L297" s="27" t="n">
        <v>0</v>
      </c>
    </row>
    <row r="298" customFormat="false" ht="12.75" hidden="false" customHeight="false" outlineLevel="0" collapsed="false">
      <c r="A298" s="2" t="s">
        <v>208</v>
      </c>
      <c r="B298" s="2" t="s">
        <v>212</v>
      </c>
      <c r="C298" s="2" t="s">
        <v>210</v>
      </c>
      <c r="D298" s="2" t="s">
        <v>211</v>
      </c>
      <c r="E298" s="3" t="s">
        <v>153</v>
      </c>
      <c r="F298" s="5" t="n">
        <v>0</v>
      </c>
      <c r="G298" s="5" t="n">
        <v>0</v>
      </c>
      <c r="H298" s="6" t="n">
        <v>0.508197968052127</v>
      </c>
      <c r="I298" s="26" t="n">
        <v>5.85107757</v>
      </c>
      <c r="J298" s="26" t="n">
        <v>0</v>
      </c>
      <c r="K298" s="27" t="n">
        <v>3303.2089</v>
      </c>
      <c r="L298" s="27" t="n">
        <v>0</v>
      </c>
    </row>
    <row r="299" customFormat="false" ht="12.75" hidden="false" customHeight="false" outlineLevel="0" collapsed="false">
      <c r="A299" s="2" t="s">
        <v>208</v>
      </c>
      <c r="B299" s="2" t="s">
        <v>212</v>
      </c>
      <c r="C299" s="2" t="s">
        <v>210</v>
      </c>
      <c r="D299" s="2" t="s">
        <v>211</v>
      </c>
      <c r="E299" s="3" t="s">
        <v>154</v>
      </c>
      <c r="F299" s="5" t="n">
        <v>0</v>
      </c>
      <c r="G299" s="5" t="n">
        <v>0</v>
      </c>
      <c r="H299" s="6" t="n">
        <v>0.505295706851095</v>
      </c>
      <c r="I299" s="26" t="n">
        <v>5.90612364</v>
      </c>
      <c r="J299" s="26" t="n">
        <v>0</v>
      </c>
      <c r="K299" s="27" t="n">
        <v>3178.5858</v>
      </c>
      <c r="L299" s="27" t="n">
        <v>0</v>
      </c>
    </row>
    <row r="300" customFormat="false" ht="12.75" hidden="false" customHeight="false" outlineLevel="0" collapsed="false">
      <c r="A300" s="2" t="s">
        <v>208</v>
      </c>
      <c r="B300" s="2" t="s">
        <v>212</v>
      </c>
      <c r="C300" s="2" t="s">
        <v>210</v>
      </c>
      <c r="D300" s="2" t="s">
        <v>211</v>
      </c>
      <c r="E300" s="3" t="s">
        <v>155</v>
      </c>
      <c r="F300" s="5" t="n">
        <v>0</v>
      </c>
      <c r="G300" s="5" t="n">
        <v>0</v>
      </c>
      <c r="H300" s="6" t="n">
        <v>0.502499668842582</v>
      </c>
      <c r="I300" s="26" t="n">
        <v>5.98244516</v>
      </c>
      <c r="J300" s="26" t="n">
        <v>0</v>
      </c>
      <c r="K300" s="27" t="n">
        <v>3266.5542</v>
      </c>
      <c r="L300" s="27" t="n">
        <v>0</v>
      </c>
    </row>
    <row r="301" customFormat="false" ht="12.75" hidden="false" customHeight="false" outlineLevel="0" collapsed="false">
      <c r="A301" s="2" t="s">
        <v>208</v>
      </c>
      <c r="B301" s="2" t="s">
        <v>212</v>
      </c>
      <c r="C301" s="2" t="s">
        <v>210</v>
      </c>
      <c r="D301" s="2" t="s">
        <v>211</v>
      </c>
      <c r="E301" s="3" t="s">
        <v>156</v>
      </c>
      <c r="F301" s="5" t="n">
        <v>0</v>
      </c>
      <c r="G301" s="5" t="n">
        <v>0</v>
      </c>
      <c r="H301" s="6" t="n">
        <v>0.499623415212114</v>
      </c>
      <c r="I301" s="26" t="n">
        <v>6.01472488</v>
      </c>
      <c r="J301" s="26" t="n">
        <v>0</v>
      </c>
      <c r="K301" s="27" t="n">
        <v>3248.0562</v>
      </c>
      <c r="L301" s="27" t="n">
        <v>0</v>
      </c>
    </row>
    <row r="302" customFormat="false" ht="12.75" hidden="false" customHeight="false" outlineLevel="0" collapsed="false">
      <c r="A302" s="2" t="s">
        <v>208</v>
      </c>
      <c r="B302" s="2" t="s">
        <v>212</v>
      </c>
      <c r="C302" s="2" t="s">
        <v>210</v>
      </c>
      <c r="D302" s="2" t="s">
        <v>211</v>
      </c>
      <c r="E302" s="3" t="s">
        <v>157</v>
      </c>
      <c r="F302" s="5" t="n">
        <v>0</v>
      </c>
      <c r="G302" s="5" t="n">
        <v>0</v>
      </c>
      <c r="H302" s="6" t="n">
        <v>0.496760323180812</v>
      </c>
      <c r="I302" s="26" t="n">
        <v>6.0378973</v>
      </c>
      <c r="J302" s="26" t="n">
        <v>0</v>
      </c>
      <c r="K302" s="27" t="n">
        <v>3125.4633</v>
      </c>
      <c r="L302" s="27" t="n">
        <v>0</v>
      </c>
    </row>
    <row r="303" customFormat="false" ht="12.75" hidden="false" customHeight="false" outlineLevel="0" collapsed="false">
      <c r="A303" s="2" t="s">
        <v>208</v>
      </c>
      <c r="B303" s="2" t="s">
        <v>212</v>
      </c>
      <c r="C303" s="2" t="s">
        <v>210</v>
      </c>
      <c r="D303" s="2" t="s">
        <v>211</v>
      </c>
      <c r="E303" s="3" t="s">
        <v>158</v>
      </c>
      <c r="F303" s="5" t="n">
        <v>0</v>
      </c>
      <c r="G303" s="5" t="n">
        <v>0</v>
      </c>
      <c r="H303" s="6" t="n">
        <v>0.494002085348714</v>
      </c>
      <c r="I303" s="26" t="n">
        <v>6.08234474</v>
      </c>
      <c r="J303" s="26" t="n">
        <v>0</v>
      </c>
      <c r="K303" s="27" t="n">
        <v>3211.9111</v>
      </c>
      <c r="L303" s="27" t="n">
        <v>0</v>
      </c>
    </row>
    <row r="304" customFormat="false" ht="12.75" hidden="false" customHeight="false" outlineLevel="0" collapsed="false">
      <c r="A304" s="2" t="s">
        <v>208</v>
      </c>
      <c r="B304" s="2" t="s">
        <v>212</v>
      </c>
      <c r="C304" s="2" t="s">
        <v>210</v>
      </c>
      <c r="D304" s="2" t="s">
        <v>211</v>
      </c>
      <c r="E304" s="3" t="s">
        <v>159</v>
      </c>
      <c r="F304" s="5" t="n">
        <v>0</v>
      </c>
      <c r="G304" s="5" t="n">
        <v>0</v>
      </c>
      <c r="H304" s="6" t="n">
        <v>0.491164782769855</v>
      </c>
      <c r="I304" s="26" t="n">
        <v>6.29552903</v>
      </c>
      <c r="J304" s="26" t="n">
        <v>0</v>
      </c>
      <c r="K304" s="27" t="n">
        <v>3090.6491</v>
      </c>
      <c r="L304" s="27" t="n">
        <v>0</v>
      </c>
    </row>
    <row r="305" customFormat="false" ht="12.75" hidden="false" customHeight="false" outlineLevel="0" collapsed="false">
      <c r="A305" s="2" t="s">
        <v>208</v>
      </c>
      <c r="B305" s="2" t="s">
        <v>212</v>
      </c>
      <c r="C305" s="2" t="s">
        <v>210</v>
      </c>
      <c r="D305" s="2" t="s">
        <v>211</v>
      </c>
      <c r="E305" s="3" t="s">
        <v>160</v>
      </c>
      <c r="F305" s="5" t="n">
        <v>0</v>
      </c>
      <c r="G305" s="5" t="n">
        <v>0</v>
      </c>
      <c r="H305" s="6" t="n">
        <v>0.488431432314668</v>
      </c>
      <c r="I305" s="26" t="n">
        <v>6.51633477</v>
      </c>
      <c r="J305" s="26" t="n">
        <v>0</v>
      </c>
      <c r="K305" s="27" t="n">
        <v>3176.1009</v>
      </c>
      <c r="L305" s="27" t="n">
        <v>0</v>
      </c>
    </row>
    <row r="306" customFormat="false" ht="12.75" hidden="false" customHeight="false" outlineLevel="0" collapsed="false">
      <c r="A306" s="2" t="s">
        <v>208</v>
      </c>
      <c r="B306" s="2" t="s">
        <v>212</v>
      </c>
      <c r="C306" s="2" t="s">
        <v>210</v>
      </c>
      <c r="D306" s="2" t="s">
        <v>211</v>
      </c>
      <c r="E306" s="3" t="s">
        <v>161</v>
      </c>
      <c r="F306" s="5" t="n">
        <v>0</v>
      </c>
      <c r="G306" s="5" t="n">
        <v>0</v>
      </c>
      <c r="H306" s="6" t="n">
        <v>0.485619774106747</v>
      </c>
      <c r="I306" s="26" t="n">
        <v>6.70678843</v>
      </c>
      <c r="J306" s="26" t="n">
        <v>0</v>
      </c>
      <c r="K306" s="27" t="n">
        <v>3158.03</v>
      </c>
      <c r="L306" s="27" t="n">
        <v>0</v>
      </c>
    </row>
    <row r="307" customFormat="false" ht="12.75" hidden="false" customHeight="false" outlineLevel="0" collapsed="false">
      <c r="A307" s="2" t="s">
        <v>208</v>
      </c>
      <c r="B307" s="2" t="s">
        <v>212</v>
      </c>
      <c r="C307" s="2" t="s">
        <v>210</v>
      </c>
      <c r="D307" s="2" t="s">
        <v>211</v>
      </c>
      <c r="E307" s="3" t="s">
        <v>162</v>
      </c>
      <c r="F307" s="5" t="n">
        <v>0</v>
      </c>
      <c r="G307" s="5" t="n">
        <v>0</v>
      </c>
      <c r="H307" s="6" t="n">
        <v>0.482821092573418</v>
      </c>
      <c r="I307" s="26" t="n">
        <v>6.52786034</v>
      </c>
      <c r="J307" s="26" t="n">
        <v>0</v>
      </c>
      <c r="K307" s="27" t="n">
        <v>2836.1694</v>
      </c>
      <c r="L307" s="27" t="n">
        <v>0</v>
      </c>
    </row>
    <row r="308" customFormat="false" ht="12.75" hidden="false" customHeight="false" outlineLevel="0" collapsed="false">
      <c r="A308" s="2" t="s">
        <v>208</v>
      </c>
      <c r="B308" s="2" t="s">
        <v>212</v>
      </c>
      <c r="C308" s="2" t="s">
        <v>210</v>
      </c>
      <c r="D308" s="2" t="s">
        <v>211</v>
      </c>
      <c r="E308" s="3" t="s">
        <v>163</v>
      </c>
      <c r="F308" s="5" t="n">
        <v>0</v>
      </c>
      <c r="G308" s="5" t="n">
        <v>0</v>
      </c>
      <c r="H308" s="6" t="n">
        <v>0.480304373640998</v>
      </c>
      <c r="I308" s="26" t="n">
        <v>6.32606728</v>
      </c>
      <c r="J308" s="26" t="n">
        <v>0</v>
      </c>
      <c r="K308" s="27" t="n">
        <v>3123.8733</v>
      </c>
      <c r="L308" s="27" t="n">
        <v>0</v>
      </c>
    </row>
    <row r="309" customFormat="false" ht="12.75" hidden="false" customHeight="false" outlineLevel="0" collapsed="false">
      <c r="A309" s="2" t="s">
        <v>208</v>
      </c>
      <c r="B309" s="2" t="s">
        <v>212</v>
      </c>
      <c r="C309" s="2" t="s">
        <v>210</v>
      </c>
      <c r="D309" s="2" t="s">
        <v>211</v>
      </c>
      <c r="E309" s="3" t="s">
        <v>164</v>
      </c>
      <c r="F309" s="5" t="n">
        <v>0</v>
      </c>
      <c r="G309" s="5" t="n">
        <v>0</v>
      </c>
      <c r="H309" s="6" t="n">
        <v>0.477530285730469</v>
      </c>
      <c r="I309" s="26" t="n">
        <v>5.99201943</v>
      </c>
      <c r="J309" s="26" t="n">
        <v>0</v>
      </c>
      <c r="K309" s="27" t="n">
        <v>3005.8551</v>
      </c>
      <c r="L309" s="27" t="n">
        <v>0</v>
      </c>
    </row>
    <row r="310" customFormat="false" ht="12.75" hidden="false" customHeight="false" outlineLevel="0" collapsed="false">
      <c r="A310" s="2" t="s">
        <v>208</v>
      </c>
      <c r="B310" s="2" t="s">
        <v>212</v>
      </c>
      <c r="C310" s="2" t="s">
        <v>210</v>
      </c>
      <c r="D310" s="2" t="s">
        <v>211</v>
      </c>
      <c r="E310" s="3" t="s">
        <v>165</v>
      </c>
      <c r="F310" s="5" t="n">
        <v>0</v>
      </c>
      <c r="G310" s="5" t="n">
        <v>0</v>
      </c>
      <c r="H310" s="6" t="n">
        <v>0.474857936384921</v>
      </c>
      <c r="I310" s="26" t="n">
        <v>5.97723056</v>
      </c>
      <c r="J310" s="26" t="n">
        <v>0</v>
      </c>
      <c r="K310" s="27" t="n">
        <v>3088.8829</v>
      </c>
      <c r="L310" s="27" t="n">
        <v>0</v>
      </c>
    </row>
    <row r="311" customFormat="false" ht="12.75" hidden="false" customHeight="false" outlineLevel="0" collapsed="false">
      <c r="A311" s="2" t="s">
        <v>208</v>
      </c>
      <c r="B311" s="2" t="s">
        <v>212</v>
      </c>
      <c r="C311" s="2" t="s">
        <v>210</v>
      </c>
      <c r="D311" s="2" t="s">
        <v>211</v>
      </c>
      <c r="E311" s="3" t="s">
        <v>166</v>
      </c>
      <c r="F311" s="5" t="n">
        <v>0</v>
      </c>
      <c r="G311" s="5" t="n">
        <v>0</v>
      </c>
      <c r="H311" s="6" t="n">
        <v>0.472109132269067</v>
      </c>
      <c r="I311" s="26" t="n">
        <v>6.03241014</v>
      </c>
      <c r="J311" s="26" t="n">
        <v>0</v>
      </c>
      <c r="K311" s="27" t="n">
        <v>2972.1547</v>
      </c>
      <c r="L311" s="27" t="n">
        <v>0</v>
      </c>
    </row>
    <row r="312" customFormat="false" ht="12.75" hidden="false" customHeight="false" outlineLevel="0" collapsed="false">
      <c r="A312" s="2" t="s">
        <v>208</v>
      </c>
      <c r="B312" s="2" t="s">
        <v>212</v>
      </c>
      <c r="C312" s="2" t="s">
        <v>210</v>
      </c>
      <c r="D312" s="2" t="s">
        <v>211</v>
      </c>
      <c r="E312" s="3" t="s">
        <v>167</v>
      </c>
      <c r="F312" s="5" t="n">
        <v>0</v>
      </c>
      <c r="G312" s="5" t="n">
        <v>0</v>
      </c>
      <c r="H312" s="6" t="n">
        <v>0.469461180406901</v>
      </c>
      <c r="I312" s="26" t="n">
        <v>6.10888086</v>
      </c>
      <c r="J312" s="26" t="n">
        <v>0</v>
      </c>
      <c r="K312" s="27" t="n">
        <v>3054.2198</v>
      </c>
      <c r="L312" s="27" t="n">
        <v>0</v>
      </c>
    </row>
    <row r="313" customFormat="false" ht="12.75" hidden="false" customHeight="false" outlineLevel="0" collapsed="false">
      <c r="A313" s="2" t="s">
        <v>208</v>
      </c>
      <c r="B313" s="2" t="s">
        <v>212</v>
      </c>
      <c r="C313" s="2" t="s">
        <v>210</v>
      </c>
      <c r="D313" s="2" t="s">
        <v>211</v>
      </c>
      <c r="E313" s="3" t="s">
        <v>168</v>
      </c>
      <c r="F313" s="5" t="n">
        <v>0</v>
      </c>
      <c r="G313" s="5" t="n">
        <v>0</v>
      </c>
      <c r="H313" s="6" t="n">
        <v>0.466737513889625</v>
      </c>
      <c r="I313" s="26" t="n">
        <v>6.14127922</v>
      </c>
      <c r="J313" s="26" t="n">
        <v>0</v>
      </c>
      <c r="K313" s="27" t="n">
        <v>3036.7289</v>
      </c>
      <c r="L313" s="27" t="n">
        <v>0</v>
      </c>
    </row>
    <row r="314" customFormat="false" ht="12.75" hidden="false" customHeight="false" outlineLevel="0" collapsed="false">
      <c r="A314" s="2" t="s">
        <v>208</v>
      </c>
      <c r="B314" s="2" t="s">
        <v>212</v>
      </c>
      <c r="C314" s="2" t="s">
        <v>210</v>
      </c>
      <c r="D314" s="2" t="s">
        <v>211</v>
      </c>
      <c r="E314" s="3" t="s">
        <v>169</v>
      </c>
      <c r="F314" s="5" t="n">
        <v>0</v>
      </c>
      <c r="G314" s="5" t="n">
        <v>0</v>
      </c>
      <c r="H314" s="6" t="n">
        <v>0.46402656610068</v>
      </c>
      <c r="I314" s="26" t="n">
        <v>6.1645638</v>
      </c>
      <c r="J314" s="26" t="n">
        <v>0</v>
      </c>
      <c r="K314" s="27" t="n">
        <v>2921.9241</v>
      </c>
      <c r="L314" s="27" t="n">
        <v>0</v>
      </c>
    </row>
    <row r="315" customFormat="false" ht="12.75" hidden="false" customHeight="false" outlineLevel="0" collapsed="false">
      <c r="A315" s="2" t="s">
        <v>208</v>
      </c>
      <c r="B315" s="2" t="s">
        <v>212</v>
      </c>
      <c r="C315" s="2" t="s">
        <v>210</v>
      </c>
      <c r="D315" s="2" t="s">
        <v>211</v>
      </c>
      <c r="E315" s="3" t="s">
        <v>170</v>
      </c>
      <c r="F315" s="5" t="n">
        <v>0</v>
      </c>
      <c r="G315" s="5" t="n">
        <v>0</v>
      </c>
      <c r="H315" s="6" t="n">
        <v>0.461415142499942</v>
      </c>
      <c r="I315" s="26" t="n">
        <v>6.20913902</v>
      </c>
      <c r="J315" s="26" t="n">
        <v>0</v>
      </c>
      <c r="K315" s="27" t="n">
        <v>3002.5552</v>
      </c>
      <c r="L315" s="27" t="n">
        <v>0</v>
      </c>
    </row>
    <row r="316" customFormat="false" ht="12.75" hidden="false" customHeight="false" outlineLevel="0" collapsed="false">
      <c r="A316" s="2" t="s">
        <v>208</v>
      </c>
      <c r="B316" s="2" t="s">
        <v>212</v>
      </c>
      <c r="C316" s="2" t="s">
        <v>210</v>
      </c>
      <c r="D316" s="2" t="s">
        <v>211</v>
      </c>
      <c r="E316" s="3" t="s">
        <v>171</v>
      </c>
      <c r="F316" s="5" t="n">
        <v>0</v>
      </c>
      <c r="G316" s="5" t="n">
        <v>0</v>
      </c>
      <c r="H316" s="6" t="n">
        <v>0.458729111295583</v>
      </c>
      <c r="I316" s="26" t="n">
        <v>6.42259947</v>
      </c>
      <c r="J316" s="26" t="n">
        <v>0</v>
      </c>
      <c r="K316" s="27" t="n">
        <v>2889.0114</v>
      </c>
      <c r="L316" s="27" t="n">
        <v>0</v>
      </c>
    </row>
    <row r="317" customFormat="false" ht="12.75" hidden="false" customHeight="false" outlineLevel="0" collapsed="false">
      <c r="A317" s="2" t="s">
        <v>208</v>
      </c>
      <c r="B317" s="2" t="s">
        <v>212</v>
      </c>
      <c r="C317" s="2" t="s">
        <v>210</v>
      </c>
      <c r="D317" s="2" t="s">
        <v>211</v>
      </c>
      <c r="E317" s="3" t="s">
        <v>172</v>
      </c>
      <c r="F317" s="5" t="n">
        <v>0</v>
      </c>
      <c r="G317" s="5" t="n">
        <v>0</v>
      </c>
      <c r="H317" s="6" t="n">
        <v>0.456141729486419</v>
      </c>
      <c r="I317" s="26" t="n">
        <v>6.64369083</v>
      </c>
      <c r="J317" s="26" t="n">
        <v>0</v>
      </c>
      <c r="K317" s="27" t="n">
        <v>2968.7034</v>
      </c>
      <c r="L317" s="27" t="n">
        <v>0</v>
      </c>
    </row>
    <row r="318" customFormat="false" ht="12.75" hidden="false" customHeight="false" outlineLevel="0" collapsed="false">
      <c r="A318" s="2" t="s">
        <v>208</v>
      </c>
      <c r="B318" s="2" t="s">
        <v>212</v>
      </c>
      <c r="C318" s="2" t="s">
        <v>210</v>
      </c>
      <c r="D318" s="2" t="s">
        <v>211</v>
      </c>
      <c r="E318" s="3" t="s">
        <v>173</v>
      </c>
      <c r="F318" s="5" t="n">
        <v>0</v>
      </c>
      <c r="G318" s="5" t="n">
        <v>0</v>
      </c>
      <c r="H318" s="6" t="n">
        <v>0.453480468005874</v>
      </c>
      <c r="I318" s="26" t="n">
        <v>6.83441279</v>
      </c>
      <c r="J318" s="26" t="n">
        <v>0</v>
      </c>
      <c r="K318" s="27" t="n">
        <v>2951.6226</v>
      </c>
      <c r="L318" s="27" t="n">
        <v>0</v>
      </c>
    </row>
    <row r="319" customFormat="false" ht="12.75" hidden="false" customHeight="false" outlineLevel="0" collapsed="false">
      <c r="A319" s="2" t="s">
        <v>208</v>
      </c>
      <c r="B319" s="2" t="s">
        <v>212</v>
      </c>
      <c r="C319" s="2" t="s">
        <v>210</v>
      </c>
      <c r="D319" s="2" t="s">
        <v>211</v>
      </c>
      <c r="E319" s="3" t="s">
        <v>174</v>
      </c>
      <c r="F319" s="5" t="n">
        <v>0</v>
      </c>
      <c r="G319" s="5" t="n">
        <v>0</v>
      </c>
      <c r="H319" s="6" t="n">
        <v>0.450831738060873</v>
      </c>
      <c r="I319" s="26" t="n">
        <v>6.65542795</v>
      </c>
      <c r="J319" s="26" t="n">
        <v>0</v>
      </c>
      <c r="K319" s="27" t="n">
        <v>2650.6282</v>
      </c>
      <c r="L319" s="27" t="n">
        <v>0</v>
      </c>
    </row>
    <row r="320" customFormat="false" ht="12.75" hidden="false" customHeight="false" outlineLevel="0" collapsed="false">
      <c r="A320" s="2" t="s">
        <v>208</v>
      </c>
      <c r="B320" s="2" t="s">
        <v>212</v>
      </c>
      <c r="C320" s="2" t="s">
        <v>210</v>
      </c>
      <c r="D320" s="2" t="s">
        <v>211</v>
      </c>
      <c r="E320" s="3" t="s">
        <v>175</v>
      </c>
      <c r="F320" s="5" t="n">
        <v>0</v>
      </c>
      <c r="G320" s="5" t="n">
        <v>0</v>
      </c>
      <c r="H320" s="6" t="n">
        <v>0.448450076319631</v>
      </c>
      <c r="I320" s="26" t="n">
        <v>6.45354302</v>
      </c>
      <c r="J320" s="26" t="n">
        <v>0</v>
      </c>
      <c r="K320" s="27" t="n">
        <v>2919.341</v>
      </c>
      <c r="L320" s="27" t="n">
        <v>0</v>
      </c>
    </row>
    <row r="321" customFormat="false" ht="12.75" hidden="false" customHeight="false" outlineLevel="0" collapsed="false">
      <c r="A321" s="2" t="s">
        <v>208</v>
      </c>
      <c r="B321" s="2" t="s">
        <v>212</v>
      </c>
      <c r="C321" s="2" t="s">
        <v>210</v>
      </c>
      <c r="D321" s="2" t="s">
        <v>211</v>
      </c>
      <c r="E321" s="3" t="s">
        <v>176</v>
      </c>
      <c r="F321" s="5" t="n">
        <v>0</v>
      </c>
      <c r="G321" s="5" t="n">
        <v>0</v>
      </c>
      <c r="H321" s="6" t="n">
        <v>0.445825091659006</v>
      </c>
      <c r="I321" s="26" t="n">
        <v>6.11928577</v>
      </c>
      <c r="J321" s="26" t="n">
        <v>0</v>
      </c>
      <c r="K321" s="27" t="n">
        <v>2808.8692</v>
      </c>
      <c r="L321" s="27" t="n">
        <v>0</v>
      </c>
    </row>
    <row r="322" customFormat="false" ht="12.75" hidden="false" customHeight="false" outlineLevel="0" collapsed="false">
      <c r="A322" s="2" t="s">
        <v>208</v>
      </c>
      <c r="B322" s="2" t="s">
        <v>212</v>
      </c>
      <c r="C322" s="2" t="s">
        <v>210</v>
      </c>
      <c r="D322" s="2" t="s">
        <v>211</v>
      </c>
      <c r="E322" s="3" t="s">
        <v>177</v>
      </c>
      <c r="F322" s="5" t="n">
        <v>0</v>
      </c>
      <c r="G322" s="5" t="n">
        <v>0</v>
      </c>
      <c r="H322" s="6" t="n">
        <v>0.443296610840227</v>
      </c>
      <c r="I322" s="26" t="n">
        <v>6.10457385</v>
      </c>
      <c r="J322" s="26" t="n">
        <v>0</v>
      </c>
      <c r="K322" s="27" t="n">
        <v>2886.2762</v>
      </c>
      <c r="L322" s="27" t="n">
        <v>0</v>
      </c>
    </row>
    <row r="323" customFormat="false" ht="12.75" hidden="false" customHeight="false" outlineLevel="0" collapsed="false">
      <c r="A323" s="2" t="s">
        <v>208</v>
      </c>
      <c r="B323" s="2" t="s">
        <v>212</v>
      </c>
      <c r="C323" s="2" t="s">
        <v>210</v>
      </c>
      <c r="D323" s="2" t="s">
        <v>211</v>
      </c>
      <c r="E323" s="3" t="s">
        <v>178</v>
      </c>
      <c r="F323" s="5" t="n">
        <v>0</v>
      </c>
      <c r="G323" s="5" t="n">
        <v>0</v>
      </c>
      <c r="H323" s="6" t="n">
        <v>0.440696031398168</v>
      </c>
      <c r="I323" s="26" t="n">
        <v>6.15989951</v>
      </c>
      <c r="J323" s="26" t="n">
        <v>0</v>
      </c>
      <c r="K323" s="27" t="n">
        <v>2777.0257</v>
      </c>
      <c r="L323" s="27" t="n">
        <v>0</v>
      </c>
    </row>
    <row r="324" customFormat="false" ht="12.75" hidden="false" customHeight="false" outlineLevel="0" collapsed="false">
      <c r="A324" s="2" t="s">
        <v>208</v>
      </c>
      <c r="B324" s="2" t="s">
        <v>212</v>
      </c>
      <c r="C324" s="2" t="s">
        <v>210</v>
      </c>
      <c r="D324" s="2" t="s">
        <v>211</v>
      </c>
      <c r="E324" s="3" t="s">
        <v>179</v>
      </c>
      <c r="F324" s="5" t="n">
        <v>0</v>
      </c>
      <c r="G324" s="5" t="n">
        <v>0</v>
      </c>
      <c r="H324" s="6" t="n">
        <v>0.438191097138308</v>
      </c>
      <c r="I324" s="26" t="n">
        <v>6.23653538</v>
      </c>
      <c r="J324" s="26" t="n">
        <v>0</v>
      </c>
      <c r="K324" s="27" t="n">
        <v>2853.5255</v>
      </c>
      <c r="L324" s="27" t="n">
        <v>0</v>
      </c>
    </row>
    <row r="325" customFormat="false" ht="12.75" hidden="false" customHeight="false" outlineLevel="0" collapsed="false">
      <c r="A325" s="2" t="s">
        <v>208</v>
      </c>
      <c r="B325" s="2" t="s">
        <v>212</v>
      </c>
      <c r="C325" s="2" t="s">
        <v>210</v>
      </c>
      <c r="D325" s="2" t="s">
        <v>211</v>
      </c>
      <c r="E325" s="3" t="s">
        <v>180</v>
      </c>
      <c r="F325" s="5" t="n">
        <v>0</v>
      </c>
      <c r="G325" s="5" t="n">
        <v>0</v>
      </c>
      <c r="H325" s="6" t="n">
        <v>0.43561477532081</v>
      </c>
      <c r="I325" s="26" t="n">
        <v>6.26906122</v>
      </c>
      <c r="J325" s="26" t="n">
        <v>0</v>
      </c>
      <c r="K325" s="27" t="n">
        <v>2837.0014</v>
      </c>
      <c r="L325" s="27" t="n">
        <v>0</v>
      </c>
    </row>
    <row r="326" customFormat="false" ht="12.75" hidden="false" customHeight="false" outlineLevel="0" collapsed="false">
      <c r="A326" s="2" t="s">
        <v>208</v>
      </c>
      <c r="B326" s="2" t="s">
        <v>212</v>
      </c>
      <c r="C326" s="2" t="s">
        <v>210</v>
      </c>
      <c r="D326" s="2" t="s">
        <v>211</v>
      </c>
      <c r="E326" s="3" t="s">
        <v>181</v>
      </c>
      <c r="F326" s="5" t="n">
        <v>0</v>
      </c>
      <c r="G326" s="5" t="n">
        <v>0</v>
      </c>
      <c r="H326" s="6" t="n">
        <v>0.433050724530454</v>
      </c>
      <c r="I326" s="26" t="n">
        <v>6.29246528</v>
      </c>
      <c r="J326" s="26" t="n">
        <v>0</v>
      </c>
      <c r="K326" s="27" t="n">
        <v>2729.5719</v>
      </c>
      <c r="L326" s="27" t="n">
        <v>0</v>
      </c>
    </row>
    <row r="327" customFormat="false" ht="12.75" hidden="false" customHeight="false" outlineLevel="0" collapsed="false">
      <c r="A327" s="2" t="s">
        <v>208</v>
      </c>
      <c r="B327" s="2" t="s">
        <v>212</v>
      </c>
      <c r="C327" s="2" t="s">
        <v>210</v>
      </c>
      <c r="D327" s="2" t="s">
        <v>211</v>
      </c>
      <c r="E327" s="3" t="s">
        <v>182</v>
      </c>
      <c r="F327" s="5" t="n">
        <v>0</v>
      </c>
      <c r="G327" s="5" t="n">
        <v>0</v>
      </c>
      <c r="H327" s="6" t="n">
        <v>0.430581032743418</v>
      </c>
      <c r="I327" s="26" t="n">
        <v>6.337179</v>
      </c>
      <c r="J327" s="26" t="n">
        <v>0</v>
      </c>
      <c r="K327" s="27" t="n">
        <v>2804.7204</v>
      </c>
      <c r="L327" s="27" t="n">
        <v>0</v>
      </c>
    </row>
    <row r="328" customFormat="false" ht="12.75" hidden="false" customHeight="false" outlineLevel="0" collapsed="false">
      <c r="A328" s="2" t="s">
        <v>208</v>
      </c>
      <c r="B328" s="2" t="s">
        <v>212</v>
      </c>
      <c r="C328" s="2" t="s">
        <v>210</v>
      </c>
      <c r="D328" s="2" t="s">
        <v>211</v>
      </c>
      <c r="E328" s="3" t="s">
        <v>183</v>
      </c>
      <c r="F328" s="5" t="n">
        <v>0</v>
      </c>
      <c r="G328" s="5" t="n">
        <v>0</v>
      </c>
      <c r="H328" s="6" t="n">
        <v>0.428041016657995</v>
      </c>
      <c r="I328" s="26" t="n">
        <v>6.55095425</v>
      </c>
      <c r="J328" s="26" t="n">
        <v>0</v>
      </c>
      <c r="K328" s="27" t="n">
        <v>2698.4843</v>
      </c>
      <c r="L328" s="27" t="n">
        <v>0</v>
      </c>
    </row>
    <row r="329" customFormat="false" ht="12.75" hidden="false" customHeight="false" outlineLevel="0" collapsed="false">
      <c r="A329" s="2" t="s">
        <v>208</v>
      </c>
      <c r="B329" s="2" t="s">
        <v>212</v>
      </c>
      <c r="C329" s="2" t="s">
        <v>210</v>
      </c>
      <c r="D329" s="2" t="s">
        <v>211</v>
      </c>
      <c r="E329" s="3" t="s">
        <v>184</v>
      </c>
      <c r="F329" s="5" t="n">
        <v>0</v>
      </c>
      <c r="G329" s="5" t="n">
        <v>0</v>
      </c>
      <c r="H329" s="6" t="n">
        <v>0.425594512670693</v>
      </c>
      <c r="I329" s="26" t="n">
        <v>6.772371</v>
      </c>
      <c r="J329" s="26" t="n">
        <v>0</v>
      </c>
      <c r="K329" s="27" t="n">
        <v>2772.7481</v>
      </c>
      <c r="L329" s="27" t="n">
        <v>0</v>
      </c>
    </row>
  </sheetData>
  <printOptions headings="false" gridLines="false" gridLinesSet="true" horizontalCentered="false" verticalCentered="false"/>
  <pageMargins left="0.240277777777778" right="0.170138888888889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85"/>
    <col collapsed="false" customWidth="true" hidden="false" outlineLevel="0" max="5" min="5" style="0" width="12.99"/>
    <col collapsed="false" customWidth="true" hidden="false" outlineLevel="0" max="7" min="7" style="0" width="15.28"/>
    <col collapsed="false" customWidth="true" hidden="false" outlineLevel="0" max="8" min="8" style="0" width="10.71"/>
    <col collapsed="false" customWidth="true" hidden="false" outlineLevel="0" max="11" min="11" style="0" width="10.28"/>
  </cols>
  <sheetData>
    <row r="1" customFormat="false" ht="15.75" hidden="false" customHeight="false" outlineLevel="0" collapsed="false">
      <c r="A1" s="1" t="s">
        <v>213</v>
      </c>
    </row>
    <row r="2" customFormat="false" ht="15.75" hidden="false" customHeight="false" outlineLevel="0" collapsed="false">
      <c r="A2" s="1" t="s">
        <v>214</v>
      </c>
    </row>
    <row r="3" customFormat="false" ht="15.75" hidden="false" customHeight="false" outlineLevel="0" collapsed="false">
      <c r="A3" s="1" t="s">
        <v>215</v>
      </c>
    </row>
    <row r="4" customFormat="false" ht="15.75" hidden="false" customHeight="false" outlineLevel="0" collapsed="false">
      <c r="A4" s="1"/>
    </row>
    <row r="5" customFormat="false" ht="15.75" hidden="false" customHeight="false" outlineLevel="0" collapsed="false">
      <c r="A5" s="1"/>
    </row>
    <row r="6" customFormat="false" ht="12.75" hidden="false" customHeight="false" outlineLevel="0" collapsed="false">
      <c r="B6" s="61" t="s">
        <v>216</v>
      </c>
    </row>
    <row r="7" customFormat="false" ht="12.75" hidden="false" customHeight="false" outlineLevel="0" collapsed="false">
      <c r="C7" s="0" t="s">
        <v>217</v>
      </c>
      <c r="E7" s="62" t="n">
        <f aca="false">-'P7 MTM'!L3</f>
        <v>38168614.7406</v>
      </c>
    </row>
    <row r="8" customFormat="false" ht="12.75" hidden="false" customHeight="false" outlineLevel="0" collapsed="false">
      <c r="C8" s="0" t="s">
        <v>218</v>
      </c>
      <c r="E8" s="62" t="n">
        <f aca="false">K11</f>
        <v>656710.58401152</v>
      </c>
      <c r="J8" s="32" t="s">
        <v>219</v>
      </c>
      <c r="K8" s="63" t="n">
        <v>3.27</v>
      </c>
    </row>
    <row r="9" customFormat="false" ht="12.75" hidden="false" customHeight="false" outlineLevel="0" collapsed="false">
      <c r="C9" s="0" t="s">
        <v>220</v>
      </c>
      <c r="E9" s="62" t="n">
        <f aca="false">-'Index MTM'!L3</f>
        <v>1837857.5445</v>
      </c>
      <c r="J9" s="36" t="s">
        <v>221</v>
      </c>
      <c r="K9" s="64" t="n">
        <f aca="false">+[1]m1!$AB$38</f>
        <v>4.2525</v>
      </c>
    </row>
    <row r="10" customFormat="false" ht="12.75" hidden="false" customHeight="false" outlineLevel="0" collapsed="false">
      <c r="C10" s="0" t="s">
        <v>194</v>
      </c>
      <c r="E10" s="65" t="n">
        <f aca="false">+SUM(E7:E9)</f>
        <v>40663182.8691115</v>
      </c>
      <c r="J10" s="36" t="s">
        <v>222</v>
      </c>
      <c r="K10" s="43" t="n">
        <f aca="false">+[2]m1!$AI$38</f>
        <v>1.51690171587447</v>
      </c>
    </row>
    <row r="11" customFormat="false" ht="12.75" hidden="false" customHeight="false" outlineLevel="0" collapsed="false">
      <c r="J11" s="66" t="s">
        <v>218</v>
      </c>
      <c r="K11" s="67" t="n">
        <f aca="false">+((K9-K8)/K10*1.055056)*31000*31</f>
        <v>656710.58401152</v>
      </c>
    </row>
    <row r="18" customFormat="false" ht="12.75" hidden="false" customHeight="false" outlineLevel="0" collapsed="false">
      <c r="H18" s="68" t="s">
        <v>223</v>
      </c>
      <c r="I18" s="69" t="s">
        <v>224</v>
      </c>
      <c r="J18" s="70" t="s">
        <v>225</v>
      </c>
    </row>
    <row r="19" customFormat="false" ht="12.75" hidden="false" customHeight="false" outlineLevel="0" collapsed="false">
      <c r="H19" s="36" t="s">
        <v>226</v>
      </c>
      <c r="I19" s="71" t="n">
        <v>1184476</v>
      </c>
      <c r="J19" s="43" t="n">
        <v>1184478</v>
      </c>
    </row>
    <row r="20" customFormat="false" ht="12.75" hidden="false" customHeight="false" outlineLevel="0" collapsed="false">
      <c r="H20" s="66" t="s">
        <v>227</v>
      </c>
      <c r="I20" s="72" t="n">
        <v>1184477</v>
      </c>
      <c r="J20" s="55" t="n">
        <v>1184479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</cols>
  <sheetData>
    <row r="1" customFormat="false" ht="15.75" hidden="false" customHeight="false" outlineLevel="0" collapsed="false">
      <c r="A1" s="1" t="s">
        <v>228</v>
      </c>
    </row>
    <row r="2" customFormat="false" ht="16.5" hidden="false" customHeight="false" outlineLevel="0" collapsed="false">
      <c r="A2" s="1" t="s">
        <v>229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0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19</v>
      </c>
      <c r="B6" s="25" t="s">
        <v>230</v>
      </c>
      <c r="C6" s="25" t="s">
        <v>21</v>
      </c>
      <c r="D6" s="25" t="s">
        <v>22</v>
      </c>
      <c r="E6" s="3" t="s">
        <v>23</v>
      </c>
      <c r="F6" s="5" t="n">
        <v>-961000</v>
      </c>
      <c r="G6" s="5" t="n">
        <v>-960474.3307</v>
      </c>
      <c r="H6" s="6" t="n">
        <v>0.999452997613444</v>
      </c>
      <c r="I6" s="26" t="n">
        <v>-0.38080716</v>
      </c>
      <c r="J6" s="26" t="n">
        <v>-0.41</v>
      </c>
      <c r="K6" s="27" t="n">
        <v>0</v>
      </c>
      <c r="L6" s="27" t="n">
        <v>-28038.9761</v>
      </c>
    </row>
    <row r="7" customFormat="false" ht="12.75" hidden="false" customHeight="false" outlineLevel="0" collapsed="false">
      <c r="A7" s="25" t="s">
        <v>19</v>
      </c>
      <c r="B7" s="25" t="s">
        <v>230</v>
      </c>
      <c r="C7" s="25" t="s">
        <v>21</v>
      </c>
      <c r="D7" s="25" t="s">
        <v>22</v>
      </c>
      <c r="E7" s="3" t="s">
        <v>24</v>
      </c>
      <c r="F7" s="5" t="n">
        <v>-961000</v>
      </c>
      <c r="G7" s="5" t="n">
        <v>-957372.241</v>
      </c>
      <c r="H7" s="6" t="n">
        <v>0.996225016628223</v>
      </c>
      <c r="I7" s="26" t="n">
        <v>-0.625</v>
      </c>
      <c r="J7" s="26" t="n">
        <v>-0.41</v>
      </c>
      <c r="K7" s="27" t="n">
        <v>0</v>
      </c>
      <c r="L7" s="27" t="n">
        <v>205835.0318</v>
      </c>
    </row>
    <row r="8" customFormat="false" ht="12.75" hidden="false" customHeight="false" outlineLevel="0" collapsed="false">
      <c r="A8" s="25" t="s">
        <v>19</v>
      </c>
      <c r="B8" s="25" t="s">
        <v>230</v>
      </c>
      <c r="C8" s="25" t="s">
        <v>21</v>
      </c>
      <c r="D8" s="25" t="s">
        <v>22</v>
      </c>
      <c r="E8" s="3" t="s">
        <v>25</v>
      </c>
      <c r="F8" s="5" t="n">
        <v>-930000</v>
      </c>
      <c r="G8" s="5" t="n">
        <v>-923545.6809</v>
      </c>
      <c r="H8" s="6" t="n">
        <v>0.993059871941214</v>
      </c>
      <c r="I8" s="26" t="n">
        <v>-0.615</v>
      </c>
      <c r="J8" s="26" t="n">
        <v>-0.41</v>
      </c>
      <c r="K8" s="27" t="n">
        <v>0</v>
      </c>
      <c r="L8" s="27" t="n">
        <v>189326.8646</v>
      </c>
    </row>
    <row r="9" customFormat="false" ht="12.75" hidden="false" customHeight="false" outlineLevel="0" collapsed="false">
      <c r="A9" s="25" t="s">
        <v>19</v>
      </c>
      <c r="B9" s="25" t="s">
        <v>230</v>
      </c>
      <c r="C9" s="25" t="s">
        <v>21</v>
      </c>
      <c r="D9" s="25" t="s">
        <v>22</v>
      </c>
      <c r="E9" s="3" t="s">
        <v>26</v>
      </c>
      <c r="F9" s="5" t="n">
        <v>-961000</v>
      </c>
      <c r="G9" s="5" t="n">
        <v>-951428.1709</v>
      </c>
      <c r="H9" s="6" t="n">
        <v>0.990039720002073</v>
      </c>
      <c r="I9" s="26" t="n">
        <v>-0.59</v>
      </c>
      <c r="J9" s="26" t="n">
        <v>-0.41</v>
      </c>
      <c r="K9" s="27" t="n">
        <v>0</v>
      </c>
      <c r="L9" s="27" t="n">
        <v>171257.0708</v>
      </c>
    </row>
    <row r="10" customFormat="false" ht="12.75" hidden="false" customHeight="false" outlineLevel="0" collapsed="false">
      <c r="A10" s="25" t="s">
        <v>19</v>
      </c>
      <c r="B10" s="25" t="s">
        <v>230</v>
      </c>
      <c r="C10" s="25" t="s">
        <v>21</v>
      </c>
      <c r="D10" s="25" t="s">
        <v>22</v>
      </c>
      <c r="E10" s="3" t="s">
        <v>27</v>
      </c>
      <c r="F10" s="5" t="n">
        <v>-930000</v>
      </c>
      <c r="G10" s="5" t="n">
        <v>-917826.2659</v>
      </c>
      <c r="H10" s="6" t="n">
        <v>0.986909963288842</v>
      </c>
      <c r="I10" s="26" t="n">
        <v>-0.38260285</v>
      </c>
      <c r="J10" s="26" t="n">
        <v>-0.41</v>
      </c>
      <c r="K10" s="27" t="n">
        <v>0</v>
      </c>
      <c r="L10" s="27" t="n">
        <v>-25145.825</v>
      </c>
    </row>
    <row r="11" customFormat="false" ht="12.75" hidden="false" customHeight="false" outlineLevel="0" collapsed="false">
      <c r="A11" s="25" t="s">
        <v>19</v>
      </c>
      <c r="B11" s="25" t="s">
        <v>230</v>
      </c>
      <c r="C11" s="25" t="s">
        <v>21</v>
      </c>
      <c r="D11" s="25" t="s">
        <v>22</v>
      </c>
      <c r="E11" s="3" t="s">
        <v>28</v>
      </c>
      <c r="F11" s="5" t="n">
        <v>-961000</v>
      </c>
      <c r="G11" s="5" t="n">
        <v>-945533.1982</v>
      </c>
      <c r="H11" s="6" t="n">
        <v>0.983905513253874</v>
      </c>
      <c r="I11" s="26" t="n">
        <v>-0.38264108</v>
      </c>
      <c r="J11" s="26" t="n">
        <v>-0.41</v>
      </c>
      <c r="K11" s="27" t="n">
        <v>0</v>
      </c>
      <c r="L11" s="27" t="n">
        <v>-25868.7626</v>
      </c>
    </row>
    <row r="12" customFormat="false" ht="12.75" hidden="false" customHeight="false" outlineLevel="0" collapsed="false">
      <c r="A12" s="25" t="s">
        <v>19</v>
      </c>
      <c r="B12" s="25" t="s">
        <v>230</v>
      </c>
      <c r="C12" s="25" t="s">
        <v>21</v>
      </c>
      <c r="D12" s="25" t="s">
        <v>22</v>
      </c>
      <c r="E12" s="3" t="s">
        <v>29</v>
      </c>
      <c r="F12" s="5" t="n">
        <v>-961000</v>
      </c>
      <c r="G12" s="5" t="n">
        <v>-942498.5838</v>
      </c>
      <c r="H12" s="6" t="n">
        <v>0.980747745934726</v>
      </c>
      <c r="I12" s="26" t="n">
        <v>-0.38267703</v>
      </c>
      <c r="J12" s="26" t="n">
        <v>-0.41</v>
      </c>
      <c r="K12" s="27" t="n">
        <v>0</v>
      </c>
      <c r="L12" s="27" t="n">
        <v>-25751.8571</v>
      </c>
    </row>
    <row r="13" customFormat="false" ht="12.75" hidden="false" customHeight="false" outlineLevel="0" collapsed="false">
      <c r="A13" s="25" t="s">
        <v>19</v>
      </c>
      <c r="B13" s="25" t="s">
        <v>230</v>
      </c>
      <c r="C13" s="25" t="s">
        <v>21</v>
      </c>
      <c r="D13" s="25" t="s">
        <v>22</v>
      </c>
      <c r="E13" s="3" t="s">
        <v>30</v>
      </c>
      <c r="F13" s="5" t="n">
        <v>-868000</v>
      </c>
      <c r="G13" s="5" t="n">
        <v>-848439.279</v>
      </c>
      <c r="H13" s="6" t="n">
        <v>0.977464607098369</v>
      </c>
      <c r="I13" s="26" t="n">
        <v>-0.38270633</v>
      </c>
      <c r="J13" s="26" t="n">
        <v>-0.41</v>
      </c>
      <c r="K13" s="27" t="n">
        <v>0</v>
      </c>
      <c r="L13" s="27" t="n">
        <v>-23157.0202</v>
      </c>
    </row>
    <row r="14" customFormat="false" ht="12.75" hidden="false" customHeight="false" outlineLevel="0" collapsed="false">
      <c r="A14" s="25" t="s">
        <v>19</v>
      </c>
      <c r="B14" s="25" t="s">
        <v>230</v>
      </c>
      <c r="C14" s="25" t="s">
        <v>21</v>
      </c>
      <c r="D14" s="25" t="s">
        <v>22</v>
      </c>
      <c r="E14" s="3" t="s">
        <v>31</v>
      </c>
      <c r="F14" s="5" t="n">
        <v>-961000</v>
      </c>
      <c r="G14" s="5" t="n">
        <v>-936465.4766</v>
      </c>
      <c r="H14" s="6" t="n">
        <v>0.974469798770205</v>
      </c>
      <c r="I14" s="26" t="n">
        <v>-0.38272897</v>
      </c>
      <c r="J14" s="26" t="n">
        <v>-0.41</v>
      </c>
      <c r="K14" s="27" t="n">
        <v>0</v>
      </c>
      <c r="L14" s="27" t="n">
        <v>-25538.3744</v>
      </c>
    </row>
    <row r="15" customFormat="false" ht="12.75" hidden="false" customHeight="false" outlineLevel="0" collapsed="false">
      <c r="A15" s="25" t="s">
        <v>19</v>
      </c>
      <c r="B15" s="25" t="s">
        <v>230</v>
      </c>
      <c r="C15" s="25" t="s">
        <v>21</v>
      </c>
      <c r="D15" s="25" t="s">
        <v>22</v>
      </c>
      <c r="E15" s="3" t="s">
        <v>32</v>
      </c>
      <c r="F15" s="5" t="n">
        <v>-930000</v>
      </c>
      <c r="G15" s="5" t="n">
        <v>-903119.4953</v>
      </c>
      <c r="H15" s="6" t="n">
        <v>0.971096231515788</v>
      </c>
      <c r="I15" s="26" t="n">
        <v>-0.42775311</v>
      </c>
      <c r="J15" s="26" t="n">
        <v>-0.41</v>
      </c>
      <c r="K15" s="27" t="n">
        <v>0</v>
      </c>
      <c r="L15" s="27" t="n">
        <v>16033.1823</v>
      </c>
    </row>
    <row r="16" customFormat="false" ht="12.75" hidden="false" customHeight="false" outlineLevel="0" collapsed="false">
      <c r="A16" s="25" t="s">
        <v>19</v>
      </c>
      <c r="B16" s="25" t="s">
        <v>230</v>
      </c>
      <c r="C16" s="25" t="s">
        <v>21</v>
      </c>
      <c r="D16" s="25" t="s">
        <v>22</v>
      </c>
      <c r="E16" s="3" t="s">
        <v>33</v>
      </c>
      <c r="F16" s="5" t="n">
        <v>-961000</v>
      </c>
      <c r="G16" s="5" t="n">
        <v>-930022.3927</v>
      </c>
      <c r="H16" s="6" t="n">
        <v>0.9677652369337</v>
      </c>
      <c r="I16" s="26" t="n">
        <v>-0.42777767</v>
      </c>
      <c r="J16" s="26" t="n">
        <v>-0.41</v>
      </c>
      <c r="K16" s="27" t="n">
        <v>0</v>
      </c>
      <c r="L16" s="27" t="n">
        <v>16533.6334</v>
      </c>
    </row>
    <row r="17" customFormat="false" ht="12.75" hidden="false" customHeight="false" outlineLevel="0" collapsed="false">
      <c r="A17" s="25" t="s">
        <v>19</v>
      </c>
      <c r="B17" s="25" t="s">
        <v>230</v>
      </c>
      <c r="C17" s="25" t="s">
        <v>21</v>
      </c>
      <c r="D17" s="25" t="s">
        <v>22</v>
      </c>
      <c r="E17" s="3" t="s">
        <v>34</v>
      </c>
      <c r="F17" s="5" t="n">
        <v>-930000</v>
      </c>
      <c r="G17" s="5" t="n">
        <v>-896780.1514</v>
      </c>
      <c r="H17" s="6" t="n">
        <v>0.964279732738013</v>
      </c>
      <c r="I17" s="26" t="n">
        <v>-0.42780037</v>
      </c>
      <c r="J17" s="26" t="n">
        <v>-0.41</v>
      </c>
      <c r="K17" s="27" t="n">
        <v>0</v>
      </c>
      <c r="L17" s="27" t="n">
        <v>15963.0185</v>
      </c>
    </row>
    <row r="18" customFormat="false" ht="12.75" hidden="false" customHeight="false" outlineLevel="0" collapsed="false">
      <c r="A18" s="25" t="s">
        <v>19</v>
      </c>
      <c r="B18" s="25" t="s">
        <v>230</v>
      </c>
      <c r="C18" s="25" t="s">
        <v>21</v>
      </c>
      <c r="D18" s="25" t="s">
        <v>22</v>
      </c>
      <c r="E18" s="3" t="s">
        <v>35</v>
      </c>
      <c r="F18" s="5" t="n">
        <v>-961000</v>
      </c>
      <c r="G18" s="5" t="n">
        <v>-923351.4213</v>
      </c>
      <c r="H18" s="6" t="n">
        <v>0.960823539361601</v>
      </c>
      <c r="I18" s="26" t="n">
        <v>-0.42782157</v>
      </c>
      <c r="J18" s="26" t="n">
        <v>-0.41</v>
      </c>
      <c r="K18" s="27" t="n">
        <v>0</v>
      </c>
      <c r="L18" s="27" t="n">
        <v>16455.5676</v>
      </c>
    </row>
    <row r="19" customFormat="false" ht="12.75" hidden="false" customHeight="false" outlineLevel="0" collapsed="false">
      <c r="A19" s="25" t="s">
        <v>19</v>
      </c>
      <c r="B19" s="25" t="s">
        <v>230</v>
      </c>
      <c r="C19" s="25" t="s">
        <v>21</v>
      </c>
      <c r="D19" s="25" t="s">
        <v>22</v>
      </c>
      <c r="E19" s="3" t="s">
        <v>36</v>
      </c>
      <c r="F19" s="5" t="n">
        <v>-961000</v>
      </c>
      <c r="G19" s="5" t="n">
        <v>-919801.7137</v>
      </c>
      <c r="H19" s="6" t="n">
        <v>0.957129774925833</v>
      </c>
      <c r="I19" s="26" t="n">
        <v>-0.42784168</v>
      </c>
      <c r="J19" s="26" t="n">
        <v>-0.41</v>
      </c>
      <c r="K19" s="27" t="n">
        <v>0</v>
      </c>
      <c r="L19" s="27" t="n">
        <v>16410.8051</v>
      </c>
    </row>
    <row r="20" customFormat="false" ht="12.75" hidden="false" customHeight="false" outlineLevel="0" collapsed="false">
      <c r="A20" s="25" t="s">
        <v>19</v>
      </c>
      <c r="B20" s="25" t="s">
        <v>230</v>
      </c>
      <c r="C20" s="25" t="s">
        <v>21</v>
      </c>
      <c r="D20" s="25" t="s">
        <v>22</v>
      </c>
      <c r="E20" s="3" t="s">
        <v>37</v>
      </c>
      <c r="F20" s="5" t="n">
        <v>-930000</v>
      </c>
      <c r="G20" s="5" t="n">
        <v>-886639.7935</v>
      </c>
      <c r="H20" s="6" t="n">
        <v>0.953376122058744</v>
      </c>
      <c r="I20" s="26" t="n">
        <v>-0.42785948</v>
      </c>
      <c r="J20" s="26" t="n">
        <v>-0.41</v>
      </c>
      <c r="K20" s="27" t="n">
        <v>0</v>
      </c>
      <c r="L20" s="27" t="n">
        <v>15834.9229</v>
      </c>
    </row>
    <row r="21" customFormat="false" ht="12.75" hidden="false" customHeight="false" outlineLevel="0" collapsed="false">
      <c r="A21" s="25" t="s">
        <v>19</v>
      </c>
      <c r="B21" s="25" t="s">
        <v>230</v>
      </c>
      <c r="C21" s="25" t="s">
        <v>21</v>
      </c>
      <c r="D21" s="25" t="s">
        <v>22</v>
      </c>
      <c r="E21" s="3" t="s">
        <v>38</v>
      </c>
      <c r="F21" s="5" t="n">
        <v>-961000</v>
      </c>
      <c r="G21" s="5" t="n">
        <v>-912631.6987</v>
      </c>
      <c r="H21" s="6" t="n">
        <v>0.949668781137081</v>
      </c>
      <c r="I21" s="26" t="n">
        <v>-0.42787866</v>
      </c>
      <c r="J21" s="26" t="n">
        <v>-0.41</v>
      </c>
      <c r="K21" s="27" t="n">
        <v>0</v>
      </c>
      <c r="L21" s="27" t="n">
        <v>16316.6346</v>
      </c>
    </row>
    <row r="22" customFormat="false" ht="12.75" hidden="false" customHeight="false" outlineLevel="0" collapsed="false">
      <c r="A22" s="25" t="s">
        <v>19</v>
      </c>
      <c r="B22" s="25" t="s">
        <v>230</v>
      </c>
      <c r="C22" s="25" t="s">
        <v>21</v>
      </c>
      <c r="D22" s="25" t="s">
        <v>22</v>
      </c>
      <c r="E22" s="3" t="s">
        <v>39</v>
      </c>
      <c r="F22" s="5" t="n">
        <v>-930000</v>
      </c>
      <c r="G22" s="5" t="n">
        <v>-879547.6062</v>
      </c>
      <c r="H22" s="6" t="n">
        <v>0.945750114228289</v>
      </c>
      <c r="I22" s="26" t="n">
        <v>-0.38309295</v>
      </c>
      <c r="J22" s="26" t="n">
        <v>-0.41</v>
      </c>
      <c r="K22" s="27" t="n">
        <v>0</v>
      </c>
      <c r="L22" s="27" t="n">
        <v>-23666.0328</v>
      </c>
    </row>
    <row r="23" customFormat="false" ht="12.75" hidden="false" customHeight="false" outlineLevel="0" collapsed="false">
      <c r="A23" s="25" t="s">
        <v>19</v>
      </c>
      <c r="B23" s="25" t="s">
        <v>230</v>
      </c>
      <c r="C23" s="25" t="s">
        <v>21</v>
      </c>
      <c r="D23" s="25" t="s">
        <v>22</v>
      </c>
      <c r="E23" s="3" t="s">
        <v>40</v>
      </c>
      <c r="F23" s="5" t="n">
        <v>-961000</v>
      </c>
      <c r="G23" s="5" t="n">
        <v>-905163.8555</v>
      </c>
      <c r="H23" s="6" t="n">
        <v>0.941897872507196</v>
      </c>
      <c r="I23" s="26" t="n">
        <v>-0.38311289</v>
      </c>
      <c r="J23" s="26" t="n">
        <v>-0.41</v>
      </c>
      <c r="K23" s="27" t="n">
        <v>0</v>
      </c>
      <c r="L23" s="27" t="n">
        <v>-24337.2377</v>
      </c>
    </row>
    <row r="24" customFormat="false" ht="12.75" hidden="false" customHeight="false" outlineLevel="0" collapsed="false">
      <c r="A24" s="25" t="s">
        <v>19</v>
      </c>
      <c r="B24" s="25" t="s">
        <v>230</v>
      </c>
      <c r="C24" s="25" t="s">
        <v>21</v>
      </c>
      <c r="D24" s="25" t="s">
        <v>22</v>
      </c>
      <c r="E24" s="3" t="s">
        <v>41</v>
      </c>
      <c r="F24" s="5" t="n">
        <v>-961000</v>
      </c>
      <c r="G24" s="5" t="n">
        <v>-901255.8197</v>
      </c>
      <c r="H24" s="6" t="n">
        <v>0.937831237981777</v>
      </c>
      <c r="I24" s="26" t="n">
        <v>-0.38312986</v>
      </c>
      <c r="J24" s="26" t="n">
        <v>-0.41</v>
      </c>
      <c r="K24" s="27" t="n">
        <v>0</v>
      </c>
      <c r="L24" s="27" t="n">
        <v>-24216.8689</v>
      </c>
    </row>
    <row r="25" customFormat="false" ht="12.75" hidden="false" customHeight="false" outlineLevel="0" collapsed="false">
      <c r="A25" s="25" t="s">
        <v>19</v>
      </c>
      <c r="B25" s="25" t="s">
        <v>230</v>
      </c>
      <c r="C25" s="25" t="s">
        <v>21</v>
      </c>
      <c r="D25" s="25" t="s">
        <v>22</v>
      </c>
      <c r="E25" s="3" t="s">
        <v>42</v>
      </c>
      <c r="F25" s="5" t="n">
        <v>-868000</v>
      </c>
      <c r="G25" s="5" t="n">
        <v>-810424.8187</v>
      </c>
      <c r="H25" s="6" t="n">
        <v>0.933669145977229</v>
      </c>
      <c r="I25" s="26" t="n">
        <v>-0.38314216</v>
      </c>
      <c r="J25" s="26" t="n">
        <v>-0.41</v>
      </c>
      <c r="K25" s="27" t="n">
        <v>0</v>
      </c>
      <c r="L25" s="27" t="n">
        <v>-21766.2587</v>
      </c>
    </row>
    <row r="26" customFormat="false" ht="12.75" hidden="false" customHeight="false" outlineLevel="0" collapsed="false">
      <c r="A26" s="25" t="s">
        <v>19</v>
      </c>
      <c r="B26" s="25" t="s">
        <v>230</v>
      </c>
      <c r="C26" s="25" t="s">
        <v>21</v>
      </c>
      <c r="D26" s="25" t="s">
        <v>22</v>
      </c>
      <c r="E26" s="3" t="s">
        <v>43</v>
      </c>
      <c r="F26" s="5" t="n">
        <v>-961000</v>
      </c>
      <c r="G26" s="5" t="n">
        <v>-893589.0922</v>
      </c>
      <c r="H26" s="6" t="n">
        <v>0.929853373739462</v>
      </c>
      <c r="I26" s="26" t="n">
        <v>-0.3831518</v>
      </c>
      <c r="J26" s="26" t="n">
        <v>-0.41</v>
      </c>
      <c r="K26" s="27" t="n">
        <v>0</v>
      </c>
      <c r="L26" s="27" t="n">
        <v>-23991.2586</v>
      </c>
    </row>
    <row r="27" customFormat="false" ht="12.75" hidden="false" customHeight="false" outlineLevel="0" collapsed="false">
      <c r="A27" s="25" t="s">
        <v>19</v>
      </c>
      <c r="B27" s="25" t="s">
        <v>230</v>
      </c>
      <c r="C27" s="25" t="s">
        <v>21</v>
      </c>
      <c r="D27" s="25" t="s">
        <v>22</v>
      </c>
      <c r="E27" s="3" t="s">
        <v>44</v>
      </c>
      <c r="F27" s="5" t="n">
        <v>-930000</v>
      </c>
      <c r="G27" s="5" t="n">
        <v>-860809.5471</v>
      </c>
      <c r="H27" s="6" t="n">
        <v>0.925601663543672</v>
      </c>
      <c r="I27" s="26" t="n">
        <v>-0.44316444</v>
      </c>
      <c r="J27" s="26" t="n">
        <v>-0.41</v>
      </c>
      <c r="K27" s="27" t="n">
        <v>0</v>
      </c>
      <c r="L27" s="27" t="n">
        <v>28548.2687</v>
      </c>
    </row>
    <row r="28" customFormat="false" ht="12.75" hidden="false" customHeight="false" outlineLevel="0" collapsed="false">
      <c r="A28" s="25" t="s">
        <v>19</v>
      </c>
      <c r="B28" s="25" t="s">
        <v>230</v>
      </c>
      <c r="C28" s="25" t="s">
        <v>21</v>
      </c>
      <c r="D28" s="25" t="s">
        <v>22</v>
      </c>
      <c r="E28" s="3" t="s">
        <v>45</v>
      </c>
      <c r="F28" s="5" t="n">
        <v>-961000</v>
      </c>
      <c r="G28" s="5" t="n">
        <v>-885544.0921</v>
      </c>
      <c r="H28" s="6" t="n">
        <v>0.921481885669743</v>
      </c>
      <c r="I28" s="26" t="n">
        <v>-0.44318089</v>
      </c>
      <c r="J28" s="26" t="n">
        <v>-0.41</v>
      </c>
      <c r="K28" s="27" t="n">
        <v>0</v>
      </c>
      <c r="L28" s="27" t="n">
        <v>29383.1443</v>
      </c>
    </row>
    <row r="29" customFormat="false" ht="12.75" hidden="false" customHeight="false" outlineLevel="0" collapsed="false">
      <c r="A29" s="25" t="s">
        <v>19</v>
      </c>
      <c r="B29" s="25" t="s">
        <v>230</v>
      </c>
      <c r="C29" s="25" t="s">
        <v>21</v>
      </c>
      <c r="D29" s="25" t="s">
        <v>22</v>
      </c>
      <c r="E29" s="3" t="s">
        <v>46</v>
      </c>
      <c r="F29" s="5" t="n">
        <v>-930000</v>
      </c>
      <c r="G29" s="5" t="n">
        <v>-852968.5917</v>
      </c>
      <c r="H29" s="6" t="n">
        <v>0.917170528705573</v>
      </c>
      <c r="I29" s="26" t="n">
        <v>-0.44319706</v>
      </c>
      <c r="J29" s="26" t="n">
        <v>-0.41</v>
      </c>
      <c r="K29" s="27" t="n">
        <v>0</v>
      </c>
      <c r="L29" s="27" t="n">
        <v>28316.0518</v>
      </c>
    </row>
    <row r="30" customFormat="false" ht="12.75" hidden="false" customHeight="false" outlineLevel="0" collapsed="false">
      <c r="A30" s="25" t="s">
        <v>19</v>
      </c>
      <c r="B30" s="25" t="s">
        <v>230</v>
      </c>
      <c r="C30" s="25" t="s">
        <v>21</v>
      </c>
      <c r="D30" s="25" t="s">
        <v>22</v>
      </c>
      <c r="E30" s="3" t="s">
        <v>47</v>
      </c>
      <c r="F30" s="5" t="n">
        <v>-961000</v>
      </c>
      <c r="G30" s="5" t="n">
        <v>-877366.2622</v>
      </c>
      <c r="H30" s="6" t="n">
        <v>0.912972177107663</v>
      </c>
      <c r="I30" s="26" t="n">
        <v>-0.44321024</v>
      </c>
      <c r="J30" s="26" t="n">
        <v>-0.41</v>
      </c>
      <c r="K30" s="27" t="n">
        <v>0</v>
      </c>
      <c r="L30" s="27" t="n">
        <v>29137.5434</v>
      </c>
    </row>
    <row r="31" customFormat="false" ht="12.75" hidden="false" customHeight="false" outlineLevel="0" collapsed="false">
      <c r="A31" s="25" t="s">
        <v>19</v>
      </c>
      <c r="B31" s="25" t="s">
        <v>230</v>
      </c>
      <c r="C31" s="25" t="s">
        <v>21</v>
      </c>
      <c r="D31" s="25" t="s">
        <v>22</v>
      </c>
      <c r="E31" s="3" t="s">
        <v>48</v>
      </c>
      <c r="F31" s="5" t="n">
        <v>-961000</v>
      </c>
      <c r="G31" s="5" t="n">
        <v>-873185.1492</v>
      </c>
      <c r="H31" s="6" t="n">
        <v>0.908621383181514</v>
      </c>
      <c r="I31" s="26" t="n">
        <v>-0.44320338</v>
      </c>
      <c r="J31" s="26" t="n">
        <v>-0.41</v>
      </c>
      <c r="K31" s="27" t="n">
        <v>0</v>
      </c>
      <c r="L31" s="27" t="n">
        <v>28992.6977</v>
      </c>
    </row>
    <row r="32" customFormat="false" ht="12.75" hidden="false" customHeight="false" outlineLevel="0" collapsed="false">
      <c r="A32" s="25" t="s">
        <v>19</v>
      </c>
      <c r="B32" s="25" t="s">
        <v>230</v>
      </c>
      <c r="C32" s="25" t="s">
        <v>21</v>
      </c>
      <c r="D32" s="25" t="s">
        <v>22</v>
      </c>
      <c r="E32" s="3" t="s">
        <v>49</v>
      </c>
      <c r="F32" s="5" t="n">
        <v>-930000</v>
      </c>
      <c r="G32" s="5" t="n">
        <v>-840927.3534</v>
      </c>
      <c r="H32" s="6" t="n">
        <v>0.904222960696133</v>
      </c>
      <c r="I32" s="26" t="n">
        <v>-0.44319396</v>
      </c>
      <c r="J32" s="26" t="n">
        <v>-0.41</v>
      </c>
      <c r="K32" s="27" t="n">
        <v>0</v>
      </c>
      <c r="L32" s="27" t="n">
        <v>27913.711</v>
      </c>
    </row>
    <row r="33" customFormat="false" ht="12.75" hidden="false" customHeight="false" outlineLevel="0" collapsed="false">
      <c r="A33" s="25" t="s">
        <v>19</v>
      </c>
      <c r="B33" s="25" t="s">
        <v>230</v>
      </c>
      <c r="C33" s="25" t="s">
        <v>21</v>
      </c>
      <c r="D33" s="25" t="s">
        <v>22</v>
      </c>
      <c r="E33" s="3" t="s">
        <v>50</v>
      </c>
      <c r="F33" s="5" t="n">
        <v>-961000</v>
      </c>
      <c r="G33" s="5" t="n">
        <v>-864854.0952</v>
      </c>
      <c r="H33" s="6" t="n">
        <v>0.899952232280518</v>
      </c>
      <c r="I33" s="26" t="n">
        <v>-0.44318567</v>
      </c>
      <c r="J33" s="26" t="n">
        <v>-0.41</v>
      </c>
      <c r="K33" s="27" t="n">
        <v>0</v>
      </c>
      <c r="L33" s="27" t="n">
        <v>28700.7666</v>
      </c>
    </row>
    <row r="34" customFormat="false" ht="12.75" hidden="false" customHeight="false" outlineLevel="0" collapsed="false">
      <c r="A34" s="25" t="s">
        <v>19</v>
      </c>
      <c r="B34" s="25" t="s">
        <v>230</v>
      </c>
      <c r="C34" s="25" t="s">
        <v>21</v>
      </c>
      <c r="D34" s="25" t="s">
        <v>22</v>
      </c>
      <c r="E34" s="3" t="s">
        <v>51</v>
      </c>
      <c r="F34" s="5" t="n">
        <v>-930000</v>
      </c>
      <c r="G34" s="5" t="n">
        <v>-832847.7827</v>
      </c>
      <c r="H34" s="6" t="n">
        <v>0.895535250200747</v>
      </c>
      <c r="I34" s="26" t="n">
        <v>-0.38817908</v>
      </c>
      <c r="J34" s="26" t="n">
        <v>-0.41</v>
      </c>
      <c r="K34" s="27" t="n">
        <v>0</v>
      </c>
      <c r="L34" s="27" t="n">
        <v>-18173.5034</v>
      </c>
    </row>
    <row r="35" customFormat="false" ht="12.75" hidden="false" customHeight="false" outlineLevel="0" collapsed="false">
      <c r="A35" s="25" t="s">
        <v>19</v>
      </c>
      <c r="B35" s="25" t="s">
        <v>230</v>
      </c>
      <c r="C35" s="25" t="s">
        <v>21</v>
      </c>
      <c r="D35" s="25" t="s">
        <v>22</v>
      </c>
      <c r="E35" s="3" t="s">
        <v>52</v>
      </c>
      <c r="F35" s="5" t="n">
        <v>-961000</v>
      </c>
      <c r="G35" s="5" t="n">
        <v>-856464.5043</v>
      </c>
      <c r="H35" s="6" t="n">
        <v>0.891222168838343</v>
      </c>
      <c r="I35" s="26" t="n">
        <v>-0.3881708</v>
      </c>
      <c r="J35" s="26" t="n">
        <v>-0.41</v>
      </c>
      <c r="K35" s="27" t="n">
        <v>0</v>
      </c>
      <c r="L35" s="27" t="n">
        <v>-18695.9357</v>
      </c>
    </row>
    <row r="36" customFormat="false" ht="12.75" hidden="false" customHeight="false" outlineLevel="0" collapsed="false">
      <c r="A36" s="25" t="s">
        <v>19</v>
      </c>
      <c r="B36" s="25" t="s">
        <v>230</v>
      </c>
      <c r="C36" s="25" t="s">
        <v>21</v>
      </c>
      <c r="D36" s="25" t="s">
        <v>22</v>
      </c>
      <c r="E36" s="3" t="s">
        <v>53</v>
      </c>
      <c r="F36" s="5" t="n">
        <v>-961000</v>
      </c>
      <c r="G36" s="5" t="n">
        <v>-852164.9288</v>
      </c>
      <c r="H36" s="6" t="n">
        <v>0.886748104843239</v>
      </c>
      <c r="I36" s="26" t="n">
        <v>-0.38816266</v>
      </c>
      <c r="J36" s="26" t="n">
        <v>-0.41</v>
      </c>
      <c r="K36" s="27" t="n">
        <v>0</v>
      </c>
      <c r="L36" s="27" t="n">
        <v>-18609.0156</v>
      </c>
    </row>
    <row r="37" customFormat="false" ht="12.75" hidden="false" customHeight="false" outlineLevel="0" collapsed="false">
      <c r="A37" s="25" t="s">
        <v>19</v>
      </c>
      <c r="B37" s="25" t="s">
        <v>230</v>
      </c>
      <c r="C37" s="25" t="s">
        <v>21</v>
      </c>
      <c r="D37" s="25" t="s">
        <v>22</v>
      </c>
      <c r="E37" s="3" t="s">
        <v>54</v>
      </c>
      <c r="F37" s="5" t="n">
        <v>-899000</v>
      </c>
      <c r="G37" s="5" t="n">
        <v>-793152.0745</v>
      </c>
      <c r="H37" s="6" t="n">
        <v>0.882260372060122</v>
      </c>
      <c r="I37" s="26" t="n">
        <v>-0.38815531</v>
      </c>
      <c r="J37" s="26" t="n">
        <v>-0.41</v>
      </c>
      <c r="K37" s="27" t="n">
        <v>0</v>
      </c>
      <c r="L37" s="27" t="n">
        <v>-17326.1591</v>
      </c>
    </row>
    <row r="38" customFormat="false" ht="12.75" hidden="false" customHeight="false" outlineLevel="0" collapsed="false">
      <c r="A38" s="25" t="s">
        <v>19</v>
      </c>
      <c r="B38" s="25" t="s">
        <v>230</v>
      </c>
      <c r="C38" s="25" t="s">
        <v>21</v>
      </c>
      <c r="D38" s="25" t="s">
        <v>22</v>
      </c>
      <c r="E38" s="3" t="s">
        <v>55</v>
      </c>
      <c r="F38" s="5" t="n">
        <v>-961000</v>
      </c>
      <c r="G38" s="5" t="n">
        <v>-843786.8468</v>
      </c>
      <c r="H38" s="6" t="n">
        <v>0.878030017529534</v>
      </c>
      <c r="I38" s="26" t="n">
        <v>-0.38814693</v>
      </c>
      <c r="J38" s="26" t="n">
        <v>-0.41</v>
      </c>
      <c r="K38" s="27" t="n">
        <v>0</v>
      </c>
      <c r="L38" s="27" t="n">
        <v>-18439.3313</v>
      </c>
    </row>
    <row r="39" customFormat="false" ht="12.75" hidden="false" customHeight="false" outlineLevel="0" collapsed="false">
      <c r="A39" s="25" t="s">
        <v>19</v>
      </c>
      <c r="B39" s="25" t="s">
        <v>230</v>
      </c>
      <c r="C39" s="25" t="s">
        <v>21</v>
      </c>
      <c r="D39" s="25" t="s">
        <v>22</v>
      </c>
      <c r="E39" s="3" t="s">
        <v>56</v>
      </c>
      <c r="F39" s="5" t="n">
        <v>-930000</v>
      </c>
      <c r="G39" s="5" t="n">
        <v>-812396.3667</v>
      </c>
      <c r="H39" s="6" t="n">
        <v>0.873544480322828</v>
      </c>
      <c r="I39" s="26" t="n">
        <v>-0.44814414</v>
      </c>
      <c r="J39" s="26" t="n">
        <v>-0.41</v>
      </c>
      <c r="K39" s="27" t="n">
        <v>0</v>
      </c>
      <c r="L39" s="27" t="n">
        <v>30988.1643</v>
      </c>
    </row>
    <row r="40" customFormat="false" ht="12.75" hidden="false" customHeight="false" outlineLevel="0" collapsed="false">
      <c r="A40" s="25" t="s">
        <v>19</v>
      </c>
      <c r="B40" s="25" t="s">
        <v>230</v>
      </c>
      <c r="C40" s="25" t="s">
        <v>21</v>
      </c>
      <c r="D40" s="25" t="s">
        <v>22</v>
      </c>
      <c r="E40" s="3" t="s">
        <v>57</v>
      </c>
      <c r="F40" s="5" t="n">
        <v>-961000</v>
      </c>
      <c r="G40" s="5" t="n">
        <v>-835348.1724</v>
      </c>
      <c r="H40" s="6" t="n">
        <v>0.869248878622508</v>
      </c>
      <c r="I40" s="26" t="n">
        <v>-0.44814859</v>
      </c>
      <c r="J40" s="26" t="n">
        <v>-0.41</v>
      </c>
      <c r="K40" s="27" t="n">
        <v>0</v>
      </c>
      <c r="L40" s="27" t="n">
        <v>31867.3508</v>
      </c>
    </row>
    <row r="41" customFormat="false" ht="12.75" hidden="false" customHeight="false" outlineLevel="0" collapsed="false">
      <c r="A41" s="25" t="s">
        <v>19</v>
      </c>
      <c r="B41" s="25" t="s">
        <v>230</v>
      </c>
      <c r="C41" s="25" t="s">
        <v>21</v>
      </c>
      <c r="D41" s="25" t="s">
        <v>22</v>
      </c>
      <c r="E41" s="3" t="s">
        <v>58</v>
      </c>
      <c r="F41" s="5" t="n">
        <v>-930000</v>
      </c>
      <c r="G41" s="5" t="n">
        <v>-804249.602</v>
      </c>
      <c r="H41" s="6" t="n">
        <v>0.864784518282006</v>
      </c>
      <c r="I41" s="26" t="n">
        <v>-0.4481525</v>
      </c>
      <c r="J41" s="26" t="n">
        <v>-0.41</v>
      </c>
      <c r="K41" s="27" t="n">
        <v>0</v>
      </c>
      <c r="L41" s="27" t="n">
        <v>30684.1354</v>
      </c>
    </row>
    <row r="42" customFormat="false" ht="12.75" hidden="false" customHeight="false" outlineLevel="0" collapsed="false">
      <c r="A42" s="25" t="s">
        <v>19</v>
      </c>
      <c r="B42" s="25" t="s">
        <v>230</v>
      </c>
      <c r="C42" s="25" t="s">
        <v>21</v>
      </c>
      <c r="D42" s="25" t="s">
        <v>22</v>
      </c>
      <c r="E42" s="3" t="s">
        <v>59</v>
      </c>
      <c r="F42" s="5" t="n">
        <v>-961000</v>
      </c>
      <c r="G42" s="5" t="n">
        <v>-826915.4054</v>
      </c>
      <c r="H42" s="6" t="n">
        <v>0.860473887029451</v>
      </c>
      <c r="I42" s="26" t="n">
        <v>-0.44815559</v>
      </c>
      <c r="J42" s="26" t="n">
        <v>-0.41</v>
      </c>
      <c r="K42" s="27" t="n">
        <v>0</v>
      </c>
      <c r="L42" s="27" t="n">
        <v>31551.4441</v>
      </c>
    </row>
    <row r="43" customFormat="false" ht="12.75" hidden="false" customHeight="false" outlineLevel="0" collapsed="false">
      <c r="A43" s="25" t="s">
        <v>19</v>
      </c>
      <c r="B43" s="25" t="s">
        <v>230</v>
      </c>
      <c r="C43" s="25" t="s">
        <v>21</v>
      </c>
      <c r="D43" s="25" t="s">
        <v>22</v>
      </c>
      <c r="E43" s="3" t="s">
        <v>60</v>
      </c>
      <c r="F43" s="5" t="n">
        <v>-961000</v>
      </c>
      <c r="G43" s="5" t="n">
        <v>-822649.4706</v>
      </c>
      <c r="H43" s="6" t="n">
        <v>0.856034828935909</v>
      </c>
      <c r="I43" s="26" t="n">
        <v>-0.44812541</v>
      </c>
      <c r="J43" s="26" t="n">
        <v>-0.41</v>
      </c>
      <c r="K43" s="27" t="n">
        <v>0</v>
      </c>
      <c r="L43" s="27" t="n">
        <v>31363.8517</v>
      </c>
    </row>
    <row r="44" customFormat="false" ht="12.75" hidden="false" customHeight="false" outlineLevel="0" collapsed="false">
      <c r="A44" s="25" t="s">
        <v>19</v>
      </c>
      <c r="B44" s="25" t="s">
        <v>230</v>
      </c>
      <c r="C44" s="25" t="s">
        <v>21</v>
      </c>
      <c r="D44" s="25" t="s">
        <v>22</v>
      </c>
      <c r="E44" s="3" t="s">
        <v>61</v>
      </c>
      <c r="F44" s="5" t="n">
        <v>-930000</v>
      </c>
      <c r="G44" s="5" t="n">
        <v>-791964.6575</v>
      </c>
      <c r="H44" s="6" t="n">
        <v>0.851574900568129</v>
      </c>
      <c r="I44" s="26" t="n">
        <v>-0.44809276</v>
      </c>
      <c r="J44" s="26" t="n">
        <v>-0.41</v>
      </c>
      <c r="K44" s="27" t="n">
        <v>0</v>
      </c>
      <c r="L44" s="27" t="n">
        <v>30168.1205</v>
      </c>
    </row>
    <row r="45" customFormat="false" ht="12.75" hidden="false" customHeight="false" outlineLevel="0" collapsed="false">
      <c r="A45" s="25" t="s">
        <v>19</v>
      </c>
      <c r="B45" s="25" t="s">
        <v>230</v>
      </c>
      <c r="C45" s="25" t="s">
        <v>21</v>
      </c>
      <c r="D45" s="25" t="s">
        <v>22</v>
      </c>
      <c r="E45" s="3" t="s">
        <v>62</v>
      </c>
      <c r="F45" s="5" t="n">
        <v>-961000</v>
      </c>
      <c r="G45" s="5" t="n">
        <v>-814230.3841</v>
      </c>
      <c r="H45" s="6" t="n">
        <v>0.847274072938524</v>
      </c>
      <c r="I45" s="26" t="n">
        <v>-0.44806275</v>
      </c>
      <c r="J45" s="26" t="n">
        <v>-0.41</v>
      </c>
      <c r="K45" s="27" t="n">
        <v>0</v>
      </c>
      <c r="L45" s="27" t="n">
        <v>30991.8512</v>
      </c>
    </row>
    <row r="46" customFormat="false" ht="12.75" hidden="false" customHeight="false" outlineLevel="0" collapsed="false">
      <c r="A46" s="25" t="s">
        <v>19</v>
      </c>
      <c r="B46" s="25" t="s">
        <v>231</v>
      </c>
      <c r="C46" s="25" t="s">
        <v>21</v>
      </c>
      <c r="D46" s="25" t="s">
        <v>22</v>
      </c>
      <c r="E46" s="3" t="s">
        <v>63</v>
      </c>
      <c r="F46" s="5" t="n">
        <v>-930000</v>
      </c>
      <c r="G46" s="5" t="n">
        <v>-783846.6169</v>
      </c>
      <c r="H46" s="6" t="n">
        <v>0.842845824607161</v>
      </c>
      <c r="I46" s="26" t="n">
        <v>-0.39303342</v>
      </c>
      <c r="J46" s="26" t="n">
        <v>-0.15</v>
      </c>
      <c r="K46" s="27" t="n">
        <v>0</v>
      </c>
      <c r="L46" s="27" t="n">
        <v>190500.9233</v>
      </c>
    </row>
    <row r="47" customFormat="false" ht="12.75" hidden="false" customHeight="false" outlineLevel="0" collapsed="false">
      <c r="A47" s="25" t="s">
        <v>19</v>
      </c>
      <c r="B47" s="25" t="s">
        <v>231</v>
      </c>
      <c r="C47" s="25" t="s">
        <v>21</v>
      </c>
      <c r="D47" s="25" t="s">
        <v>22</v>
      </c>
      <c r="E47" s="3" t="s">
        <v>64</v>
      </c>
      <c r="F47" s="5" t="n">
        <v>-961000</v>
      </c>
      <c r="G47" s="5" t="n">
        <v>-805841.5591</v>
      </c>
      <c r="H47" s="6" t="n">
        <v>0.838544806568388</v>
      </c>
      <c r="I47" s="26" t="n">
        <v>-0.39300306</v>
      </c>
      <c r="J47" s="26" t="n">
        <v>-0.15</v>
      </c>
      <c r="K47" s="27" t="n">
        <v>0</v>
      </c>
      <c r="L47" s="27" t="n">
        <v>195821.964</v>
      </c>
    </row>
    <row r="48" customFormat="false" ht="12.75" hidden="false" customHeight="false" outlineLevel="0" collapsed="false">
      <c r="A48" s="25" t="s">
        <v>19</v>
      </c>
      <c r="B48" s="25" t="s">
        <v>231</v>
      </c>
      <c r="C48" s="25" t="s">
        <v>21</v>
      </c>
      <c r="D48" s="25" t="s">
        <v>22</v>
      </c>
      <c r="E48" s="3" t="s">
        <v>65</v>
      </c>
      <c r="F48" s="5" t="n">
        <v>-961000</v>
      </c>
      <c r="G48" s="5" t="n">
        <v>-801572.5226</v>
      </c>
      <c r="H48" s="6" t="n">
        <v>0.834102520898132</v>
      </c>
      <c r="I48" s="26" t="n">
        <v>-0.39297171</v>
      </c>
      <c r="J48" s="26" t="n">
        <v>-0.15</v>
      </c>
      <c r="K48" s="27" t="n">
        <v>0</v>
      </c>
      <c r="L48" s="27" t="n">
        <v>194759.4487</v>
      </c>
    </row>
    <row r="49" customFormat="false" ht="12.75" hidden="false" customHeight="false" outlineLevel="0" collapsed="false">
      <c r="A49" s="25" t="s">
        <v>19</v>
      </c>
      <c r="B49" s="25" t="s">
        <v>231</v>
      </c>
      <c r="C49" s="25" t="s">
        <v>21</v>
      </c>
      <c r="D49" s="25" t="s">
        <v>22</v>
      </c>
      <c r="E49" s="3" t="s">
        <v>66</v>
      </c>
      <c r="F49" s="5" t="n">
        <v>-868000</v>
      </c>
      <c r="G49" s="5" t="n">
        <v>-720145.2117</v>
      </c>
      <c r="H49" s="6" t="n">
        <v>0.829660382097512</v>
      </c>
      <c r="I49" s="26" t="n">
        <v>-0.39294013</v>
      </c>
      <c r="J49" s="26" t="n">
        <v>-0.15</v>
      </c>
      <c r="K49" s="27" t="n">
        <v>0</v>
      </c>
      <c r="L49" s="27" t="n">
        <v>174952.1748</v>
      </c>
    </row>
    <row r="50" customFormat="false" ht="12.75" hidden="false" customHeight="false" outlineLevel="0" collapsed="false">
      <c r="A50" s="25" t="s">
        <v>19</v>
      </c>
      <c r="B50" s="25" t="s">
        <v>231</v>
      </c>
      <c r="C50" s="25" t="s">
        <v>21</v>
      </c>
      <c r="D50" s="25" t="s">
        <v>22</v>
      </c>
      <c r="E50" s="3" t="s">
        <v>67</v>
      </c>
      <c r="F50" s="5" t="n">
        <v>-961000</v>
      </c>
      <c r="G50" s="5" t="n">
        <v>-793436.5202</v>
      </c>
      <c r="H50" s="6" t="n">
        <v>0.825636337317506</v>
      </c>
      <c r="I50" s="26" t="n">
        <v>-0.39290999</v>
      </c>
      <c r="J50" s="26" t="n">
        <v>-0.15</v>
      </c>
      <c r="K50" s="27" t="n">
        <v>0</v>
      </c>
      <c r="L50" s="27" t="n">
        <v>192733.6553</v>
      </c>
    </row>
    <row r="51" customFormat="false" ht="12.75" hidden="false" customHeight="false" outlineLevel="0" collapsed="false">
      <c r="A51" s="25" t="s">
        <v>19</v>
      </c>
      <c r="B51" s="25" t="s">
        <v>231</v>
      </c>
      <c r="C51" s="25" t="s">
        <v>21</v>
      </c>
      <c r="D51" s="25" t="s">
        <v>22</v>
      </c>
      <c r="E51" s="3" t="s">
        <v>68</v>
      </c>
      <c r="F51" s="5" t="n">
        <v>-930000</v>
      </c>
      <c r="G51" s="5" t="n">
        <v>-763743.6307</v>
      </c>
      <c r="H51" s="6" t="n">
        <v>0.821229710395761</v>
      </c>
      <c r="I51" s="26" t="n">
        <v>-0.45288204</v>
      </c>
      <c r="J51" s="26" t="n">
        <v>-0.15</v>
      </c>
      <c r="K51" s="27" t="n">
        <v>0</v>
      </c>
      <c r="L51" s="27" t="n">
        <v>231324.2326</v>
      </c>
    </row>
    <row r="52" customFormat="false" ht="12.75" hidden="false" customHeight="false" outlineLevel="0" collapsed="false">
      <c r="A52" s="25" t="s">
        <v>19</v>
      </c>
      <c r="B52" s="25" t="s">
        <v>231</v>
      </c>
      <c r="C52" s="25" t="s">
        <v>21</v>
      </c>
      <c r="D52" s="25" t="s">
        <v>22</v>
      </c>
      <c r="E52" s="3" t="s">
        <v>69</v>
      </c>
      <c r="F52" s="5" t="n">
        <v>-961000</v>
      </c>
      <c r="G52" s="5" t="n">
        <v>-785146.0448</v>
      </c>
      <c r="H52" s="6" t="n">
        <v>0.817009411818936</v>
      </c>
      <c r="I52" s="26" t="n">
        <v>-0.45285998</v>
      </c>
      <c r="J52" s="26" t="n">
        <v>-0.15</v>
      </c>
      <c r="K52" s="27" t="n">
        <v>0</v>
      </c>
      <c r="L52" s="27" t="n">
        <v>237789.3164</v>
      </c>
    </row>
    <row r="53" customFormat="false" ht="12.75" hidden="false" customHeight="false" outlineLevel="0" collapsed="false">
      <c r="A53" s="25" t="s">
        <v>19</v>
      </c>
      <c r="B53" s="25" t="s">
        <v>231</v>
      </c>
      <c r="C53" s="25" t="s">
        <v>21</v>
      </c>
      <c r="D53" s="25" t="s">
        <v>22</v>
      </c>
      <c r="E53" s="3" t="s">
        <v>70</v>
      </c>
      <c r="F53" s="5" t="n">
        <v>-930000</v>
      </c>
      <c r="G53" s="5" t="n">
        <v>-755755.3179</v>
      </c>
      <c r="H53" s="6" t="n">
        <v>0.812640126768523</v>
      </c>
      <c r="I53" s="26" t="n">
        <v>-0.45283593</v>
      </c>
      <c r="J53" s="26" t="n">
        <v>-0.15</v>
      </c>
      <c r="K53" s="27" t="n">
        <v>0</v>
      </c>
      <c r="L53" s="27" t="n">
        <v>228869.8682</v>
      </c>
    </row>
    <row r="54" customFormat="false" ht="12.75" hidden="false" customHeight="false" outlineLevel="0" collapsed="false">
      <c r="A54" s="25" t="s">
        <v>19</v>
      </c>
      <c r="B54" s="25" t="s">
        <v>231</v>
      </c>
      <c r="C54" s="25" t="s">
        <v>21</v>
      </c>
      <c r="D54" s="25" t="s">
        <v>22</v>
      </c>
      <c r="E54" s="3" t="s">
        <v>71</v>
      </c>
      <c r="F54" s="5" t="n">
        <v>-961000</v>
      </c>
      <c r="G54" s="5" t="n">
        <v>-776935.7853</v>
      </c>
      <c r="H54" s="6" t="n">
        <v>0.808465957661336</v>
      </c>
      <c r="I54" s="26" t="n">
        <v>-0.45281889</v>
      </c>
      <c r="J54" s="26" t="n">
        <v>-0.15</v>
      </c>
      <c r="K54" s="27" t="n">
        <v>0</v>
      </c>
      <c r="L54" s="27" t="n">
        <v>235270.8334</v>
      </c>
    </row>
    <row r="55" customFormat="false" ht="12.75" hidden="false" customHeight="false" outlineLevel="0" collapsed="false">
      <c r="A55" s="25" t="s">
        <v>19</v>
      </c>
      <c r="B55" s="25" t="s">
        <v>231</v>
      </c>
      <c r="C55" s="25" t="s">
        <v>21</v>
      </c>
      <c r="D55" s="25" t="s">
        <v>22</v>
      </c>
      <c r="E55" s="3" t="s">
        <v>72</v>
      </c>
      <c r="F55" s="5" t="n">
        <v>-961000</v>
      </c>
      <c r="G55" s="5" t="n">
        <v>-772847.6938</v>
      </c>
      <c r="H55" s="6" t="n">
        <v>0.804211960268509</v>
      </c>
      <c r="I55" s="26" t="n">
        <v>-0.4528082</v>
      </c>
      <c r="J55" s="26" t="n">
        <v>-0.15</v>
      </c>
      <c r="K55" s="27" t="n">
        <v>0</v>
      </c>
      <c r="L55" s="27" t="n">
        <v>234024.6183</v>
      </c>
    </row>
    <row r="56" customFormat="false" ht="12.75" hidden="false" customHeight="false" outlineLevel="0" collapsed="false">
      <c r="A56" s="25" t="s">
        <v>19</v>
      </c>
      <c r="B56" s="25" t="s">
        <v>231</v>
      </c>
      <c r="C56" s="25" t="s">
        <v>21</v>
      </c>
      <c r="D56" s="25" t="s">
        <v>22</v>
      </c>
      <c r="E56" s="3" t="s">
        <v>73</v>
      </c>
      <c r="F56" s="5" t="n">
        <v>-930000</v>
      </c>
      <c r="G56" s="5" t="n">
        <v>-743957.7537</v>
      </c>
      <c r="H56" s="6" t="n">
        <v>0.799954573827647</v>
      </c>
      <c r="I56" s="26" t="n">
        <v>-0.45279689</v>
      </c>
      <c r="J56" s="26" t="n">
        <v>-0.15</v>
      </c>
      <c r="K56" s="27" t="n">
        <v>0</v>
      </c>
      <c r="L56" s="27" t="n">
        <v>225268.094</v>
      </c>
    </row>
    <row r="57" customFormat="false" ht="12.75" hidden="false" customHeight="false" outlineLevel="0" collapsed="false">
      <c r="A57" s="25" t="s">
        <v>19</v>
      </c>
      <c r="B57" s="25" t="s">
        <v>231</v>
      </c>
      <c r="C57" s="25" t="s">
        <v>21</v>
      </c>
      <c r="D57" s="25" t="s">
        <v>22</v>
      </c>
      <c r="E57" s="3" t="s">
        <v>74</v>
      </c>
      <c r="F57" s="5" t="n">
        <v>-961000</v>
      </c>
      <c r="G57" s="5" t="n">
        <v>-764794.1423</v>
      </c>
      <c r="H57" s="6" t="n">
        <v>0.795831573651812</v>
      </c>
      <c r="I57" s="26" t="n">
        <v>-0.45278536</v>
      </c>
      <c r="J57" s="26" t="n">
        <v>-0.15</v>
      </c>
      <c r="K57" s="27" t="n">
        <v>0</v>
      </c>
      <c r="L57" s="27" t="n">
        <v>231568.4684</v>
      </c>
    </row>
    <row r="58" customFormat="false" ht="12.75" hidden="false" customHeight="false" outlineLevel="0" collapsed="false">
      <c r="A58" s="25" t="s">
        <v>19</v>
      </c>
      <c r="B58" s="25" t="s">
        <v>231</v>
      </c>
      <c r="C58" s="25" t="s">
        <v>21</v>
      </c>
      <c r="D58" s="25" t="s">
        <v>22</v>
      </c>
      <c r="E58" s="3" t="s">
        <v>75</v>
      </c>
      <c r="F58" s="5" t="n">
        <v>-930000</v>
      </c>
      <c r="G58" s="5" t="n">
        <v>-736158.5926</v>
      </c>
      <c r="H58" s="6" t="n">
        <v>0.79156837909212</v>
      </c>
      <c r="I58" s="26" t="n">
        <v>-0.39277284</v>
      </c>
      <c r="J58" s="26" t="n">
        <v>-0.15</v>
      </c>
      <c r="K58" s="27" t="n">
        <v>0</v>
      </c>
      <c r="L58" s="27" t="n">
        <v>178719.3089</v>
      </c>
    </row>
    <row r="59" customFormat="false" ht="12.75" hidden="false" customHeight="false" outlineLevel="0" collapsed="false">
      <c r="A59" s="25" t="s">
        <v>19</v>
      </c>
      <c r="B59" s="25" t="s">
        <v>231</v>
      </c>
      <c r="C59" s="25" t="s">
        <v>21</v>
      </c>
      <c r="D59" s="25" t="s">
        <v>22</v>
      </c>
      <c r="E59" s="3" t="s">
        <v>76</v>
      </c>
      <c r="F59" s="5" t="n">
        <v>-961000</v>
      </c>
      <c r="G59" s="5" t="n">
        <v>-756730.1355</v>
      </c>
      <c r="H59" s="6" t="n">
        <v>0.78744030750759</v>
      </c>
      <c r="I59" s="26" t="n">
        <v>-0.39276013</v>
      </c>
      <c r="J59" s="26" t="n">
        <v>-0.15</v>
      </c>
      <c r="K59" s="27" t="n">
        <v>0</v>
      </c>
      <c r="L59" s="27" t="n">
        <v>183703.9057</v>
      </c>
    </row>
    <row r="60" customFormat="false" ht="12.75" hidden="false" customHeight="false" outlineLevel="0" collapsed="false">
      <c r="A60" s="25" t="s">
        <v>19</v>
      </c>
      <c r="B60" s="25" t="s">
        <v>231</v>
      </c>
      <c r="C60" s="25" t="s">
        <v>21</v>
      </c>
      <c r="D60" s="25" t="s">
        <v>22</v>
      </c>
      <c r="E60" s="3" t="s">
        <v>77</v>
      </c>
      <c r="F60" s="5" t="n">
        <v>-961000</v>
      </c>
      <c r="G60" s="5" t="n">
        <v>-752628.7125</v>
      </c>
      <c r="H60" s="6" t="n">
        <v>0.783172437524834</v>
      </c>
      <c r="I60" s="26" t="n">
        <v>-0.39274639</v>
      </c>
      <c r="J60" s="26" t="n">
        <v>-0.15</v>
      </c>
      <c r="K60" s="27" t="n">
        <v>0</v>
      </c>
      <c r="L60" s="27" t="n">
        <v>182697.9052</v>
      </c>
    </row>
    <row r="61" customFormat="false" ht="12.75" hidden="false" customHeight="false" outlineLevel="0" collapsed="false">
      <c r="A61" s="25" t="s">
        <v>19</v>
      </c>
      <c r="B61" s="25" t="s">
        <v>231</v>
      </c>
      <c r="C61" s="25" t="s">
        <v>21</v>
      </c>
      <c r="D61" s="25" t="s">
        <v>22</v>
      </c>
      <c r="E61" s="3" t="s">
        <v>78</v>
      </c>
      <c r="F61" s="5" t="n">
        <v>-868000</v>
      </c>
      <c r="G61" s="5" t="n">
        <v>-676087.4761</v>
      </c>
      <c r="H61" s="6" t="n">
        <v>0.778902622183051</v>
      </c>
      <c r="I61" s="26" t="n">
        <v>-0.39273204</v>
      </c>
      <c r="J61" s="26" t="n">
        <v>-0.15</v>
      </c>
      <c r="K61" s="27" t="n">
        <v>0</v>
      </c>
      <c r="L61" s="27" t="n">
        <v>164108.0919</v>
      </c>
    </row>
    <row r="62" customFormat="false" ht="12.75" hidden="false" customHeight="false" outlineLevel="0" collapsed="false">
      <c r="A62" s="25" t="s">
        <v>19</v>
      </c>
      <c r="B62" s="25" t="s">
        <v>231</v>
      </c>
      <c r="C62" s="25" t="s">
        <v>21</v>
      </c>
      <c r="D62" s="25" t="s">
        <v>22</v>
      </c>
      <c r="E62" s="3" t="s">
        <v>79</v>
      </c>
      <c r="F62" s="5" t="n">
        <v>-961000</v>
      </c>
      <c r="G62" s="5" t="n">
        <v>-744817.8438</v>
      </c>
      <c r="H62" s="6" t="n">
        <v>0.775044582563669</v>
      </c>
      <c r="I62" s="26" t="n">
        <v>-0.39271854</v>
      </c>
      <c r="J62" s="26" t="n">
        <v>-0.15</v>
      </c>
      <c r="K62" s="27" t="n">
        <v>0</v>
      </c>
      <c r="L62" s="27" t="n">
        <v>180781.103</v>
      </c>
    </row>
    <row r="63" customFormat="false" ht="12.75" hidden="false" customHeight="false" outlineLevel="0" collapsed="false">
      <c r="A63" s="25" t="s">
        <v>19</v>
      </c>
      <c r="B63" s="25" t="s">
        <v>231</v>
      </c>
      <c r="C63" s="25" t="s">
        <v>21</v>
      </c>
      <c r="D63" s="25" t="s">
        <v>22</v>
      </c>
      <c r="E63" s="3" t="s">
        <v>80</v>
      </c>
      <c r="F63" s="5" t="n">
        <v>-930000</v>
      </c>
      <c r="G63" s="5" t="n">
        <v>-716817.8299</v>
      </c>
      <c r="H63" s="6" t="n">
        <v>0.770771860128675</v>
      </c>
      <c r="I63" s="26" t="n">
        <v>-0.45270302</v>
      </c>
      <c r="J63" s="26" t="n">
        <v>-0.15</v>
      </c>
      <c r="K63" s="27" t="n">
        <v>0</v>
      </c>
      <c r="L63" s="27" t="n">
        <v>216982.9193</v>
      </c>
    </row>
    <row r="64" customFormat="false" ht="12.75" hidden="false" customHeight="false" outlineLevel="0" collapsed="false">
      <c r="A64" s="25" t="s">
        <v>19</v>
      </c>
      <c r="B64" s="25" t="s">
        <v>231</v>
      </c>
      <c r="C64" s="25" t="s">
        <v>21</v>
      </c>
      <c r="D64" s="25" t="s">
        <v>22</v>
      </c>
      <c r="E64" s="3" t="s">
        <v>81</v>
      </c>
      <c r="F64" s="5" t="n">
        <v>-961000</v>
      </c>
      <c r="G64" s="5" t="n">
        <v>-736737.1051</v>
      </c>
      <c r="H64" s="6" t="n">
        <v>0.766635905418142</v>
      </c>
      <c r="I64" s="26" t="n">
        <v>-0.4526874</v>
      </c>
      <c r="J64" s="26" t="n">
        <v>-0.15</v>
      </c>
      <c r="K64" s="27" t="n">
        <v>0</v>
      </c>
      <c r="L64" s="27" t="n">
        <v>223001.0398</v>
      </c>
    </row>
    <row r="65" customFormat="false" ht="12.75" hidden="false" customHeight="false" outlineLevel="0" collapsed="false">
      <c r="A65" s="25" t="s">
        <v>19</v>
      </c>
      <c r="B65" s="25" t="s">
        <v>231</v>
      </c>
      <c r="C65" s="25" t="s">
        <v>21</v>
      </c>
      <c r="D65" s="25" t="s">
        <v>22</v>
      </c>
      <c r="E65" s="3" t="s">
        <v>82</v>
      </c>
      <c r="F65" s="5" t="n">
        <v>-930000</v>
      </c>
      <c r="G65" s="5" t="n">
        <v>-708995.976</v>
      </c>
      <c r="H65" s="6" t="n">
        <v>0.762361264525724</v>
      </c>
      <c r="I65" s="26" t="n">
        <v>-0.45267066</v>
      </c>
      <c r="J65" s="26" t="n">
        <v>-0.15</v>
      </c>
      <c r="K65" s="27" t="n">
        <v>0</v>
      </c>
      <c r="L65" s="27" t="n">
        <v>214592.2787</v>
      </c>
    </row>
    <row r="66" customFormat="false" ht="12.75" hidden="false" customHeight="false" outlineLevel="0" collapsed="false">
      <c r="A66" s="25" t="s">
        <v>19</v>
      </c>
      <c r="B66" s="25" t="s">
        <v>231</v>
      </c>
      <c r="C66" s="25" t="s">
        <v>21</v>
      </c>
      <c r="D66" s="25" t="s">
        <v>22</v>
      </c>
      <c r="E66" s="3" t="s">
        <v>83</v>
      </c>
      <c r="F66" s="5" t="n">
        <v>-961000</v>
      </c>
      <c r="G66" s="5" t="n">
        <v>-728674.2911</v>
      </c>
      <c r="H66" s="6" t="n">
        <v>0.758245880443099</v>
      </c>
      <c r="I66" s="26" t="n">
        <v>-0.45265127</v>
      </c>
      <c r="J66" s="26" t="n">
        <v>-0.15</v>
      </c>
      <c r="K66" s="27" t="n">
        <v>0</v>
      </c>
      <c r="L66" s="27" t="n">
        <v>220534.202</v>
      </c>
    </row>
    <row r="67" customFormat="false" ht="12.75" hidden="false" customHeight="false" outlineLevel="0" collapsed="false">
      <c r="A67" s="25" t="s">
        <v>19</v>
      </c>
      <c r="B67" s="25" t="s">
        <v>231</v>
      </c>
      <c r="C67" s="25" t="s">
        <v>21</v>
      </c>
      <c r="D67" s="25" t="s">
        <v>22</v>
      </c>
      <c r="E67" s="3" t="s">
        <v>84</v>
      </c>
      <c r="F67" s="5" t="n">
        <v>-961000</v>
      </c>
      <c r="G67" s="5" t="n">
        <v>-724785.6961</v>
      </c>
      <c r="H67" s="6" t="n">
        <v>0.754199475675521</v>
      </c>
      <c r="I67" s="26" t="n">
        <v>-0.45262873</v>
      </c>
      <c r="J67" s="26" t="n">
        <v>-0.15</v>
      </c>
      <c r="K67" s="27" t="n">
        <v>0</v>
      </c>
      <c r="L67" s="27" t="n">
        <v>219340.9758</v>
      </c>
    </row>
    <row r="68" customFormat="false" ht="12.75" hidden="false" customHeight="false" outlineLevel="0" collapsed="false">
      <c r="A68" s="25" t="s">
        <v>19</v>
      </c>
      <c r="B68" s="25" t="s">
        <v>231</v>
      </c>
      <c r="C68" s="25" t="s">
        <v>21</v>
      </c>
      <c r="D68" s="25" t="s">
        <v>22</v>
      </c>
      <c r="E68" s="3" t="s">
        <v>85</v>
      </c>
      <c r="F68" s="5" t="n">
        <v>-930000</v>
      </c>
      <c r="G68" s="5" t="n">
        <v>-697647.0136</v>
      </c>
      <c r="H68" s="6" t="n">
        <v>0.750158079177832</v>
      </c>
      <c r="I68" s="26" t="n">
        <v>-0.45260542</v>
      </c>
      <c r="J68" s="26" t="n">
        <v>-0.15</v>
      </c>
      <c r="K68" s="27" t="n">
        <v>0</v>
      </c>
      <c r="L68" s="27" t="n">
        <v>211111.766</v>
      </c>
    </row>
    <row r="69" customFormat="false" ht="12.75" hidden="false" customHeight="false" outlineLevel="0" collapsed="false">
      <c r="A69" s="25" t="s">
        <v>19</v>
      </c>
      <c r="B69" s="25" t="s">
        <v>231</v>
      </c>
      <c r="C69" s="25" t="s">
        <v>21</v>
      </c>
      <c r="D69" s="25" t="s">
        <v>22</v>
      </c>
      <c r="E69" s="3" t="s">
        <v>86</v>
      </c>
      <c r="F69" s="5" t="n">
        <v>-961000</v>
      </c>
      <c r="G69" s="5" t="n">
        <v>-717148.1364</v>
      </c>
      <c r="H69" s="6" t="n">
        <v>0.746251962966117</v>
      </c>
      <c r="I69" s="26" t="n">
        <v>-0.45258212</v>
      </c>
      <c r="J69" s="26" t="n">
        <v>-0.15</v>
      </c>
      <c r="K69" s="27" t="n">
        <v>0</v>
      </c>
      <c r="L69" s="27" t="n">
        <v>216996.204</v>
      </c>
    </row>
    <row r="70" customFormat="false" ht="12.75" hidden="false" customHeight="false" outlineLevel="0" collapsed="false">
      <c r="A70" s="25" t="s">
        <v>19</v>
      </c>
      <c r="B70" s="25" t="s">
        <v>231</v>
      </c>
      <c r="C70" s="25" t="s">
        <v>21</v>
      </c>
      <c r="D70" s="25" t="s">
        <v>22</v>
      </c>
      <c r="E70" s="3" t="s">
        <v>87</v>
      </c>
      <c r="F70" s="5" t="n">
        <v>-930000</v>
      </c>
      <c r="G70" s="5" t="n">
        <v>-690265.4064</v>
      </c>
      <c r="H70" s="6" t="n">
        <v>0.742220867065737</v>
      </c>
      <c r="I70" s="26" t="n">
        <v>-0.39255729</v>
      </c>
      <c r="J70" s="26" t="n">
        <v>-0.15</v>
      </c>
      <c r="K70" s="27" t="n">
        <v>0</v>
      </c>
      <c r="L70" s="27" t="n">
        <v>167428.9042</v>
      </c>
    </row>
    <row r="71" customFormat="false" ht="12.75" hidden="false" customHeight="false" outlineLevel="0" collapsed="false">
      <c r="A71" s="25" t="s">
        <v>19</v>
      </c>
      <c r="B71" s="25" t="s">
        <v>231</v>
      </c>
      <c r="C71" s="25" t="s">
        <v>21</v>
      </c>
      <c r="D71" s="25" t="s">
        <v>22</v>
      </c>
      <c r="E71" s="3" t="s">
        <v>88</v>
      </c>
      <c r="F71" s="5" t="n">
        <v>-961000</v>
      </c>
      <c r="G71" s="5" t="n">
        <v>-709530.3274</v>
      </c>
      <c r="H71" s="6" t="n">
        <v>0.738325002535163</v>
      </c>
      <c r="I71" s="26" t="n">
        <v>-0.39253252</v>
      </c>
      <c r="J71" s="26" t="n">
        <v>-0.15</v>
      </c>
      <c r="K71" s="27" t="n">
        <v>0</v>
      </c>
      <c r="L71" s="27" t="n">
        <v>172084.1769</v>
      </c>
    </row>
    <row r="72" customFormat="false" ht="12.75" hidden="false" customHeight="false" outlineLevel="0" collapsed="false">
      <c r="A72" s="25" t="s">
        <v>19</v>
      </c>
      <c r="B72" s="25" t="s">
        <v>231</v>
      </c>
      <c r="C72" s="25" t="s">
        <v>21</v>
      </c>
      <c r="D72" s="25" t="s">
        <v>22</v>
      </c>
      <c r="E72" s="3" t="s">
        <v>89</v>
      </c>
      <c r="F72" s="5" t="n">
        <v>-961000</v>
      </c>
      <c r="G72" s="5" t="n">
        <v>-705666.9037</v>
      </c>
      <c r="H72" s="6" t="n">
        <v>0.734304790548175</v>
      </c>
      <c r="I72" s="26" t="n">
        <v>-0.39250616</v>
      </c>
      <c r="J72" s="26" t="n">
        <v>-0.15</v>
      </c>
      <c r="K72" s="27" t="n">
        <v>0</v>
      </c>
      <c r="L72" s="27" t="n">
        <v>171128.5726</v>
      </c>
    </row>
    <row r="73" customFormat="false" ht="12.75" hidden="false" customHeight="false" outlineLevel="0" collapsed="false">
      <c r="A73" s="25" t="s">
        <v>19</v>
      </c>
      <c r="B73" s="25" t="s">
        <v>231</v>
      </c>
      <c r="C73" s="25" t="s">
        <v>21</v>
      </c>
      <c r="D73" s="25" t="s">
        <v>22</v>
      </c>
      <c r="E73" s="3" t="s">
        <v>90</v>
      </c>
      <c r="F73" s="5" t="n">
        <v>-868000</v>
      </c>
      <c r="G73" s="5" t="n">
        <v>-633892.0067</v>
      </c>
      <c r="H73" s="6" t="n">
        <v>0.730290330334759</v>
      </c>
      <c r="I73" s="26" t="n">
        <v>-0.39247903</v>
      </c>
      <c r="J73" s="26" t="n">
        <v>-0.15</v>
      </c>
      <c r="K73" s="27" t="n">
        <v>0</v>
      </c>
      <c r="L73" s="27" t="n">
        <v>153705.5204</v>
      </c>
    </row>
    <row r="74" customFormat="false" ht="12.75" hidden="false" customHeight="false" outlineLevel="0" collapsed="false">
      <c r="A74" s="25" t="s">
        <v>19</v>
      </c>
      <c r="B74" s="25" t="s">
        <v>231</v>
      </c>
      <c r="C74" s="25" t="s">
        <v>21</v>
      </c>
      <c r="D74" s="25" t="s">
        <v>22</v>
      </c>
      <c r="E74" s="3" t="s">
        <v>91</v>
      </c>
      <c r="F74" s="5" t="n">
        <v>-961000</v>
      </c>
      <c r="G74" s="5" t="n">
        <v>-698329.3245</v>
      </c>
      <c r="H74" s="6" t="n">
        <v>0.726669432393655</v>
      </c>
      <c r="I74" s="26" t="n">
        <v>-0.39245386</v>
      </c>
      <c r="J74" s="26" t="n">
        <v>-0.15</v>
      </c>
      <c r="K74" s="27" t="n">
        <v>0</v>
      </c>
      <c r="L74" s="27" t="n">
        <v>169312.6417</v>
      </c>
    </row>
    <row r="75" customFormat="false" ht="12.75" hidden="false" customHeight="false" outlineLevel="0" collapsed="false">
      <c r="A75" s="25" t="s">
        <v>19</v>
      </c>
      <c r="B75" s="25" t="s">
        <v>231</v>
      </c>
      <c r="C75" s="25" t="s">
        <v>21</v>
      </c>
      <c r="D75" s="25" t="s">
        <v>22</v>
      </c>
      <c r="E75" s="3" t="s">
        <v>92</v>
      </c>
      <c r="F75" s="5" t="n">
        <v>-930000</v>
      </c>
      <c r="G75" s="5" t="n">
        <v>-672079.6817</v>
      </c>
      <c r="H75" s="6" t="n">
        <v>0.722666324385037</v>
      </c>
      <c r="I75" s="26" t="n">
        <v>-0.45242526</v>
      </c>
      <c r="J75" s="26" t="n">
        <v>-0.15</v>
      </c>
      <c r="K75" s="27" t="n">
        <v>0</v>
      </c>
      <c r="L75" s="27" t="n">
        <v>203253.8706</v>
      </c>
    </row>
    <row r="76" customFormat="false" ht="12.75" hidden="false" customHeight="false" outlineLevel="0" collapsed="false">
      <c r="A76" s="25" t="s">
        <v>19</v>
      </c>
      <c r="B76" s="25" t="s">
        <v>231</v>
      </c>
      <c r="C76" s="25" t="s">
        <v>21</v>
      </c>
      <c r="D76" s="25" t="s">
        <v>22</v>
      </c>
      <c r="E76" s="3" t="s">
        <v>93</v>
      </c>
      <c r="F76" s="5" t="n">
        <v>-961000</v>
      </c>
      <c r="G76" s="5" t="n">
        <v>-690765.0963</v>
      </c>
      <c r="H76" s="6" t="n">
        <v>0.71879822717552</v>
      </c>
      <c r="I76" s="26" t="n">
        <v>-0.45239684</v>
      </c>
      <c r="J76" s="26" t="n">
        <v>-0.15</v>
      </c>
      <c r="K76" s="27" t="n">
        <v>0</v>
      </c>
      <c r="L76" s="27" t="n">
        <v>208885.1799</v>
      </c>
    </row>
    <row r="77" customFormat="false" ht="12.75" hidden="false" customHeight="false" outlineLevel="0" collapsed="false">
      <c r="A77" s="25" t="s">
        <v>19</v>
      </c>
      <c r="B77" s="25" t="s">
        <v>231</v>
      </c>
      <c r="C77" s="25" t="s">
        <v>21</v>
      </c>
      <c r="D77" s="25" t="s">
        <v>22</v>
      </c>
      <c r="E77" s="3" t="s">
        <v>94</v>
      </c>
      <c r="F77" s="5" t="n">
        <v>-930000</v>
      </c>
      <c r="G77" s="5" t="n">
        <v>-664770.8888</v>
      </c>
      <c r="H77" s="6" t="n">
        <v>0.714807407303701</v>
      </c>
      <c r="I77" s="26" t="n">
        <v>-0.4523667</v>
      </c>
      <c r="J77" s="26" t="n">
        <v>-0.15</v>
      </c>
      <c r="K77" s="27" t="n">
        <v>0</v>
      </c>
      <c r="L77" s="27" t="n">
        <v>201004.5831</v>
      </c>
    </row>
    <row r="78" customFormat="false" ht="12.75" hidden="false" customHeight="false" outlineLevel="0" collapsed="false">
      <c r="A78" s="25" t="s">
        <v>19</v>
      </c>
      <c r="B78" s="25" t="s">
        <v>231</v>
      </c>
      <c r="C78" s="25" t="s">
        <v>21</v>
      </c>
      <c r="D78" s="25" t="s">
        <v>22</v>
      </c>
      <c r="E78" s="3" t="s">
        <v>95</v>
      </c>
      <c r="F78" s="5" t="n">
        <v>-961000</v>
      </c>
      <c r="G78" s="5" t="n">
        <v>-683224.3623</v>
      </c>
      <c r="H78" s="6" t="n">
        <v>0.710951469594468</v>
      </c>
      <c r="I78" s="26" t="n">
        <v>-0.45233681</v>
      </c>
      <c r="J78" s="26" t="n">
        <v>-0.15</v>
      </c>
      <c r="K78" s="27" t="n">
        <v>0</v>
      </c>
      <c r="L78" s="27" t="n">
        <v>206563.871</v>
      </c>
    </row>
    <row r="79" customFormat="false" ht="12.75" hidden="false" customHeight="false" outlineLevel="0" collapsed="false">
      <c r="A79" s="25" t="s">
        <v>19</v>
      </c>
      <c r="B79" s="25" t="s">
        <v>231</v>
      </c>
      <c r="C79" s="25" t="s">
        <v>21</v>
      </c>
      <c r="D79" s="25" t="s">
        <v>22</v>
      </c>
      <c r="E79" s="3" t="s">
        <v>96</v>
      </c>
      <c r="F79" s="5" t="n">
        <v>-961000</v>
      </c>
      <c r="G79" s="5" t="n">
        <v>-679401.5228</v>
      </c>
      <c r="H79" s="6" t="n">
        <v>0.706973488842105</v>
      </c>
      <c r="I79" s="26" t="n">
        <v>-0.45230514</v>
      </c>
      <c r="J79" s="26" t="n">
        <v>-0.15</v>
      </c>
      <c r="K79" s="27" t="n">
        <v>0</v>
      </c>
      <c r="L79" s="27" t="n">
        <v>205386.5754</v>
      </c>
    </row>
    <row r="80" customFormat="false" ht="12.75" hidden="false" customHeight="false" outlineLevel="0" collapsed="false">
      <c r="A80" s="25" t="s">
        <v>19</v>
      </c>
      <c r="B80" s="25" t="s">
        <v>231</v>
      </c>
      <c r="C80" s="25" t="s">
        <v>21</v>
      </c>
      <c r="D80" s="25" t="s">
        <v>22</v>
      </c>
      <c r="E80" s="3" t="s">
        <v>97</v>
      </c>
      <c r="F80" s="5" t="n">
        <v>-930000</v>
      </c>
      <c r="G80" s="5" t="n">
        <v>-653792.0841</v>
      </c>
      <c r="H80" s="6" t="n">
        <v>0.703002241000787</v>
      </c>
      <c r="I80" s="26" t="n">
        <v>-0.45227271</v>
      </c>
      <c r="J80" s="26" t="n">
        <v>-0.15</v>
      </c>
      <c r="K80" s="27" t="n">
        <v>0</v>
      </c>
      <c r="L80" s="27" t="n">
        <v>197623.5019</v>
      </c>
    </row>
    <row r="81" customFormat="false" ht="12.75" hidden="false" customHeight="false" outlineLevel="0" collapsed="false">
      <c r="A81" s="25" t="s">
        <v>19</v>
      </c>
      <c r="B81" s="25" t="s">
        <v>231</v>
      </c>
      <c r="C81" s="25" t="s">
        <v>21</v>
      </c>
      <c r="D81" s="25" t="s">
        <v>22</v>
      </c>
      <c r="E81" s="3" t="s">
        <v>98</v>
      </c>
      <c r="F81" s="5" t="n">
        <v>-961000</v>
      </c>
      <c r="G81" s="5" t="n">
        <v>-671898.1792</v>
      </c>
      <c r="H81" s="6" t="n">
        <v>0.699165639105356</v>
      </c>
      <c r="I81" s="26" t="n">
        <v>-0.45224057</v>
      </c>
      <c r="J81" s="26" t="n">
        <v>-0.15</v>
      </c>
      <c r="K81" s="27" t="n">
        <v>0</v>
      </c>
      <c r="L81" s="27" t="n">
        <v>203074.8893</v>
      </c>
    </row>
    <row r="82" customFormat="false" ht="12.75" hidden="false" customHeight="false" outlineLevel="0" collapsed="false">
      <c r="A82" s="25" t="s">
        <v>19</v>
      </c>
      <c r="B82" s="25" t="s">
        <v>231</v>
      </c>
      <c r="C82" s="25" t="s">
        <v>21</v>
      </c>
      <c r="D82" s="25" t="s">
        <v>22</v>
      </c>
      <c r="E82" s="3" t="s">
        <v>99</v>
      </c>
      <c r="F82" s="5" t="n">
        <v>-930000</v>
      </c>
      <c r="G82" s="5" t="n">
        <v>-646543.4803</v>
      </c>
      <c r="H82" s="6" t="n">
        <v>0.695208043380262</v>
      </c>
      <c r="I82" s="26" t="n">
        <v>-0.39419184</v>
      </c>
      <c r="J82" s="26" t="n">
        <v>-0.15</v>
      </c>
      <c r="K82" s="27" t="n">
        <v>0</v>
      </c>
      <c r="L82" s="27" t="n">
        <v>157880.6433</v>
      </c>
    </row>
    <row r="83" customFormat="false" ht="12.75" hidden="false" customHeight="false" outlineLevel="0" collapsed="false">
      <c r="A83" s="25" t="s">
        <v>19</v>
      </c>
      <c r="B83" s="25" t="s">
        <v>231</v>
      </c>
      <c r="C83" s="25" t="s">
        <v>21</v>
      </c>
      <c r="D83" s="25" t="s">
        <v>22</v>
      </c>
      <c r="E83" s="3" t="s">
        <v>100</v>
      </c>
      <c r="F83" s="5" t="n">
        <v>-961000</v>
      </c>
      <c r="G83" s="5" t="n">
        <v>-664420.8979</v>
      </c>
      <c r="H83" s="6" t="n">
        <v>0.691384909388357</v>
      </c>
      <c r="I83" s="26" t="n">
        <v>-0.39416062</v>
      </c>
      <c r="J83" s="26" t="n">
        <v>-0.15</v>
      </c>
      <c r="K83" s="27" t="n">
        <v>0</v>
      </c>
      <c r="L83" s="27" t="n">
        <v>162225.4212</v>
      </c>
    </row>
    <row r="84" customFormat="false" ht="12.75" hidden="false" customHeight="false" outlineLevel="0" collapsed="false">
      <c r="A84" s="25" t="s">
        <v>19</v>
      </c>
      <c r="B84" s="25" t="s">
        <v>231</v>
      </c>
      <c r="C84" s="25" t="s">
        <v>21</v>
      </c>
      <c r="D84" s="25" t="s">
        <v>22</v>
      </c>
      <c r="E84" s="3" t="s">
        <v>101</v>
      </c>
      <c r="F84" s="5" t="n">
        <v>-961000</v>
      </c>
      <c r="G84" s="5" t="n">
        <v>-660631.2746</v>
      </c>
      <c r="H84" s="6" t="n">
        <v>0.687441492787975</v>
      </c>
      <c r="I84" s="26" t="n">
        <v>-0.39412765</v>
      </c>
      <c r="J84" s="26" t="n">
        <v>-0.15</v>
      </c>
      <c r="K84" s="27" t="n">
        <v>0</v>
      </c>
      <c r="L84" s="27" t="n">
        <v>161278.3624</v>
      </c>
    </row>
    <row r="85" customFormat="false" ht="12.75" hidden="false" customHeight="false" outlineLevel="0" collapsed="false">
      <c r="A85" s="25" t="s">
        <v>19</v>
      </c>
      <c r="B85" s="25" t="s">
        <v>231</v>
      </c>
      <c r="C85" s="25" t="s">
        <v>21</v>
      </c>
      <c r="D85" s="25" t="s">
        <v>22</v>
      </c>
      <c r="E85" s="3" t="s">
        <v>102</v>
      </c>
      <c r="F85" s="5" t="n">
        <v>-899000</v>
      </c>
      <c r="G85" s="5" t="n">
        <v>-614471.4273</v>
      </c>
      <c r="H85" s="6" t="n">
        <v>0.683505480836745</v>
      </c>
      <c r="I85" s="26" t="n">
        <v>-0.39409396</v>
      </c>
      <c r="J85" s="26" t="n">
        <v>-0.15</v>
      </c>
      <c r="K85" s="27" t="n">
        <v>0</v>
      </c>
      <c r="L85" s="27" t="n">
        <v>149988.7613</v>
      </c>
    </row>
    <row r="86" customFormat="false" ht="12.75" hidden="false" customHeight="false" outlineLevel="0" collapsed="false">
      <c r="A86" s="25" t="s">
        <v>19</v>
      </c>
      <c r="B86" s="25" t="s">
        <v>231</v>
      </c>
      <c r="C86" s="25" t="s">
        <v>21</v>
      </c>
      <c r="D86" s="25" t="s">
        <v>22</v>
      </c>
      <c r="E86" s="3" t="s">
        <v>103</v>
      </c>
      <c r="F86" s="5" t="n">
        <v>-961000</v>
      </c>
      <c r="G86" s="5" t="n">
        <v>-653316.8471</v>
      </c>
      <c r="H86" s="6" t="n">
        <v>0.679830225860765</v>
      </c>
      <c r="I86" s="26" t="n">
        <v>-0.39406178</v>
      </c>
      <c r="J86" s="26" t="n">
        <v>-0.15</v>
      </c>
      <c r="K86" s="27" t="n">
        <v>0</v>
      </c>
      <c r="L86" s="27" t="n">
        <v>159449.6694</v>
      </c>
    </row>
    <row r="87" customFormat="false" ht="12.75" hidden="false" customHeight="false" outlineLevel="0" collapsed="false">
      <c r="A87" s="25" t="s">
        <v>19</v>
      </c>
      <c r="B87" s="25" t="s">
        <v>231</v>
      </c>
      <c r="C87" s="25" t="s">
        <v>21</v>
      </c>
      <c r="D87" s="25" t="s">
        <v>22</v>
      </c>
      <c r="E87" s="3" t="s">
        <v>104</v>
      </c>
      <c r="F87" s="5" t="n">
        <v>-930000</v>
      </c>
      <c r="G87" s="5" t="n">
        <v>-628595.2959</v>
      </c>
      <c r="H87" s="6" t="n">
        <v>0.675908920269981</v>
      </c>
      <c r="I87" s="26" t="n">
        <v>-0.54902667</v>
      </c>
      <c r="J87" s="26" t="n">
        <v>-0.15</v>
      </c>
      <c r="K87" s="27" t="n">
        <v>0</v>
      </c>
      <c r="L87" s="27" t="n">
        <v>250826.2887</v>
      </c>
    </row>
    <row r="88" customFormat="false" ht="12.75" hidden="false" customHeight="false" outlineLevel="0" collapsed="false">
      <c r="A88" s="25" t="s">
        <v>19</v>
      </c>
      <c r="B88" s="25" t="s">
        <v>231</v>
      </c>
      <c r="C88" s="25" t="s">
        <v>21</v>
      </c>
      <c r="D88" s="25" t="s">
        <v>22</v>
      </c>
      <c r="E88" s="3" t="s">
        <v>105</v>
      </c>
      <c r="F88" s="5" t="n">
        <v>-961000</v>
      </c>
      <c r="G88" s="5" t="n">
        <v>-645908.7843</v>
      </c>
      <c r="H88" s="6" t="n">
        <v>0.672121523682939</v>
      </c>
      <c r="I88" s="26" t="n">
        <v>-0.54899201</v>
      </c>
      <c r="J88" s="26" t="n">
        <v>-0.15</v>
      </c>
      <c r="K88" s="27" t="n">
        <v>0</v>
      </c>
      <c r="L88" s="27" t="n">
        <v>257712.4425</v>
      </c>
    </row>
    <row r="89" customFormat="false" ht="12.75" hidden="false" customHeight="false" outlineLevel="0" collapsed="false">
      <c r="A89" s="25" t="s">
        <v>19</v>
      </c>
      <c r="B89" s="25" t="s">
        <v>231</v>
      </c>
      <c r="C89" s="25" t="s">
        <v>21</v>
      </c>
      <c r="D89" s="25" t="s">
        <v>22</v>
      </c>
      <c r="E89" s="3" t="s">
        <v>106</v>
      </c>
      <c r="F89" s="5" t="n">
        <v>-930000</v>
      </c>
      <c r="G89" s="5" t="n">
        <v>-621440.5714</v>
      </c>
      <c r="H89" s="6" t="n">
        <v>0.668215668133517</v>
      </c>
      <c r="I89" s="26" t="n">
        <v>-0.54895547</v>
      </c>
      <c r="J89" s="26" t="n">
        <v>-0.15</v>
      </c>
      <c r="K89" s="27" t="n">
        <v>0</v>
      </c>
      <c r="L89" s="27" t="n">
        <v>247927.1161</v>
      </c>
    </row>
    <row r="90" customFormat="false" ht="12.75" hidden="false" customHeight="false" outlineLevel="0" collapsed="false">
      <c r="A90" s="25" t="s">
        <v>19</v>
      </c>
      <c r="B90" s="25" t="s">
        <v>231</v>
      </c>
      <c r="C90" s="25" t="s">
        <v>21</v>
      </c>
      <c r="D90" s="25" t="s">
        <v>22</v>
      </c>
      <c r="E90" s="3" t="s">
        <v>107</v>
      </c>
      <c r="F90" s="5" t="n">
        <v>-961000</v>
      </c>
      <c r="G90" s="5" t="n">
        <v>-638537.6462</v>
      </c>
      <c r="H90" s="6" t="n">
        <v>0.664451244717523</v>
      </c>
      <c r="I90" s="26" t="n">
        <v>-0.54892049</v>
      </c>
      <c r="J90" s="26" t="n">
        <v>-0.15</v>
      </c>
      <c r="K90" s="27" t="n">
        <v>0</v>
      </c>
      <c r="L90" s="27" t="n">
        <v>254725.7484</v>
      </c>
    </row>
    <row r="91" customFormat="false" ht="12.75" hidden="false" customHeight="false" outlineLevel="0" collapsed="false">
      <c r="A91" s="25" t="s">
        <v>19</v>
      </c>
      <c r="B91" s="25" t="s">
        <v>231</v>
      </c>
      <c r="C91" s="25" t="s">
        <v>21</v>
      </c>
      <c r="D91" s="25" t="s">
        <v>22</v>
      </c>
      <c r="E91" s="3" t="s">
        <v>108</v>
      </c>
      <c r="F91" s="5" t="n">
        <v>-961000</v>
      </c>
      <c r="G91" s="5" t="n">
        <v>-635032.7775</v>
      </c>
      <c r="H91" s="6" t="n">
        <v>0.66080413895243</v>
      </c>
      <c r="I91" s="26" t="n">
        <v>-0.548916</v>
      </c>
      <c r="J91" s="26" t="n">
        <v>-0.15</v>
      </c>
      <c r="K91" s="27" t="n">
        <v>0</v>
      </c>
      <c r="L91" s="27" t="n">
        <v>253324.7367</v>
      </c>
    </row>
    <row r="92" customFormat="false" ht="12.75" hidden="false" customHeight="false" outlineLevel="0" collapsed="false">
      <c r="A92" s="25" t="s">
        <v>19</v>
      </c>
      <c r="B92" s="25" t="s">
        <v>231</v>
      </c>
      <c r="C92" s="25" t="s">
        <v>21</v>
      </c>
      <c r="D92" s="25" t="s">
        <v>22</v>
      </c>
      <c r="E92" s="3" t="s">
        <v>109</v>
      </c>
      <c r="F92" s="5" t="n">
        <v>-930000</v>
      </c>
      <c r="G92" s="5" t="n">
        <v>-611166.5226</v>
      </c>
      <c r="H92" s="6" t="n">
        <v>0.65716830385916</v>
      </c>
      <c r="I92" s="26" t="n">
        <v>-0.5489116</v>
      </c>
      <c r="J92" s="26" t="n">
        <v>-0.15</v>
      </c>
      <c r="K92" s="27" t="n">
        <v>0</v>
      </c>
      <c r="L92" s="27" t="n">
        <v>243801.4151</v>
      </c>
    </row>
    <row r="93" customFormat="false" ht="12.75" hidden="false" customHeight="false" outlineLevel="0" collapsed="false">
      <c r="A93" s="25" t="s">
        <v>19</v>
      </c>
      <c r="B93" s="25" t="s">
        <v>231</v>
      </c>
      <c r="C93" s="25" t="s">
        <v>21</v>
      </c>
      <c r="D93" s="25" t="s">
        <v>22</v>
      </c>
      <c r="E93" s="3" t="s">
        <v>110</v>
      </c>
      <c r="F93" s="5" t="n">
        <v>-961000</v>
      </c>
      <c r="G93" s="5" t="n">
        <v>-628167.7577</v>
      </c>
      <c r="H93" s="6" t="n">
        <v>0.653660517947913</v>
      </c>
      <c r="I93" s="26" t="n">
        <v>-0.54890742</v>
      </c>
      <c r="J93" s="26" t="n">
        <v>-0.15</v>
      </c>
      <c r="K93" s="27" t="n">
        <v>0</v>
      </c>
      <c r="L93" s="27" t="n">
        <v>250580.778</v>
      </c>
    </row>
    <row r="94" customFormat="false" ht="12.75" hidden="false" customHeight="false" outlineLevel="0" collapsed="false">
      <c r="A94" s="25" t="s">
        <v>19</v>
      </c>
      <c r="B94" s="25" t="s">
        <v>231</v>
      </c>
      <c r="C94" s="25" t="s">
        <v>21</v>
      </c>
      <c r="D94" s="25" t="s">
        <v>22</v>
      </c>
      <c r="E94" s="3" t="s">
        <v>111</v>
      </c>
      <c r="F94" s="5" t="n">
        <v>-930000</v>
      </c>
      <c r="G94" s="5" t="n">
        <v>-604543.6749</v>
      </c>
      <c r="H94" s="6" t="n">
        <v>0.650046962293563</v>
      </c>
      <c r="I94" s="26" t="n">
        <v>-0.41390318</v>
      </c>
      <c r="J94" s="26" t="n">
        <v>-0.15</v>
      </c>
      <c r="K94" s="27" t="n">
        <v>0</v>
      </c>
      <c r="L94" s="27" t="n">
        <v>159540.9964</v>
      </c>
    </row>
    <row r="95" customFormat="false" ht="12.75" hidden="false" customHeight="false" outlineLevel="0" collapsed="false">
      <c r="A95" s="25" t="s">
        <v>19</v>
      </c>
      <c r="B95" s="25" t="s">
        <v>231</v>
      </c>
      <c r="C95" s="25" t="s">
        <v>21</v>
      </c>
      <c r="D95" s="25" t="s">
        <v>22</v>
      </c>
      <c r="E95" s="3" t="s">
        <v>112</v>
      </c>
      <c r="F95" s="5" t="n">
        <v>-961000</v>
      </c>
      <c r="G95" s="5" t="n">
        <v>-621344.9297</v>
      </c>
      <c r="H95" s="6" t="n">
        <v>0.646560800960449</v>
      </c>
      <c r="I95" s="26" t="n">
        <v>-0.41389915</v>
      </c>
      <c r="J95" s="26" t="n">
        <v>-0.15</v>
      </c>
      <c r="K95" s="27" t="n">
        <v>0</v>
      </c>
      <c r="L95" s="27" t="n">
        <v>163972.3996</v>
      </c>
    </row>
    <row r="96" customFormat="false" ht="12.75" hidden="false" customHeight="false" outlineLevel="0" collapsed="false">
      <c r="A96" s="25" t="s">
        <v>19</v>
      </c>
      <c r="B96" s="25" t="s">
        <v>231</v>
      </c>
      <c r="C96" s="25" t="s">
        <v>21</v>
      </c>
      <c r="D96" s="25" t="s">
        <v>22</v>
      </c>
      <c r="E96" s="3" t="s">
        <v>113</v>
      </c>
      <c r="F96" s="5" t="n">
        <v>-961000</v>
      </c>
      <c r="G96" s="5" t="n">
        <v>-617893.8389</v>
      </c>
      <c r="H96" s="6" t="n">
        <v>0.64296965541895</v>
      </c>
      <c r="I96" s="26" t="n">
        <v>-0.41389507</v>
      </c>
      <c r="J96" s="26" t="n">
        <v>-0.15</v>
      </c>
      <c r="K96" s="27" t="n">
        <v>0</v>
      </c>
      <c r="L96" s="27" t="n">
        <v>163059.1394</v>
      </c>
    </row>
    <row r="97" customFormat="false" ht="12.75" hidden="false" customHeight="false" outlineLevel="0" collapsed="false">
      <c r="A97" s="25" t="s">
        <v>19</v>
      </c>
      <c r="B97" s="25" t="s">
        <v>231</v>
      </c>
      <c r="C97" s="25" t="s">
        <v>21</v>
      </c>
      <c r="D97" s="25" t="s">
        <v>22</v>
      </c>
      <c r="E97" s="3" t="s">
        <v>114</v>
      </c>
      <c r="F97" s="5" t="n">
        <v>-868000</v>
      </c>
      <c r="G97" s="5" t="n">
        <v>-554990.4741</v>
      </c>
      <c r="H97" s="6" t="n">
        <v>0.639389947120493</v>
      </c>
      <c r="I97" s="26" t="n">
        <v>-0.41389108</v>
      </c>
      <c r="J97" s="26" t="n">
        <v>-0.15</v>
      </c>
      <c r="K97" s="27" t="n">
        <v>0</v>
      </c>
      <c r="L97" s="27" t="n">
        <v>146457.0333</v>
      </c>
    </row>
    <row r="98" customFormat="false" ht="12.75" hidden="false" customHeight="false" outlineLevel="0" collapsed="false">
      <c r="A98" s="25" t="s">
        <v>19</v>
      </c>
      <c r="B98" s="25" t="s">
        <v>231</v>
      </c>
      <c r="C98" s="25" t="s">
        <v>21</v>
      </c>
      <c r="D98" s="25" t="s">
        <v>22</v>
      </c>
      <c r="E98" s="3" t="s">
        <v>115</v>
      </c>
      <c r="F98" s="5" t="n">
        <v>-961000</v>
      </c>
      <c r="G98" s="5" t="n">
        <v>-611356.025</v>
      </c>
      <c r="H98" s="6" t="n">
        <v>0.636166519249114</v>
      </c>
      <c r="I98" s="26" t="n">
        <v>-0.41388754</v>
      </c>
      <c r="J98" s="26" t="n">
        <v>-0.15</v>
      </c>
      <c r="K98" s="27" t="n">
        <v>0</v>
      </c>
      <c r="L98" s="27" t="n">
        <v>161329.2355</v>
      </c>
    </row>
    <row r="99" customFormat="false" ht="12.75" hidden="false" customHeight="false" outlineLevel="0" collapsed="false">
      <c r="A99" s="25" t="s">
        <v>19</v>
      </c>
      <c r="B99" s="25" t="s">
        <v>231</v>
      </c>
      <c r="C99" s="25" t="s">
        <v>21</v>
      </c>
      <c r="D99" s="25" t="s">
        <v>22</v>
      </c>
      <c r="E99" s="3" t="s">
        <v>116</v>
      </c>
      <c r="F99" s="5" t="n">
        <v>-930000</v>
      </c>
      <c r="G99" s="5" t="n">
        <v>-588326.0594</v>
      </c>
      <c r="H99" s="6" t="n">
        <v>0.632608666010683</v>
      </c>
      <c r="I99" s="26" t="n">
        <v>-0.5688837</v>
      </c>
      <c r="J99" s="26" t="n">
        <v>-0.15</v>
      </c>
      <c r="K99" s="27" t="n">
        <v>0</v>
      </c>
      <c r="L99" s="27" t="n">
        <v>246440.1945</v>
      </c>
    </row>
    <row r="100" customFormat="false" ht="12.75" hidden="false" customHeight="false" outlineLevel="0" collapsed="false">
      <c r="A100" s="25" t="s">
        <v>19</v>
      </c>
      <c r="B100" s="25" t="s">
        <v>231</v>
      </c>
      <c r="C100" s="25" t="s">
        <v>21</v>
      </c>
      <c r="D100" s="25" t="s">
        <v>22</v>
      </c>
      <c r="E100" s="3" t="s">
        <v>117</v>
      </c>
      <c r="F100" s="5" t="n">
        <v>-961000</v>
      </c>
      <c r="G100" s="5" t="n">
        <v>-604638.6722</v>
      </c>
      <c r="H100" s="6" t="n">
        <v>0.629176557999889</v>
      </c>
      <c r="I100" s="26" t="n">
        <v>-0.56888006</v>
      </c>
      <c r="J100" s="26" t="n">
        <v>-0.15</v>
      </c>
      <c r="K100" s="27" t="n">
        <v>0</v>
      </c>
      <c r="L100" s="27" t="n">
        <v>253271.0824</v>
      </c>
    </row>
    <row r="101" customFormat="false" ht="12.75" hidden="false" customHeight="false" outlineLevel="0" collapsed="false">
      <c r="A101" s="25" t="s">
        <v>19</v>
      </c>
      <c r="B101" s="25" t="s">
        <v>231</v>
      </c>
      <c r="C101" s="25" t="s">
        <v>21</v>
      </c>
      <c r="D101" s="25" t="s">
        <v>22</v>
      </c>
      <c r="E101" s="3" t="s">
        <v>118</v>
      </c>
      <c r="F101" s="5" t="n">
        <v>-930000</v>
      </c>
      <c r="G101" s="5" t="n">
        <v>-581846.518</v>
      </c>
      <c r="H101" s="6" t="n">
        <v>0.625641417196023</v>
      </c>
      <c r="I101" s="26" t="n">
        <v>-0.56887638</v>
      </c>
      <c r="J101" s="26" t="n">
        <v>-0.15</v>
      </c>
      <c r="K101" s="27" t="n">
        <v>0</v>
      </c>
      <c r="L101" s="27" t="n">
        <v>243721.7632</v>
      </c>
    </row>
    <row r="102" customFormat="false" ht="12.75" hidden="false" customHeight="false" outlineLevel="0" collapsed="false">
      <c r="A102" s="25" t="s">
        <v>19</v>
      </c>
      <c r="B102" s="25" t="s">
        <v>231</v>
      </c>
      <c r="C102" s="25" t="s">
        <v>21</v>
      </c>
      <c r="D102" s="25" t="s">
        <v>22</v>
      </c>
      <c r="E102" s="3" t="s">
        <v>119</v>
      </c>
      <c r="F102" s="5" t="n">
        <v>-961000</v>
      </c>
      <c r="G102" s="5" t="n">
        <v>-597964.3221</v>
      </c>
      <c r="H102" s="6" t="n">
        <v>0.622231344547572</v>
      </c>
      <c r="I102" s="26" t="n">
        <v>-0.5688729</v>
      </c>
      <c r="J102" s="26" t="n">
        <v>-0.15</v>
      </c>
      <c r="K102" s="27" t="n">
        <v>0</v>
      </c>
      <c r="L102" s="27" t="n">
        <v>250471.0489</v>
      </c>
    </row>
    <row r="103" customFormat="false" ht="12.75" hidden="false" customHeight="false" outlineLevel="0" collapsed="false">
      <c r="A103" s="25" t="s">
        <v>19</v>
      </c>
      <c r="B103" s="25" t="s">
        <v>231</v>
      </c>
      <c r="C103" s="25" t="s">
        <v>21</v>
      </c>
      <c r="D103" s="25" t="s">
        <v>22</v>
      </c>
      <c r="E103" s="3" t="s">
        <v>120</v>
      </c>
      <c r="F103" s="5" t="n">
        <v>-961000</v>
      </c>
      <c r="G103" s="5" t="n">
        <v>-594588.9877</v>
      </c>
      <c r="H103" s="6" t="n">
        <v>0.618719029840701</v>
      </c>
      <c r="I103" s="26" t="n">
        <v>-0.56886938</v>
      </c>
      <c r="J103" s="26" t="n">
        <v>-0.15</v>
      </c>
      <c r="K103" s="27" t="n">
        <v>0</v>
      </c>
      <c r="L103" s="27" t="n">
        <v>249055.1218</v>
      </c>
    </row>
    <row r="104" customFormat="false" ht="12.75" hidden="false" customHeight="false" outlineLevel="0" collapsed="false">
      <c r="A104" s="25" t="s">
        <v>19</v>
      </c>
      <c r="B104" s="25" t="s">
        <v>231</v>
      </c>
      <c r="C104" s="25" t="s">
        <v>21</v>
      </c>
      <c r="D104" s="25" t="s">
        <v>22</v>
      </c>
      <c r="E104" s="3" t="s">
        <v>121</v>
      </c>
      <c r="F104" s="5" t="n">
        <v>-930000</v>
      </c>
      <c r="G104" s="5" t="n">
        <v>-572153.0723</v>
      </c>
      <c r="H104" s="6" t="n">
        <v>0.615218357292543</v>
      </c>
      <c r="I104" s="26" t="n">
        <v>-0.56886595</v>
      </c>
      <c r="J104" s="26" t="n">
        <v>-0.15</v>
      </c>
      <c r="K104" s="27" t="n">
        <v>0</v>
      </c>
      <c r="L104" s="27" t="n">
        <v>239655.4388</v>
      </c>
    </row>
    <row r="105" customFormat="false" ht="12.75" hidden="false" customHeight="false" outlineLevel="0" collapsed="false">
      <c r="A105" s="25" t="s">
        <v>19</v>
      </c>
      <c r="B105" s="25" t="s">
        <v>231</v>
      </c>
      <c r="C105" s="25" t="s">
        <v>21</v>
      </c>
      <c r="D105" s="25" t="s">
        <v>22</v>
      </c>
      <c r="E105" s="3" t="s">
        <v>122</v>
      </c>
      <c r="F105" s="5" t="n">
        <v>-961000</v>
      </c>
      <c r="G105" s="5" t="n">
        <v>-587979.8933</v>
      </c>
      <c r="H105" s="6" t="n">
        <v>0.611841720436655</v>
      </c>
      <c r="I105" s="26" t="n">
        <v>-0.5688627</v>
      </c>
      <c r="J105" s="26" t="n">
        <v>-0.15</v>
      </c>
      <c r="K105" s="27" t="n">
        <v>0</v>
      </c>
      <c r="L105" s="27" t="n">
        <v>246282.847</v>
      </c>
    </row>
    <row r="106" customFormat="false" ht="12.75" hidden="false" customHeight="false" outlineLevel="0" collapsed="false">
      <c r="A106" s="25" t="s">
        <v>19</v>
      </c>
      <c r="B106" s="25" t="s">
        <v>231</v>
      </c>
      <c r="C106" s="25" t="s">
        <v>21</v>
      </c>
      <c r="D106" s="25" t="s">
        <v>22</v>
      </c>
      <c r="E106" s="3" t="s">
        <v>123</v>
      </c>
      <c r="F106" s="5" t="n">
        <v>-930000</v>
      </c>
      <c r="G106" s="5" t="n">
        <v>-565778.5538</v>
      </c>
      <c r="H106" s="6" t="n">
        <v>0.608364036291219</v>
      </c>
      <c r="I106" s="26" t="n">
        <v>-0.52885943</v>
      </c>
      <c r="J106" s="26" t="n">
        <v>-0.15</v>
      </c>
      <c r="K106" s="27" t="n">
        <v>0</v>
      </c>
      <c r="L106" s="27" t="n">
        <v>214350.5401</v>
      </c>
    </row>
    <row r="107" customFormat="false" ht="12.75" hidden="false" customHeight="false" outlineLevel="0" collapsed="false">
      <c r="A107" s="25" t="s">
        <v>19</v>
      </c>
      <c r="B107" s="25" t="s">
        <v>231</v>
      </c>
      <c r="C107" s="25" t="s">
        <v>21</v>
      </c>
      <c r="D107" s="25" t="s">
        <v>22</v>
      </c>
      <c r="E107" s="3" t="s">
        <v>124</v>
      </c>
      <c r="F107" s="5" t="n">
        <v>-961000</v>
      </c>
      <c r="G107" s="5" t="n">
        <v>-581414.3179</v>
      </c>
      <c r="H107" s="6" t="n">
        <v>0.605009696025043</v>
      </c>
      <c r="I107" s="26" t="n">
        <v>-0.52885634</v>
      </c>
      <c r="J107" s="26" t="n">
        <v>-0.15</v>
      </c>
      <c r="K107" s="27" t="n">
        <v>0</v>
      </c>
      <c r="L107" s="27" t="n">
        <v>220272.5009</v>
      </c>
    </row>
    <row r="108" customFormat="false" ht="12.75" hidden="false" customHeight="false" outlineLevel="0" collapsed="false">
      <c r="A108" s="25" t="s">
        <v>19</v>
      </c>
      <c r="B108" s="25" t="s">
        <v>231</v>
      </c>
      <c r="C108" s="25" t="s">
        <v>21</v>
      </c>
      <c r="D108" s="25" t="s">
        <v>22</v>
      </c>
      <c r="E108" s="3" t="s">
        <v>125</v>
      </c>
      <c r="F108" s="5" t="n">
        <v>-961000</v>
      </c>
      <c r="G108" s="5" t="n">
        <v>-578094.4529</v>
      </c>
      <c r="H108" s="6" t="n">
        <v>0.601555101898657</v>
      </c>
      <c r="I108" s="26" t="n">
        <v>-0.52885323</v>
      </c>
      <c r="J108" s="26" t="n">
        <v>-0.15</v>
      </c>
      <c r="K108" s="27" t="n">
        <v>0</v>
      </c>
      <c r="L108" s="27" t="n">
        <v>219012.9506</v>
      </c>
    </row>
    <row r="109" customFormat="false" ht="12.75" hidden="false" customHeight="false" outlineLevel="0" collapsed="false">
      <c r="A109" s="25" t="s">
        <v>19</v>
      </c>
      <c r="B109" s="25" t="s">
        <v>231</v>
      </c>
      <c r="C109" s="25" t="s">
        <v>21</v>
      </c>
      <c r="D109" s="25" t="s">
        <v>22</v>
      </c>
      <c r="E109" s="3" t="s">
        <v>126</v>
      </c>
      <c r="F109" s="5" t="n">
        <v>-868000</v>
      </c>
      <c r="G109" s="5" t="n">
        <v>-519161.4586</v>
      </c>
      <c r="H109" s="6" t="n">
        <v>0.598112279465042</v>
      </c>
      <c r="I109" s="26" t="n">
        <v>-0.5288502</v>
      </c>
      <c r="J109" s="26" t="n">
        <v>-0.15</v>
      </c>
      <c r="K109" s="27" t="n">
        <v>0</v>
      </c>
      <c r="L109" s="27" t="n">
        <v>196684.423</v>
      </c>
    </row>
    <row r="110" customFormat="false" ht="12.75" hidden="false" customHeight="false" outlineLevel="0" collapsed="false">
      <c r="A110" s="25" t="s">
        <v>19</v>
      </c>
      <c r="B110" s="25" t="s">
        <v>231</v>
      </c>
      <c r="C110" s="25" t="s">
        <v>21</v>
      </c>
      <c r="D110" s="25" t="s">
        <v>22</v>
      </c>
      <c r="E110" s="3" t="s">
        <v>127</v>
      </c>
      <c r="F110" s="5" t="n">
        <v>-961000</v>
      </c>
      <c r="G110" s="5" t="n">
        <v>-571807.2736</v>
      </c>
      <c r="H110" s="6" t="n">
        <v>0.595012771723912</v>
      </c>
      <c r="I110" s="26" t="n">
        <v>-0.52884754</v>
      </c>
      <c r="J110" s="26" t="n">
        <v>-0.15</v>
      </c>
      <c r="K110" s="27" t="n">
        <v>0</v>
      </c>
      <c r="L110" s="27" t="n">
        <v>216627.7768</v>
      </c>
    </row>
    <row r="111" customFormat="false" ht="12.75" hidden="false" customHeight="false" outlineLevel="0" collapsed="false">
      <c r="A111" s="25" t="s">
        <v>19</v>
      </c>
      <c r="B111" s="25" t="s">
        <v>231</v>
      </c>
      <c r="C111" s="25" t="s">
        <v>21</v>
      </c>
      <c r="D111" s="25" t="s">
        <v>22</v>
      </c>
      <c r="E111" s="3" t="s">
        <v>128</v>
      </c>
      <c r="F111" s="5" t="n">
        <v>-930000</v>
      </c>
      <c r="G111" s="5" t="n">
        <v>-550180.9509</v>
      </c>
      <c r="H111" s="6" t="n">
        <v>0.591592420373018</v>
      </c>
      <c r="I111" s="26" t="n">
        <v>-0.59884466</v>
      </c>
      <c r="J111" s="26" t="n">
        <v>-0.15</v>
      </c>
      <c r="K111" s="27" t="n">
        <v>0</v>
      </c>
      <c r="L111" s="27" t="n">
        <v>246945.784</v>
      </c>
    </row>
    <row r="112" customFormat="false" ht="12.75" hidden="false" customHeight="false" outlineLevel="0" collapsed="false">
      <c r="A112" s="25" t="s">
        <v>19</v>
      </c>
      <c r="B112" s="25" t="s">
        <v>231</v>
      </c>
      <c r="C112" s="25" t="s">
        <v>21</v>
      </c>
      <c r="D112" s="25" t="s">
        <v>22</v>
      </c>
      <c r="E112" s="3" t="s">
        <v>129</v>
      </c>
      <c r="F112" s="5" t="n">
        <v>-961000</v>
      </c>
      <c r="G112" s="5" t="n">
        <v>-565350.2234</v>
      </c>
      <c r="H112" s="6" t="n">
        <v>0.588293676744988</v>
      </c>
      <c r="I112" s="26" t="n">
        <v>-0.59884196</v>
      </c>
      <c r="J112" s="26" t="n">
        <v>-0.15</v>
      </c>
      <c r="K112" s="27" t="n">
        <v>0</v>
      </c>
      <c r="L112" s="27" t="n">
        <v>253752.9038</v>
      </c>
    </row>
    <row r="113" customFormat="false" ht="12.75" hidden="false" customHeight="false" outlineLevel="0" collapsed="false">
      <c r="A113" s="25" t="s">
        <v>19</v>
      </c>
      <c r="B113" s="25" t="s">
        <v>231</v>
      </c>
      <c r="C113" s="25" t="s">
        <v>21</v>
      </c>
      <c r="D113" s="25" t="s">
        <v>22</v>
      </c>
      <c r="E113" s="3" t="s">
        <v>130</v>
      </c>
      <c r="F113" s="5" t="n">
        <v>-930000</v>
      </c>
      <c r="G113" s="5" t="n">
        <v>-543953.8814</v>
      </c>
      <c r="H113" s="6" t="n">
        <v>0.584896646616852</v>
      </c>
      <c r="I113" s="26" t="n">
        <v>-0.59883925</v>
      </c>
      <c r="J113" s="26" t="n">
        <v>-0.15</v>
      </c>
      <c r="K113" s="27" t="n">
        <v>0</v>
      </c>
      <c r="L113" s="27" t="n">
        <v>244147.8532</v>
      </c>
    </row>
    <row r="114" customFormat="false" ht="12.75" hidden="false" customHeight="false" outlineLevel="0" collapsed="false">
      <c r="A114" s="25" t="s">
        <v>19</v>
      </c>
      <c r="B114" s="25" t="s">
        <v>231</v>
      </c>
      <c r="C114" s="25" t="s">
        <v>21</v>
      </c>
      <c r="D114" s="25" t="s">
        <v>22</v>
      </c>
      <c r="E114" s="3" t="s">
        <v>131</v>
      </c>
      <c r="F114" s="5" t="n">
        <v>-961000</v>
      </c>
      <c r="G114" s="28" t="n">
        <v>-558937.3137</v>
      </c>
      <c r="H114" s="6" t="n">
        <v>0.58162051374024</v>
      </c>
      <c r="I114" s="26" t="n">
        <v>-0.59883671</v>
      </c>
      <c r="J114" s="26" t="n">
        <v>-0.15</v>
      </c>
      <c r="K114" s="27" t="n">
        <v>0</v>
      </c>
      <c r="L114" s="27" t="n">
        <v>250871.5834</v>
      </c>
    </row>
    <row r="115" customFormat="false" ht="12.75" hidden="false" customHeight="false" outlineLevel="0" collapsed="false">
      <c r="A115" s="25" t="s">
        <v>19</v>
      </c>
      <c r="B115" s="25" t="s">
        <v>231</v>
      </c>
      <c r="C115" s="25" t="s">
        <v>21</v>
      </c>
      <c r="D115" s="25" t="s">
        <v>22</v>
      </c>
      <c r="E115" s="3" t="s">
        <v>132</v>
      </c>
      <c r="F115" s="5" t="n">
        <v>-961000</v>
      </c>
      <c r="G115" s="5" t="n">
        <v>-555695.2614</v>
      </c>
      <c r="H115" s="6" t="n">
        <v>0.578246890109018</v>
      </c>
      <c r="I115" s="26" t="n">
        <v>-0.59883416</v>
      </c>
      <c r="J115" s="26" t="n">
        <v>-0.15</v>
      </c>
      <c r="K115" s="27" t="n">
        <v>0</v>
      </c>
      <c r="L115" s="27" t="n">
        <v>249415.015</v>
      </c>
    </row>
    <row r="116" customFormat="false" ht="12.75" hidden="false" customHeight="false" outlineLevel="0" collapsed="false">
      <c r="A116" s="25" t="s">
        <v>19</v>
      </c>
      <c r="B116" s="25" t="s">
        <v>231</v>
      </c>
      <c r="C116" s="25" t="s">
        <v>21</v>
      </c>
      <c r="D116" s="25" t="s">
        <v>22</v>
      </c>
      <c r="E116" s="3" t="s">
        <v>133</v>
      </c>
      <c r="F116" s="5" t="n">
        <v>-930000</v>
      </c>
      <c r="G116" s="5" t="n">
        <v>-534643.2293</v>
      </c>
      <c r="H116" s="6" t="n">
        <v>0.574885192779814</v>
      </c>
      <c r="I116" s="26" t="n">
        <v>-0.59883169</v>
      </c>
      <c r="J116" s="26" t="n">
        <v>-0.15</v>
      </c>
      <c r="K116" s="27" t="n">
        <v>0</v>
      </c>
      <c r="L116" s="27" t="n">
        <v>239964.8251</v>
      </c>
    </row>
    <row r="117" customFormat="false" ht="12.75" hidden="false" customHeight="false" outlineLevel="0" collapsed="false">
      <c r="A117" s="25" t="s">
        <v>19</v>
      </c>
      <c r="B117" s="25" t="s">
        <v>231</v>
      </c>
      <c r="C117" s="25" t="s">
        <v>21</v>
      </c>
      <c r="D117" s="25" t="s">
        <v>22</v>
      </c>
      <c r="E117" s="3" t="s">
        <v>134</v>
      </c>
      <c r="F117" s="5" t="n">
        <v>-961000</v>
      </c>
      <c r="G117" s="5" t="n">
        <v>-549349.2226</v>
      </c>
      <c r="H117" s="6" t="n">
        <v>0.571643311783005</v>
      </c>
      <c r="I117" s="26" t="n">
        <v>-0.59882938</v>
      </c>
      <c r="J117" s="26" t="n">
        <v>-0.15</v>
      </c>
      <c r="K117" s="27" t="n">
        <v>0</v>
      </c>
      <c r="L117" s="27" t="n">
        <v>246564.0726</v>
      </c>
    </row>
    <row r="118" customFormat="false" ht="12.75" hidden="false" customHeight="false" outlineLevel="0" collapsed="false">
      <c r="A118" s="25" t="s">
        <v>19</v>
      </c>
      <c r="B118" s="25" t="s">
        <v>231</v>
      </c>
      <c r="C118" s="25" t="s">
        <v>21</v>
      </c>
      <c r="D118" s="25" t="s">
        <v>22</v>
      </c>
      <c r="E118" s="3" t="s">
        <v>135</v>
      </c>
      <c r="F118" s="5" t="n">
        <v>-930000</v>
      </c>
      <c r="G118" s="5" t="n">
        <v>-528523.781</v>
      </c>
      <c r="H118" s="6" t="n">
        <v>0.568305140829107</v>
      </c>
      <c r="I118" s="26" t="n">
        <v>-0.50882708</v>
      </c>
      <c r="J118" s="26" t="n">
        <v>-0.15</v>
      </c>
      <c r="K118" s="27" t="n">
        <v>0</v>
      </c>
      <c r="L118" s="27" t="n">
        <v>189648.644</v>
      </c>
    </row>
    <row r="119" customFormat="false" ht="12.75" hidden="false" customHeight="false" outlineLevel="0" collapsed="false">
      <c r="A119" s="25" t="s">
        <v>19</v>
      </c>
      <c r="B119" s="25" t="s">
        <v>231</v>
      </c>
      <c r="C119" s="25" t="s">
        <v>21</v>
      </c>
      <c r="D119" s="25" t="s">
        <v>22</v>
      </c>
      <c r="E119" s="3" t="s">
        <v>136</v>
      </c>
      <c r="F119" s="5" t="n">
        <v>-961000</v>
      </c>
      <c r="G119" s="5" t="n">
        <v>-543047.7071</v>
      </c>
      <c r="H119" s="6" t="n">
        <v>0.565086063530653</v>
      </c>
      <c r="I119" s="26" t="n">
        <v>-0.50882493</v>
      </c>
      <c r="J119" s="26" t="n">
        <v>-0.15</v>
      </c>
      <c r="K119" s="27" t="n">
        <v>0</v>
      </c>
      <c r="L119" s="27" t="n">
        <v>194859.0532</v>
      </c>
    </row>
    <row r="120" customFormat="false" ht="12.75" hidden="false" customHeight="false" outlineLevel="0" collapsed="false">
      <c r="A120" s="25" t="s">
        <v>19</v>
      </c>
      <c r="B120" s="25" t="s">
        <v>231</v>
      </c>
      <c r="C120" s="25" t="s">
        <v>21</v>
      </c>
      <c r="D120" s="25" t="s">
        <v>22</v>
      </c>
      <c r="E120" s="3" t="s">
        <v>137</v>
      </c>
      <c r="F120" s="5" t="n">
        <v>-961000</v>
      </c>
      <c r="G120" s="5" t="n">
        <v>-539862.4045</v>
      </c>
      <c r="H120" s="6" t="n">
        <v>0.561771492701544</v>
      </c>
      <c r="I120" s="26" t="n">
        <v>-0.50882278</v>
      </c>
      <c r="J120" s="26" t="n">
        <v>-0.15</v>
      </c>
      <c r="K120" s="27" t="n">
        <v>0</v>
      </c>
      <c r="L120" s="27" t="n">
        <v>193714.9302</v>
      </c>
    </row>
    <row r="121" customFormat="false" ht="12.75" hidden="false" customHeight="false" outlineLevel="0" collapsed="false">
      <c r="A121" s="25" t="s">
        <v>19</v>
      </c>
      <c r="B121" s="25" t="s">
        <v>231</v>
      </c>
      <c r="C121" s="25" t="s">
        <v>21</v>
      </c>
      <c r="D121" s="25" t="s">
        <v>22</v>
      </c>
      <c r="E121" s="3" t="s">
        <v>138</v>
      </c>
      <c r="F121" s="5" t="n">
        <v>-868000</v>
      </c>
      <c r="G121" s="5" t="n">
        <v>-484751.0418</v>
      </c>
      <c r="H121" s="6" t="n">
        <v>0.558468942188993</v>
      </c>
      <c r="I121" s="26" t="n">
        <v>-0.50882072</v>
      </c>
      <c r="J121" s="26" t="n">
        <v>-0.15</v>
      </c>
      <c r="K121" s="27" t="n">
        <v>0</v>
      </c>
      <c r="L121" s="27" t="n">
        <v>173938.7186</v>
      </c>
    </row>
    <row r="122" customFormat="false" ht="12.75" hidden="false" customHeight="false" outlineLevel="0" collapsed="false">
      <c r="A122" s="25" t="s">
        <v>19</v>
      </c>
      <c r="B122" s="25" t="s">
        <v>231</v>
      </c>
      <c r="C122" s="25" t="s">
        <v>21</v>
      </c>
      <c r="D122" s="25" t="s">
        <v>22</v>
      </c>
      <c r="E122" s="3" t="s">
        <v>139</v>
      </c>
      <c r="F122" s="5" t="n">
        <v>-961000</v>
      </c>
      <c r="G122" s="5" t="n">
        <v>-533831.9822</v>
      </c>
      <c r="H122" s="6" t="n">
        <v>0.555496339447744</v>
      </c>
      <c r="I122" s="26" t="n">
        <v>-0.50881893</v>
      </c>
      <c r="J122" s="26" t="n">
        <v>-0.15</v>
      </c>
      <c r="K122" s="27" t="n">
        <v>0</v>
      </c>
      <c r="L122" s="27" t="n">
        <v>191549.021</v>
      </c>
    </row>
    <row r="123" customFormat="false" ht="12.75" hidden="false" customHeight="false" outlineLevel="0" collapsed="false">
      <c r="A123" s="25" t="s">
        <v>19</v>
      </c>
      <c r="B123" s="25" t="s">
        <v>231</v>
      </c>
      <c r="C123" s="25" t="s">
        <v>21</v>
      </c>
      <c r="D123" s="25" t="s">
        <v>22</v>
      </c>
      <c r="E123" s="3" t="s">
        <v>140</v>
      </c>
      <c r="F123" s="5" t="n">
        <v>-930000</v>
      </c>
      <c r="G123" s="5" t="n">
        <v>-513561.5436</v>
      </c>
      <c r="H123" s="6" t="n">
        <v>0.55221671357979</v>
      </c>
      <c r="I123" s="26" t="n">
        <v>-0.58681703</v>
      </c>
      <c r="J123" s="26" t="n">
        <v>-0.15</v>
      </c>
      <c r="K123" s="27" t="n">
        <v>0</v>
      </c>
      <c r="L123" s="27" t="n">
        <v>224332.4261</v>
      </c>
    </row>
    <row r="124" customFormat="false" ht="12.75" hidden="false" customHeight="false" outlineLevel="0" collapsed="false">
      <c r="A124" s="25" t="s">
        <v>19</v>
      </c>
      <c r="B124" s="25" t="s">
        <v>231</v>
      </c>
      <c r="C124" s="25" t="s">
        <v>21</v>
      </c>
      <c r="D124" s="25" t="s">
        <v>22</v>
      </c>
      <c r="E124" s="3" t="s">
        <v>141</v>
      </c>
      <c r="F124" s="5" t="n">
        <v>-961000</v>
      </c>
      <c r="G124" s="5" t="n">
        <v>-527641.2526</v>
      </c>
      <c r="H124" s="6" t="n">
        <v>0.549054373114608</v>
      </c>
      <c r="I124" s="26" t="n">
        <v>-0.58681526</v>
      </c>
      <c r="J124" s="26" t="n">
        <v>-0.15</v>
      </c>
      <c r="K124" s="27" t="n">
        <v>0</v>
      </c>
      <c r="L124" s="27" t="n">
        <v>230481.7514</v>
      </c>
    </row>
    <row r="125" customFormat="false" ht="12.75" hidden="false" customHeight="false" outlineLevel="0" collapsed="false">
      <c r="A125" s="25" t="s">
        <v>19</v>
      </c>
      <c r="B125" s="25" t="s">
        <v>231</v>
      </c>
      <c r="C125" s="25" t="s">
        <v>21</v>
      </c>
      <c r="D125" s="25" t="s">
        <v>22</v>
      </c>
      <c r="E125" s="3" t="s">
        <v>142</v>
      </c>
      <c r="F125" s="5" t="n">
        <v>-930000</v>
      </c>
      <c r="G125" s="5" t="n">
        <v>-507592.6148</v>
      </c>
      <c r="H125" s="6" t="n">
        <v>0.545798510533785</v>
      </c>
      <c r="I125" s="26" t="n">
        <v>-0.58681352</v>
      </c>
      <c r="J125" s="26" t="n">
        <v>-0.15</v>
      </c>
      <c r="K125" s="27" t="n">
        <v>0</v>
      </c>
      <c r="L125" s="27" t="n">
        <v>221723.3157</v>
      </c>
    </row>
    <row r="126" customFormat="false" ht="12.75" hidden="false" customHeight="false" outlineLevel="0" collapsed="false">
      <c r="A126" s="25" t="s">
        <v>19</v>
      </c>
      <c r="B126" s="25" t="s">
        <v>231</v>
      </c>
      <c r="C126" s="25" t="s">
        <v>21</v>
      </c>
      <c r="D126" s="25" t="s">
        <v>22</v>
      </c>
      <c r="E126" s="3" t="s">
        <v>143</v>
      </c>
      <c r="F126" s="5" t="n">
        <v>-961000</v>
      </c>
      <c r="G126" s="5" t="n">
        <v>-521516.1621</v>
      </c>
      <c r="H126" s="6" t="n">
        <v>0.542680709797934</v>
      </c>
      <c r="I126" s="26" t="n">
        <v>-0.58681065</v>
      </c>
      <c r="J126" s="26" t="n">
        <v>-0.15</v>
      </c>
      <c r="K126" s="27" t="n">
        <v>0</v>
      </c>
      <c r="L126" s="27" t="n">
        <v>227803.8116</v>
      </c>
    </row>
    <row r="127" customFormat="false" ht="12.75" hidden="false" customHeight="false" outlineLevel="0" collapsed="false">
      <c r="A127" s="25" t="s">
        <v>19</v>
      </c>
      <c r="B127" s="25" t="s">
        <v>231</v>
      </c>
      <c r="C127" s="25" t="s">
        <v>21</v>
      </c>
      <c r="D127" s="25" t="s">
        <v>22</v>
      </c>
      <c r="E127" s="3" t="s">
        <v>144</v>
      </c>
      <c r="F127" s="5" t="n">
        <v>-961000</v>
      </c>
      <c r="G127" s="5" t="n">
        <v>-518624.4355</v>
      </c>
      <c r="H127" s="6" t="n">
        <v>0.53967162907161</v>
      </c>
      <c r="I127" s="26" t="n">
        <v>-0.5868086</v>
      </c>
      <c r="J127" s="26" t="n">
        <v>-0.15</v>
      </c>
      <c r="K127" s="27" t="n">
        <v>0</v>
      </c>
      <c r="L127" s="27" t="n">
        <v>226539.612</v>
      </c>
    </row>
    <row r="128" customFormat="false" ht="12.75" hidden="false" customHeight="false" outlineLevel="0" collapsed="false">
      <c r="A128" s="25" t="s">
        <v>19</v>
      </c>
      <c r="B128" s="25" t="s">
        <v>231</v>
      </c>
      <c r="C128" s="25" t="s">
        <v>21</v>
      </c>
      <c r="D128" s="25" t="s">
        <v>22</v>
      </c>
      <c r="E128" s="3" t="s">
        <v>145</v>
      </c>
      <c r="F128" s="5" t="n">
        <v>-930000</v>
      </c>
      <c r="G128" s="5" t="n">
        <v>-499108.5112</v>
      </c>
      <c r="H128" s="6" t="n">
        <v>0.536675818476425</v>
      </c>
      <c r="I128" s="26" t="n">
        <v>-0.58680662</v>
      </c>
      <c r="J128" s="26" t="n">
        <v>-0.15</v>
      </c>
      <c r="K128" s="27" t="n">
        <v>0</v>
      </c>
      <c r="L128" s="27" t="n">
        <v>218013.9032</v>
      </c>
    </row>
    <row r="129" customFormat="false" ht="12.75" hidden="false" customHeight="false" outlineLevel="0" collapsed="false">
      <c r="A129" s="25" t="s">
        <v>19</v>
      </c>
      <c r="B129" s="25" t="s">
        <v>231</v>
      </c>
      <c r="C129" s="25" t="s">
        <v>21</v>
      </c>
      <c r="D129" s="25" t="s">
        <v>22</v>
      </c>
      <c r="E129" s="3" t="s">
        <v>146</v>
      </c>
      <c r="F129" s="5" t="n">
        <v>-961000</v>
      </c>
      <c r="G129" s="5" t="n">
        <v>-512971.4677</v>
      </c>
      <c r="H129" s="6" t="n">
        <v>0.533789248379279</v>
      </c>
      <c r="I129" s="26" t="n">
        <v>-0.58680478</v>
      </c>
      <c r="J129" s="26" t="n">
        <v>-0.15</v>
      </c>
      <c r="K129" s="27" t="n">
        <v>0</v>
      </c>
      <c r="L129" s="27" t="n">
        <v>224068.3908</v>
      </c>
    </row>
    <row r="130" customFormat="false" ht="12.75" hidden="false" customHeight="false" outlineLevel="0" collapsed="false">
      <c r="A130" s="25" t="s">
        <v>19</v>
      </c>
      <c r="B130" s="25" t="s">
        <v>231</v>
      </c>
      <c r="C130" s="25" t="s">
        <v>21</v>
      </c>
      <c r="D130" s="25" t="s">
        <v>22</v>
      </c>
      <c r="E130" s="3" t="s">
        <v>147</v>
      </c>
      <c r="F130" s="5" t="n">
        <v>-930000</v>
      </c>
      <c r="G130" s="5" t="n">
        <v>-493662.0849</v>
      </c>
      <c r="H130" s="6" t="n">
        <v>0.530819446117595</v>
      </c>
      <c r="I130" s="26" t="n">
        <v>-0.52680296</v>
      </c>
      <c r="J130" s="26" t="n">
        <v>-0.15</v>
      </c>
      <c r="K130" s="27" t="n">
        <v>0</v>
      </c>
      <c r="L130" s="27" t="n">
        <v>186013.3329</v>
      </c>
    </row>
    <row r="131" customFormat="false" ht="12.75" hidden="false" customHeight="false" outlineLevel="0" collapsed="false">
      <c r="A131" s="25" t="s">
        <v>19</v>
      </c>
      <c r="B131" s="25" t="s">
        <v>231</v>
      </c>
      <c r="C131" s="25" t="s">
        <v>21</v>
      </c>
      <c r="D131" s="25" t="s">
        <v>22</v>
      </c>
      <c r="E131" s="3" t="s">
        <v>148</v>
      </c>
      <c r="F131" s="5" t="n">
        <v>-961000</v>
      </c>
      <c r="G131" s="5" t="n">
        <v>-507367.6174</v>
      </c>
      <c r="H131" s="6" t="n">
        <v>0.527957978613395</v>
      </c>
      <c r="I131" s="26" t="n">
        <v>-0.52680126</v>
      </c>
      <c r="J131" s="26" t="n">
        <v>-0.15</v>
      </c>
      <c r="K131" s="27" t="n">
        <v>0</v>
      </c>
      <c r="L131" s="27" t="n">
        <v>191176.7569</v>
      </c>
    </row>
    <row r="132" customFormat="false" ht="12.75" hidden="false" customHeight="false" outlineLevel="0" collapsed="false">
      <c r="A132" s="25" t="s">
        <v>19</v>
      </c>
      <c r="B132" s="25" t="s">
        <v>231</v>
      </c>
      <c r="C132" s="25" t="s">
        <v>21</v>
      </c>
      <c r="D132" s="25" t="s">
        <v>22</v>
      </c>
      <c r="E132" s="3" t="s">
        <v>149</v>
      </c>
      <c r="F132" s="5" t="n">
        <v>-961000</v>
      </c>
      <c r="G132" s="5" t="n">
        <v>-504538.4988</v>
      </c>
      <c r="H132" s="6" t="n">
        <v>0.525014046606396</v>
      </c>
      <c r="I132" s="26" t="n">
        <v>-0.52679958</v>
      </c>
      <c r="J132" s="26" t="n">
        <v>-0.15</v>
      </c>
      <c r="K132" s="27" t="n">
        <v>0</v>
      </c>
      <c r="L132" s="27" t="n">
        <v>190109.8936</v>
      </c>
    </row>
    <row r="133" customFormat="false" ht="12.75" hidden="false" customHeight="false" outlineLevel="0" collapsed="false">
      <c r="A133" s="25" t="s">
        <v>19</v>
      </c>
      <c r="B133" s="25" t="s">
        <v>231</v>
      </c>
      <c r="C133" s="25" t="s">
        <v>21</v>
      </c>
      <c r="D133" s="25" t="s">
        <v>22</v>
      </c>
      <c r="E133" s="3" t="s">
        <v>150</v>
      </c>
      <c r="F133" s="5" t="n">
        <v>-899000</v>
      </c>
      <c r="G133" s="5" t="n">
        <v>-469352.8046</v>
      </c>
      <c r="H133" s="6" t="n">
        <v>0.522083208731789</v>
      </c>
      <c r="I133" s="26" t="n">
        <v>-0.52679797</v>
      </c>
      <c r="J133" s="26" t="n">
        <v>-0.15</v>
      </c>
      <c r="K133" s="27" t="n">
        <v>0</v>
      </c>
      <c r="L133" s="27" t="n">
        <v>176851.1853</v>
      </c>
    </row>
    <row r="134" customFormat="false" ht="12.75" hidden="false" customHeight="false" outlineLevel="0" collapsed="false">
      <c r="A134" s="25" t="s">
        <v>19</v>
      </c>
      <c r="B134" s="25" t="s">
        <v>231</v>
      </c>
      <c r="C134" s="25" t="s">
        <v>21</v>
      </c>
      <c r="D134" s="25" t="s">
        <v>22</v>
      </c>
      <c r="E134" s="3" t="s">
        <v>151</v>
      </c>
      <c r="F134" s="5" t="n">
        <v>-961000</v>
      </c>
      <c r="G134" s="5" t="n">
        <v>-499098.5017</v>
      </c>
      <c r="H134" s="6" t="n">
        <v>0.519353279653954</v>
      </c>
      <c r="I134" s="26" t="n">
        <v>-0.52679654</v>
      </c>
      <c r="J134" s="26" t="n">
        <v>-0.15</v>
      </c>
      <c r="K134" s="27" t="n">
        <v>0</v>
      </c>
      <c r="L134" s="27" t="n">
        <v>188058.5877</v>
      </c>
    </row>
    <row r="135" customFormat="false" ht="12.75" hidden="false" customHeight="false" outlineLevel="0" collapsed="false">
      <c r="A135" s="25" t="s">
        <v>19</v>
      </c>
      <c r="B135" s="25" t="s">
        <v>231</v>
      </c>
      <c r="C135" s="25" t="s">
        <v>21</v>
      </c>
      <c r="D135" s="25" t="s">
        <v>22</v>
      </c>
      <c r="E135" s="3" t="s">
        <v>152</v>
      </c>
      <c r="F135" s="5" t="n">
        <v>-930000</v>
      </c>
      <c r="G135" s="5" t="n">
        <v>-480296.3456</v>
      </c>
      <c r="H135" s="6" t="n">
        <v>0.516447683469319</v>
      </c>
      <c r="I135" s="26" t="n">
        <v>-0.62679508</v>
      </c>
      <c r="J135" s="26" t="n">
        <v>-0.15</v>
      </c>
      <c r="K135" s="27" t="n">
        <v>0</v>
      </c>
      <c r="L135" s="27" t="n">
        <v>229002.9331</v>
      </c>
    </row>
    <row r="136" customFormat="false" ht="12.75" hidden="false" customHeight="false" outlineLevel="0" collapsed="false">
      <c r="A136" s="25" t="s">
        <v>19</v>
      </c>
      <c r="B136" s="25" t="s">
        <v>231</v>
      </c>
      <c r="C136" s="25" t="s">
        <v>21</v>
      </c>
      <c r="D136" s="25" t="s">
        <v>22</v>
      </c>
      <c r="E136" s="3" t="s">
        <v>153</v>
      </c>
      <c r="F136" s="5" t="n">
        <v>-961000</v>
      </c>
      <c r="G136" s="5" t="n">
        <v>-493615.9045</v>
      </c>
      <c r="H136" s="6" t="n">
        <v>0.513648183679033</v>
      </c>
      <c r="I136" s="26" t="n">
        <v>-0.62679373</v>
      </c>
      <c r="J136" s="26" t="n">
        <v>-0.15</v>
      </c>
      <c r="K136" s="27" t="n">
        <v>0</v>
      </c>
      <c r="L136" s="27" t="n">
        <v>235352.9702</v>
      </c>
    </row>
    <row r="137" customFormat="false" ht="12.75" hidden="false" customHeight="false" outlineLevel="0" collapsed="false">
      <c r="A137" s="25" t="s">
        <v>19</v>
      </c>
      <c r="B137" s="25" t="s">
        <v>231</v>
      </c>
      <c r="C137" s="25" t="s">
        <v>21</v>
      </c>
      <c r="D137" s="25" t="s">
        <v>22</v>
      </c>
      <c r="E137" s="3" t="s">
        <v>154</v>
      </c>
      <c r="F137" s="5" t="n">
        <v>-930000</v>
      </c>
      <c r="G137" s="5" t="n">
        <v>-475014.3441</v>
      </c>
      <c r="H137" s="6" t="n">
        <v>0.510768111964756</v>
      </c>
      <c r="I137" s="26" t="n">
        <v>-0.62679242</v>
      </c>
      <c r="J137" s="26" t="n">
        <v>-0.15</v>
      </c>
      <c r="K137" s="27" t="n">
        <v>0</v>
      </c>
      <c r="L137" s="27" t="n">
        <v>226483.2385</v>
      </c>
    </row>
    <row r="138" customFormat="false" ht="12.75" hidden="false" customHeight="false" outlineLevel="0" collapsed="false">
      <c r="A138" s="25" t="s">
        <v>19</v>
      </c>
      <c r="B138" s="25" t="s">
        <v>231</v>
      </c>
      <c r="C138" s="25" t="s">
        <v>21</v>
      </c>
      <c r="D138" s="25" t="s">
        <v>22</v>
      </c>
      <c r="E138" s="3" t="s">
        <v>155</v>
      </c>
      <c r="F138" s="5" t="n">
        <v>-961000</v>
      </c>
      <c r="G138" s="5" t="n">
        <v>-488181.5093</v>
      </c>
      <c r="H138" s="6" t="n">
        <v>0.507993245860319</v>
      </c>
      <c r="I138" s="26" t="n">
        <v>-0.62679122</v>
      </c>
      <c r="J138" s="26" t="n">
        <v>-0.15</v>
      </c>
      <c r="K138" s="27" t="n">
        <v>0</v>
      </c>
      <c r="L138" s="27" t="n">
        <v>232760.6568</v>
      </c>
    </row>
    <row r="139" customFormat="false" ht="12.75" hidden="false" customHeight="false" outlineLevel="0" collapsed="false">
      <c r="A139" s="25" t="s">
        <v>19</v>
      </c>
      <c r="B139" s="25" t="s">
        <v>231</v>
      </c>
      <c r="C139" s="25" t="s">
        <v>21</v>
      </c>
      <c r="D139" s="25" t="s">
        <v>22</v>
      </c>
      <c r="E139" s="3" t="s">
        <v>156</v>
      </c>
      <c r="F139" s="5" t="n">
        <v>-961000</v>
      </c>
      <c r="G139" s="5" t="n">
        <v>-485438.1554</v>
      </c>
      <c r="H139" s="6" t="n">
        <v>0.505138559205087</v>
      </c>
      <c r="I139" s="26" t="n">
        <v>-0.62679005</v>
      </c>
      <c r="J139" s="26" t="n">
        <v>-0.15</v>
      </c>
      <c r="K139" s="27" t="n">
        <v>0</v>
      </c>
      <c r="L139" s="27" t="n">
        <v>231452.083</v>
      </c>
    </row>
    <row r="140" customFormat="false" ht="12.75" hidden="false" customHeight="false" outlineLevel="0" collapsed="false">
      <c r="A140" s="25" t="s">
        <v>19</v>
      </c>
      <c r="B140" s="25" t="s">
        <v>231</v>
      </c>
      <c r="C140" s="25" t="s">
        <v>21</v>
      </c>
      <c r="D140" s="25" t="s">
        <v>22</v>
      </c>
      <c r="E140" s="3" t="s">
        <v>157</v>
      </c>
      <c r="F140" s="5" t="n">
        <v>-930000</v>
      </c>
      <c r="G140" s="5" t="n">
        <v>-467135.9492</v>
      </c>
      <c r="H140" s="6" t="n">
        <v>0.502296719616937</v>
      </c>
      <c r="I140" s="26" t="n">
        <v>-0.62678896</v>
      </c>
      <c r="J140" s="26" t="n">
        <v>-0.15</v>
      </c>
      <c r="K140" s="27" t="n">
        <v>0</v>
      </c>
      <c r="L140" s="27" t="n">
        <v>222725.2628</v>
      </c>
    </row>
    <row r="141" customFormat="false" ht="12.75" hidden="false" customHeight="false" outlineLevel="0" collapsed="false">
      <c r="A141" s="25" t="s">
        <v>19</v>
      </c>
      <c r="B141" s="25" t="s">
        <v>231</v>
      </c>
      <c r="C141" s="25" t="s">
        <v>21</v>
      </c>
      <c r="D141" s="25" t="s">
        <v>22</v>
      </c>
      <c r="E141" s="3" t="s">
        <v>158</v>
      </c>
      <c r="F141" s="5" t="n">
        <v>-961000</v>
      </c>
      <c r="G141" s="5" t="n">
        <v>-480075.9591</v>
      </c>
      <c r="H141" s="6" t="n">
        <v>0.499558750356226</v>
      </c>
      <c r="I141" s="26" t="n">
        <v>-0.62678797</v>
      </c>
      <c r="J141" s="26" t="n">
        <v>-0.15</v>
      </c>
      <c r="K141" s="27" t="n">
        <v>0</v>
      </c>
      <c r="L141" s="27" t="n">
        <v>228894.443</v>
      </c>
    </row>
    <row r="142" customFormat="false" ht="12.75" hidden="false" customHeight="false" outlineLevel="0" collapsed="false">
      <c r="A142" s="25" t="s">
        <v>19</v>
      </c>
      <c r="B142" s="25" t="s">
        <v>231</v>
      </c>
      <c r="C142" s="25" t="s">
        <v>21</v>
      </c>
      <c r="D142" s="25" t="s">
        <v>22</v>
      </c>
      <c r="E142" s="3" t="s">
        <v>159</v>
      </c>
      <c r="F142" s="5" t="n">
        <v>-930000</v>
      </c>
      <c r="G142" s="5" t="n">
        <v>-461970.139</v>
      </c>
      <c r="H142" s="6" t="n">
        <v>0.496742084927561</v>
      </c>
      <c r="I142" s="26" t="n">
        <v>-0.56678703</v>
      </c>
      <c r="J142" s="26" t="n">
        <v>-0.15</v>
      </c>
      <c r="K142" s="27" t="n">
        <v>0</v>
      </c>
      <c r="L142" s="27" t="n">
        <v>192543.1605</v>
      </c>
    </row>
    <row r="143" customFormat="false" ht="12.75" hidden="false" customHeight="false" outlineLevel="0" collapsed="false">
      <c r="A143" s="25" t="s">
        <v>19</v>
      </c>
      <c r="B143" s="25" t="s">
        <v>231</v>
      </c>
      <c r="C143" s="25" t="s">
        <v>21</v>
      </c>
      <c r="D143" s="25" t="s">
        <v>22</v>
      </c>
      <c r="E143" s="3" t="s">
        <v>160</v>
      </c>
      <c r="F143" s="5" t="n">
        <v>-961000</v>
      </c>
      <c r="G143" s="5" t="n">
        <v>-474761.302</v>
      </c>
      <c r="H143" s="6" t="n">
        <v>0.494028409938729</v>
      </c>
      <c r="I143" s="26" t="n">
        <v>-0.56678618</v>
      </c>
      <c r="J143" s="26" t="n">
        <v>-0.15</v>
      </c>
      <c r="K143" s="27" t="n">
        <v>0</v>
      </c>
      <c r="L143" s="27" t="n">
        <v>197873.9504</v>
      </c>
    </row>
    <row r="144" customFormat="false" ht="12.75" hidden="false" customHeight="false" outlineLevel="0" collapsed="false">
      <c r="A144" s="2" t="s">
        <v>19</v>
      </c>
      <c r="B144" s="2" t="s">
        <v>231</v>
      </c>
      <c r="C144" s="2" t="s">
        <v>21</v>
      </c>
      <c r="D144" s="2" t="s">
        <v>22</v>
      </c>
      <c r="E144" s="3" t="s">
        <v>161</v>
      </c>
      <c r="F144" s="5" t="n">
        <v>-961000</v>
      </c>
      <c r="G144" s="5" t="n">
        <v>-472078.5441</v>
      </c>
      <c r="H144" s="6" t="n">
        <v>0.491236778435551</v>
      </c>
      <c r="I144" s="26" t="n">
        <v>-0.56678538</v>
      </c>
      <c r="J144" s="26" t="n">
        <v>-0.15</v>
      </c>
      <c r="K144" s="27" t="n">
        <v>0</v>
      </c>
      <c r="L144" s="27" t="n">
        <v>196755.4368</v>
      </c>
    </row>
    <row r="145" customFormat="false" ht="12.75" hidden="false" customHeight="false" outlineLevel="0" collapsed="false">
      <c r="A145" s="2" t="s">
        <v>19</v>
      </c>
      <c r="B145" s="2" t="s">
        <v>231</v>
      </c>
      <c r="C145" s="2" t="s">
        <v>21</v>
      </c>
      <c r="D145" s="2" t="s">
        <v>22</v>
      </c>
      <c r="E145" s="3" t="s">
        <v>162</v>
      </c>
      <c r="F145" s="5" t="n">
        <v>-868000</v>
      </c>
      <c r="G145" s="5" t="n">
        <v>-423981.3836</v>
      </c>
      <c r="H145" s="6" t="n">
        <v>0.488457815253373</v>
      </c>
      <c r="I145" s="26" t="n">
        <v>-0.56678466</v>
      </c>
      <c r="J145" s="26" t="n">
        <v>-0.15</v>
      </c>
      <c r="K145" s="27" t="n">
        <v>0</v>
      </c>
      <c r="L145" s="27" t="n">
        <v>176708.9363</v>
      </c>
    </row>
    <row r="146" customFormat="false" ht="12.75" hidden="false" customHeight="false" outlineLevel="0" collapsed="false">
      <c r="A146" s="2" t="s">
        <v>19</v>
      </c>
      <c r="B146" s="2" t="s">
        <v>231</v>
      </c>
      <c r="C146" s="2" t="s">
        <v>21</v>
      </c>
      <c r="D146" s="2" t="s">
        <v>22</v>
      </c>
      <c r="E146" s="3" t="s">
        <v>163</v>
      </c>
      <c r="F146" s="5" t="n">
        <v>-961000</v>
      </c>
      <c r="G146" s="5" t="n">
        <v>-467006.2554</v>
      </c>
      <c r="H146" s="6" t="n">
        <v>0.485958642464364</v>
      </c>
      <c r="I146" s="26" t="n">
        <v>-0.56678407</v>
      </c>
      <c r="J146" s="26" t="n">
        <v>-0.15</v>
      </c>
      <c r="K146" s="27" t="n">
        <v>0</v>
      </c>
      <c r="L146" s="27" t="n">
        <v>194640.7672</v>
      </c>
    </row>
    <row r="147" customFormat="false" ht="12.75" hidden="false" customHeight="false" outlineLevel="0" collapsed="false">
      <c r="A147" s="2" t="s">
        <v>19</v>
      </c>
      <c r="B147" s="2" t="s">
        <v>231</v>
      </c>
      <c r="C147" s="2" t="s">
        <v>21</v>
      </c>
      <c r="D147" s="2" t="s">
        <v>22</v>
      </c>
      <c r="E147" s="3" t="s">
        <v>164</v>
      </c>
      <c r="F147" s="5" t="n">
        <v>-930000</v>
      </c>
      <c r="G147" s="5" t="n">
        <v>-449379.4313</v>
      </c>
      <c r="H147" s="6" t="n">
        <v>0.483203689552112</v>
      </c>
      <c r="I147" s="26" t="n">
        <v>-0.66678349</v>
      </c>
      <c r="J147" s="26" t="n">
        <v>-0.15</v>
      </c>
      <c r="K147" s="27" t="n">
        <v>0</v>
      </c>
      <c r="L147" s="27" t="n">
        <v>232231.8692</v>
      </c>
    </row>
    <row r="148" customFormat="false" ht="12.75" hidden="false" customHeight="false" outlineLevel="0" collapsed="false">
      <c r="A148" s="2" t="s">
        <v>19</v>
      </c>
      <c r="B148" s="2" t="s">
        <v>231</v>
      </c>
      <c r="C148" s="2" t="s">
        <v>21</v>
      </c>
      <c r="D148" s="2" t="s">
        <v>22</v>
      </c>
      <c r="E148" s="3" t="s">
        <v>165</v>
      </c>
      <c r="F148" s="5" t="n">
        <v>-961000</v>
      </c>
      <c r="G148" s="5" t="n">
        <v>-461808.1347</v>
      </c>
      <c r="H148" s="6" t="n">
        <v>0.48054956786599</v>
      </c>
      <c r="I148" s="26" t="n">
        <v>-0.66678299</v>
      </c>
      <c r="J148" s="26" t="n">
        <v>-0.15</v>
      </c>
      <c r="K148" s="27" t="n">
        <v>0</v>
      </c>
      <c r="L148" s="27" t="n">
        <v>238654.5904</v>
      </c>
    </row>
    <row r="149" customFormat="false" ht="12.75" hidden="false" customHeight="false" outlineLevel="0" collapsed="false">
      <c r="A149" s="2" t="s">
        <v>19</v>
      </c>
      <c r="B149" s="2" t="s">
        <v>231</v>
      </c>
      <c r="C149" s="2" t="s">
        <v>21</v>
      </c>
      <c r="D149" s="2" t="s">
        <v>22</v>
      </c>
      <c r="E149" s="3" t="s">
        <v>166</v>
      </c>
      <c r="F149" s="5" t="n">
        <v>-930000</v>
      </c>
      <c r="G149" s="5" t="n">
        <v>-444371.9495</v>
      </c>
      <c r="H149" s="6" t="n">
        <v>0.477819300500275</v>
      </c>
      <c r="I149" s="26" t="n">
        <v>-0.66678256</v>
      </c>
      <c r="J149" s="26" t="n">
        <v>-0.15</v>
      </c>
      <c r="K149" s="27" t="n">
        <v>0</v>
      </c>
      <c r="L149" s="27" t="n">
        <v>229643.6729</v>
      </c>
    </row>
    <row r="150" customFormat="false" ht="12.75" hidden="false" customHeight="false" outlineLevel="0" collapsed="false">
      <c r="A150" s="2" t="s">
        <v>19</v>
      </c>
      <c r="B150" s="2" t="s">
        <v>231</v>
      </c>
      <c r="C150" s="2" t="s">
        <v>21</v>
      </c>
      <c r="D150" s="2" t="s">
        <v>22</v>
      </c>
      <c r="E150" s="3" t="s">
        <v>167</v>
      </c>
      <c r="F150" s="5" t="n">
        <v>-961000</v>
      </c>
      <c r="G150" s="5" t="n">
        <v>-456656.6288</v>
      </c>
      <c r="H150" s="6" t="n">
        <v>0.475188999763377</v>
      </c>
      <c r="I150" s="26" t="n">
        <v>-0.66678221</v>
      </c>
      <c r="J150" s="26" t="n">
        <v>-0.15</v>
      </c>
      <c r="K150" s="27" t="n">
        <v>0</v>
      </c>
      <c r="L150" s="27" t="n">
        <v>235992.0209</v>
      </c>
    </row>
    <row r="151" customFormat="false" ht="12.75" hidden="false" customHeight="false" outlineLevel="0" collapsed="false">
      <c r="A151" s="2" t="s">
        <v>19</v>
      </c>
      <c r="B151" s="2" t="s">
        <v>231</v>
      </c>
      <c r="C151" s="2" t="s">
        <v>21</v>
      </c>
      <c r="D151" s="2" t="s">
        <v>22</v>
      </c>
      <c r="E151" s="3" t="s">
        <v>168</v>
      </c>
      <c r="F151" s="5" t="n">
        <v>-961000</v>
      </c>
      <c r="G151" s="5" t="n">
        <v>-454056.429</v>
      </c>
      <c r="H151" s="6" t="n">
        <v>0.472483276750919</v>
      </c>
      <c r="I151" s="26" t="n">
        <v>-0.66678192</v>
      </c>
      <c r="J151" s="26" t="n">
        <v>-0.15</v>
      </c>
      <c r="K151" s="27" t="n">
        <v>0</v>
      </c>
      <c r="L151" s="27" t="n">
        <v>234648.1529</v>
      </c>
    </row>
    <row r="152" customFormat="false" ht="12.75" hidden="false" customHeight="false" outlineLevel="0" collapsed="false">
      <c r="A152" s="2" t="s">
        <v>19</v>
      </c>
      <c r="B152" s="2" t="s">
        <v>231</v>
      </c>
      <c r="C152" s="2" t="s">
        <v>21</v>
      </c>
      <c r="D152" s="2" t="s">
        <v>22</v>
      </c>
      <c r="E152" s="3" t="s">
        <v>169</v>
      </c>
      <c r="F152" s="5" t="n">
        <v>-930000</v>
      </c>
      <c r="G152" s="5" t="n">
        <v>-436904.6748</v>
      </c>
      <c r="H152" s="6" t="n">
        <v>0.46978997291186</v>
      </c>
      <c r="I152" s="26" t="n">
        <v>-0.66678171</v>
      </c>
      <c r="J152" s="26" t="n">
        <v>-0.15</v>
      </c>
      <c r="K152" s="27" t="n">
        <v>0</v>
      </c>
      <c r="L152" s="27" t="n">
        <v>225784.343</v>
      </c>
    </row>
    <row r="153" customFormat="false" ht="12.75" hidden="false" customHeight="false" outlineLevel="0" collapsed="false">
      <c r="A153" s="2" t="s">
        <v>19</v>
      </c>
      <c r="B153" s="2" t="s">
        <v>231</v>
      </c>
      <c r="C153" s="2" t="s">
        <v>21</v>
      </c>
      <c r="D153" s="2" t="s">
        <v>22</v>
      </c>
      <c r="E153" s="3" t="s">
        <v>170</v>
      </c>
      <c r="F153" s="5" t="n">
        <v>-961000</v>
      </c>
      <c r="G153" s="5" t="n">
        <v>-448974.7219</v>
      </c>
      <c r="H153" s="6" t="n">
        <v>0.467195340116931</v>
      </c>
      <c r="I153" s="26" t="n">
        <v>-0.66678157</v>
      </c>
      <c r="J153" s="26" t="n">
        <v>-0.15</v>
      </c>
      <c r="K153" s="27" t="n">
        <v>0</v>
      </c>
      <c r="L153" s="27" t="n">
        <v>232021.8614</v>
      </c>
    </row>
    <row r="154" customFormat="false" ht="12.75" hidden="false" customHeight="false" outlineLevel="0" collapsed="false">
      <c r="A154" s="2" t="s">
        <v>19</v>
      </c>
      <c r="B154" s="2" t="s">
        <v>231</v>
      </c>
      <c r="C154" s="2" t="s">
        <v>21</v>
      </c>
      <c r="D154" s="2" t="s">
        <v>22</v>
      </c>
      <c r="E154" s="3" t="s">
        <v>171</v>
      </c>
      <c r="F154" s="5" t="n">
        <v>-930000</v>
      </c>
      <c r="G154" s="5" t="n">
        <v>-432009.5215</v>
      </c>
      <c r="H154" s="6" t="n">
        <v>0.464526367239135</v>
      </c>
      <c r="I154" s="26" t="n">
        <v>-0.6067815</v>
      </c>
      <c r="J154" s="26" t="n">
        <v>-0.15</v>
      </c>
      <c r="K154" s="27" t="n">
        <v>0</v>
      </c>
      <c r="L154" s="27" t="n">
        <v>197333.9582</v>
      </c>
    </row>
    <row r="155" customFormat="false" ht="12.75" hidden="false" customHeight="false" outlineLevel="0" collapsed="false">
      <c r="A155" s="2" t="s">
        <v>19</v>
      </c>
      <c r="B155" s="2" t="s">
        <v>231</v>
      </c>
      <c r="C155" s="2" t="s">
        <v>21</v>
      </c>
      <c r="D155" s="2" t="s">
        <v>22</v>
      </c>
      <c r="E155" s="3" t="s">
        <v>172</v>
      </c>
      <c r="F155" s="5" t="n">
        <v>-961000</v>
      </c>
      <c r="G155" s="5" t="n">
        <v>-443938.9587</v>
      </c>
      <c r="H155" s="6" t="n">
        <v>0.461955211967759</v>
      </c>
      <c r="I155" s="26" t="n">
        <v>-0.60678151</v>
      </c>
      <c r="J155" s="26" t="n">
        <v>-0.15</v>
      </c>
      <c r="K155" s="27" t="n">
        <v>0</v>
      </c>
      <c r="L155" s="27" t="n">
        <v>202783.1072</v>
      </c>
    </row>
    <row r="156" customFormat="false" ht="12.75" hidden="false" customHeight="false" outlineLevel="0" collapsed="false">
      <c r="A156" s="2" t="s">
        <v>19</v>
      </c>
      <c r="B156" s="2" t="s">
        <v>231</v>
      </c>
      <c r="C156" s="2" t="s">
        <v>21</v>
      </c>
      <c r="D156" s="2" t="s">
        <v>22</v>
      </c>
      <c r="E156" s="3" t="s">
        <v>173</v>
      </c>
      <c r="F156" s="5" t="n">
        <v>-961000</v>
      </c>
      <c r="G156" s="5" t="n">
        <v>-441397.3216</v>
      </c>
      <c r="H156" s="6" t="n">
        <v>0.459310428292613</v>
      </c>
      <c r="I156" s="26" t="n">
        <v>-0.60678159</v>
      </c>
      <c r="J156" s="26" t="n">
        <v>-0.15</v>
      </c>
      <c r="K156" s="27" t="n">
        <v>0</v>
      </c>
      <c r="L156" s="27" t="n">
        <v>201622.1695</v>
      </c>
    </row>
    <row r="157" customFormat="false" ht="12.75" hidden="false" customHeight="false" outlineLevel="0" collapsed="false">
      <c r="A157" s="2" t="s">
        <v>19</v>
      </c>
      <c r="B157" s="2" t="s">
        <v>231</v>
      </c>
      <c r="C157" s="2" t="s">
        <v>21</v>
      </c>
      <c r="D157" s="2" t="s">
        <v>22</v>
      </c>
      <c r="E157" s="3" t="s">
        <v>174</v>
      </c>
      <c r="F157" s="5" t="n">
        <v>-868000</v>
      </c>
      <c r="G157" s="5" t="n">
        <v>-396396.4025</v>
      </c>
      <c r="H157" s="6" t="n">
        <v>0.456677883101183</v>
      </c>
      <c r="I157" s="26" t="n">
        <v>-0.60678174</v>
      </c>
      <c r="J157" s="26" t="n">
        <v>-0.15</v>
      </c>
      <c r="K157" s="27" t="n">
        <v>0</v>
      </c>
      <c r="L157" s="27" t="n">
        <v>181066.6393</v>
      </c>
    </row>
    <row r="158" customFormat="false" ht="12.75" hidden="false" customHeight="false" outlineLevel="0" collapsed="false">
      <c r="A158" s="2" t="s">
        <v>19</v>
      </c>
      <c r="B158" s="2" t="s">
        <v>231</v>
      </c>
      <c r="C158" s="2" t="s">
        <v>21</v>
      </c>
      <c r="D158" s="2" t="s">
        <v>22</v>
      </c>
      <c r="E158" s="3" t="s">
        <v>175</v>
      </c>
      <c r="F158" s="5" t="n">
        <v>-961000</v>
      </c>
      <c r="G158" s="5" t="n">
        <v>-436592.4761</v>
      </c>
      <c r="H158" s="6" t="n">
        <v>0.454310589070487</v>
      </c>
      <c r="I158" s="26" t="n">
        <v>-0.60678195</v>
      </c>
      <c r="J158" s="26" t="n">
        <v>-0.15</v>
      </c>
      <c r="K158" s="27" t="n">
        <v>0</v>
      </c>
      <c r="L158" s="27" t="n">
        <v>199427.5607</v>
      </c>
    </row>
    <row r="159" customFormat="false" ht="12.75" hidden="false" customHeight="false" outlineLevel="0" collapsed="false">
      <c r="A159" s="2" t="s">
        <v>19</v>
      </c>
      <c r="B159" s="2" t="s">
        <v>231</v>
      </c>
      <c r="C159" s="2" t="s">
        <v>21</v>
      </c>
      <c r="D159" s="2" t="s">
        <v>22</v>
      </c>
      <c r="E159" s="3" t="s">
        <v>176</v>
      </c>
      <c r="F159" s="5" t="n">
        <v>-930000</v>
      </c>
      <c r="G159" s="5" t="n">
        <v>-420082.1486</v>
      </c>
      <c r="H159" s="6" t="n">
        <v>0.451701235103018</v>
      </c>
      <c r="I159" s="26" t="n">
        <v>-0.70678224</v>
      </c>
      <c r="J159" s="26" t="n">
        <v>-0.15</v>
      </c>
      <c r="K159" s="27" t="n">
        <v>0</v>
      </c>
      <c r="L159" s="27" t="n">
        <v>233894.2805</v>
      </c>
    </row>
    <row r="160" customFormat="false" ht="12.75" hidden="false" customHeight="false" outlineLevel="0" collapsed="false">
      <c r="A160" s="2" t="s">
        <v>19</v>
      </c>
      <c r="B160" s="2" t="s">
        <v>231</v>
      </c>
      <c r="C160" s="2" t="s">
        <v>21</v>
      </c>
      <c r="D160" s="2" t="s">
        <v>22</v>
      </c>
      <c r="E160" s="3" t="s">
        <v>177</v>
      </c>
      <c r="F160" s="5" t="n">
        <v>-961000</v>
      </c>
      <c r="G160" s="5" t="n">
        <v>-431669.2888</v>
      </c>
      <c r="H160" s="6" t="n">
        <v>0.449187605416845</v>
      </c>
      <c r="I160" s="26" t="n">
        <v>-0.7067826</v>
      </c>
      <c r="J160" s="26" t="n">
        <v>-0.15</v>
      </c>
      <c r="K160" s="27" t="n">
        <v>0</v>
      </c>
      <c r="L160" s="27" t="n">
        <v>240345.9487</v>
      </c>
    </row>
    <row r="161" customFormat="false" ht="12.75" hidden="false" customHeight="false" outlineLevel="0" collapsed="false">
      <c r="A161" s="2" t="s">
        <v>19</v>
      </c>
      <c r="B161" s="2" t="s">
        <v>231</v>
      </c>
      <c r="C161" s="2" t="s">
        <v>21</v>
      </c>
      <c r="D161" s="2" t="s">
        <v>22</v>
      </c>
      <c r="E161" s="3" t="s">
        <v>178</v>
      </c>
      <c r="F161" s="5" t="n">
        <v>-930000</v>
      </c>
      <c r="G161" s="5" t="n">
        <v>-415339.9427</v>
      </c>
      <c r="H161" s="6" t="n">
        <v>0.446602088931123</v>
      </c>
      <c r="I161" s="26" t="n">
        <v>-0.70678304</v>
      </c>
      <c r="J161" s="26" t="n">
        <v>-0.15</v>
      </c>
      <c r="K161" s="27" t="n">
        <v>0</v>
      </c>
      <c r="L161" s="27" t="n">
        <v>231254.2369</v>
      </c>
    </row>
    <row r="162" customFormat="false" ht="12.75" hidden="false" customHeight="false" outlineLevel="0" collapsed="false">
      <c r="A162" s="2" t="s">
        <v>19</v>
      </c>
      <c r="B162" s="2" t="s">
        <v>231</v>
      </c>
      <c r="C162" s="2" t="s">
        <v>21</v>
      </c>
      <c r="D162" s="2" t="s">
        <v>22</v>
      </c>
      <c r="E162" s="3" t="s">
        <v>179</v>
      </c>
      <c r="F162" s="5" t="n">
        <v>-961000</v>
      </c>
      <c r="G162" s="5" t="n">
        <v>-426791.112</v>
      </c>
      <c r="H162" s="6" t="n">
        <v>0.444111458904381</v>
      </c>
      <c r="I162" s="26" t="n">
        <v>-0.70678354</v>
      </c>
      <c r="J162" s="26" t="n">
        <v>-0.15</v>
      </c>
      <c r="K162" s="27" t="n">
        <v>0</v>
      </c>
      <c r="L162" s="27" t="n">
        <v>237630.2671</v>
      </c>
    </row>
    <row r="163" customFormat="false" ht="12.75" hidden="false" customHeight="false" outlineLevel="0" collapsed="false">
      <c r="A163" s="2" t="s">
        <v>19</v>
      </c>
      <c r="B163" s="2" t="s">
        <v>231</v>
      </c>
      <c r="C163" s="2" t="s">
        <v>21</v>
      </c>
      <c r="D163" s="2" t="s">
        <v>22</v>
      </c>
      <c r="E163" s="3" t="s">
        <v>180</v>
      </c>
      <c r="F163" s="5" t="n">
        <v>-961000</v>
      </c>
      <c r="G163" s="5" t="n">
        <v>-424329.2017</v>
      </c>
      <c r="H163" s="6" t="n">
        <v>0.441549637529116</v>
      </c>
      <c r="I163" s="26" t="n">
        <v>-0.70678413</v>
      </c>
      <c r="J163" s="26" t="n">
        <v>-0.15</v>
      </c>
      <c r="K163" s="27" t="n">
        <v>0</v>
      </c>
      <c r="L163" s="27" t="n">
        <v>236259.7661</v>
      </c>
    </row>
    <row r="164" customFormat="false" ht="12.75" hidden="false" customHeight="false" outlineLevel="0" collapsed="false">
      <c r="A164" s="2" t="s">
        <v>19</v>
      </c>
      <c r="B164" s="2" t="s">
        <v>231</v>
      </c>
      <c r="C164" s="2" t="s">
        <v>21</v>
      </c>
      <c r="D164" s="2" t="s">
        <v>22</v>
      </c>
      <c r="E164" s="3" t="s">
        <v>181</v>
      </c>
      <c r="F164" s="5" t="n">
        <v>-930000</v>
      </c>
      <c r="G164" s="5" t="n">
        <v>-408269.8171</v>
      </c>
      <c r="H164" s="6" t="n">
        <v>0.43899980332469</v>
      </c>
      <c r="I164" s="26" t="n">
        <v>-0.7067848</v>
      </c>
      <c r="J164" s="26" t="n">
        <v>-0.15</v>
      </c>
      <c r="K164" s="27" t="n">
        <v>0</v>
      </c>
      <c r="L164" s="27" t="n">
        <v>227318.4268</v>
      </c>
    </row>
    <row r="165" customFormat="false" ht="12.75" hidden="false" customHeight="false" outlineLevel="0" collapsed="false">
      <c r="A165" s="2" t="s">
        <v>19</v>
      </c>
      <c r="B165" s="2" t="s">
        <v>231</v>
      </c>
      <c r="C165" s="2" t="s">
        <v>21</v>
      </c>
      <c r="D165" s="2" t="s">
        <v>22</v>
      </c>
      <c r="E165" s="3" t="s">
        <v>182</v>
      </c>
      <c r="F165" s="5" t="n">
        <v>-961000</v>
      </c>
      <c r="G165" s="5" t="n">
        <v>-419518.4001</v>
      </c>
      <c r="H165" s="6" t="n">
        <v>0.436543600536753</v>
      </c>
      <c r="I165" s="26" t="n">
        <v>-0.70678551</v>
      </c>
      <c r="J165" s="26" t="n">
        <v>-0.15</v>
      </c>
      <c r="K165" s="27" t="n">
        <v>0</v>
      </c>
      <c r="L165" s="27" t="n">
        <v>233581.7663</v>
      </c>
    </row>
    <row r="166" customFormat="false" ht="12.75" hidden="false" customHeight="false" outlineLevel="0" collapsed="false">
      <c r="A166" s="2" t="s">
        <v>19</v>
      </c>
      <c r="B166" s="2" t="s">
        <v>231</v>
      </c>
      <c r="C166" s="2" t="s">
        <v>21</v>
      </c>
      <c r="D166" s="2" t="s">
        <v>22</v>
      </c>
      <c r="E166" s="3" t="s">
        <v>183</v>
      </c>
      <c r="F166" s="5" t="n">
        <v>-930000</v>
      </c>
      <c r="G166" s="5" t="n">
        <v>-403636.0392</v>
      </c>
      <c r="H166" s="6" t="n">
        <v>0.434017246458334</v>
      </c>
      <c r="I166" s="26" t="n">
        <v>-0.64678632</v>
      </c>
      <c r="J166" s="26" t="n">
        <v>-0.15</v>
      </c>
      <c r="K166" s="27" t="n">
        <v>0</v>
      </c>
      <c r="L166" s="27" t="n">
        <v>200520.8629</v>
      </c>
    </row>
    <row r="167" customFormat="false" ht="12.75" hidden="false" customHeight="false" outlineLevel="0" collapsed="false">
      <c r="A167" s="2" t="s">
        <v>19</v>
      </c>
      <c r="B167" s="2" t="s">
        <v>231</v>
      </c>
      <c r="C167" s="2" t="s">
        <v>21</v>
      </c>
      <c r="D167" s="2" t="s">
        <v>22</v>
      </c>
      <c r="E167" s="3" t="s">
        <v>184</v>
      </c>
      <c r="F167" s="5" t="n">
        <v>-961000</v>
      </c>
      <c r="G167" s="5" t="n">
        <v>-414751.9331</v>
      </c>
      <c r="H167" s="6" t="n">
        <v>0.431583697340863</v>
      </c>
      <c r="I167" s="26" t="n">
        <v>-0.64678718</v>
      </c>
      <c r="J167" s="26" t="n">
        <v>-0.15</v>
      </c>
      <c r="K167" s="27" t="n">
        <v>0</v>
      </c>
      <c r="L167" s="27" t="n">
        <v>206043.4419</v>
      </c>
    </row>
    <row r="168" customFormat="false" ht="12.75" hidden="false" customHeight="false" outlineLevel="0" collapsed="false">
      <c r="A168" s="2" t="s">
        <v>19</v>
      </c>
      <c r="B168" s="2" t="s">
        <v>202</v>
      </c>
      <c r="C168" s="2" t="s">
        <v>21</v>
      </c>
      <c r="D168" s="2" t="s">
        <v>22</v>
      </c>
      <c r="E168" s="3" t="s">
        <v>23</v>
      </c>
      <c r="F168" s="5" t="n">
        <v>961000</v>
      </c>
      <c r="G168" s="5" t="n">
        <v>960474.3307</v>
      </c>
      <c r="H168" s="6" t="n">
        <v>0.999452997613444</v>
      </c>
      <c r="I168" s="26" t="n">
        <v>-0.38080716</v>
      </c>
      <c r="J168" s="26" t="n">
        <v>-0.41</v>
      </c>
      <c r="K168" s="27" t="n">
        <v>0</v>
      </c>
      <c r="L168" s="27" t="n">
        <v>28038.9761</v>
      </c>
    </row>
    <row r="169" customFormat="false" ht="12.75" hidden="false" customHeight="false" outlineLevel="0" collapsed="false">
      <c r="A169" s="2" t="s">
        <v>19</v>
      </c>
      <c r="B169" s="2" t="s">
        <v>202</v>
      </c>
      <c r="C169" s="2" t="s">
        <v>21</v>
      </c>
      <c r="D169" s="2" t="s">
        <v>22</v>
      </c>
      <c r="E169" s="3" t="s">
        <v>24</v>
      </c>
      <c r="F169" s="5" t="n">
        <v>961000</v>
      </c>
      <c r="G169" s="5" t="n">
        <v>957372.241</v>
      </c>
      <c r="H169" s="6" t="n">
        <v>0.996225016628223</v>
      </c>
      <c r="I169" s="26" t="n">
        <v>-0.625</v>
      </c>
      <c r="J169" s="26" t="n">
        <v>-0.41</v>
      </c>
      <c r="K169" s="27" t="n">
        <v>0</v>
      </c>
      <c r="L169" s="27" t="n">
        <v>-205835.0318</v>
      </c>
    </row>
    <row r="170" customFormat="false" ht="12.75" hidden="false" customHeight="false" outlineLevel="0" collapsed="false">
      <c r="A170" s="2" t="s">
        <v>19</v>
      </c>
      <c r="B170" s="2" t="s">
        <v>202</v>
      </c>
      <c r="C170" s="2" t="s">
        <v>21</v>
      </c>
      <c r="D170" s="2" t="s">
        <v>22</v>
      </c>
      <c r="E170" s="3" t="s">
        <v>25</v>
      </c>
      <c r="F170" s="5" t="n">
        <v>930000</v>
      </c>
      <c r="G170" s="5" t="n">
        <v>923545.6809</v>
      </c>
      <c r="H170" s="6" t="n">
        <v>0.993059871941214</v>
      </c>
      <c r="I170" s="26" t="n">
        <v>-0.615</v>
      </c>
      <c r="J170" s="26" t="n">
        <v>-0.41</v>
      </c>
      <c r="K170" s="27" t="n">
        <v>0</v>
      </c>
      <c r="L170" s="27" t="n">
        <v>-189326.8646</v>
      </c>
    </row>
    <row r="171" customFormat="false" ht="12.75" hidden="false" customHeight="false" outlineLevel="0" collapsed="false">
      <c r="A171" s="2" t="s">
        <v>19</v>
      </c>
      <c r="B171" s="2" t="s">
        <v>202</v>
      </c>
      <c r="C171" s="2" t="s">
        <v>21</v>
      </c>
      <c r="D171" s="2" t="s">
        <v>22</v>
      </c>
      <c r="E171" s="3" t="s">
        <v>26</v>
      </c>
      <c r="F171" s="5" t="n">
        <v>961000</v>
      </c>
      <c r="G171" s="5" t="n">
        <v>951428.1709</v>
      </c>
      <c r="H171" s="6" t="n">
        <v>0.990039720002073</v>
      </c>
      <c r="I171" s="26" t="n">
        <v>-0.59</v>
      </c>
      <c r="J171" s="26" t="n">
        <v>-0.41</v>
      </c>
      <c r="K171" s="27" t="n">
        <v>0</v>
      </c>
      <c r="L171" s="27" t="n">
        <v>-171257.0708</v>
      </c>
    </row>
    <row r="172" customFormat="false" ht="12.75" hidden="false" customHeight="false" outlineLevel="0" collapsed="false">
      <c r="A172" s="2" t="s">
        <v>19</v>
      </c>
      <c r="B172" s="2" t="s">
        <v>202</v>
      </c>
      <c r="C172" s="2" t="s">
        <v>21</v>
      </c>
      <c r="D172" s="2" t="s">
        <v>22</v>
      </c>
      <c r="E172" s="3" t="s">
        <v>27</v>
      </c>
      <c r="F172" s="5" t="n">
        <v>930000</v>
      </c>
      <c r="G172" s="5" t="n">
        <v>917826.2659</v>
      </c>
      <c r="H172" s="6" t="n">
        <v>0.986909963288842</v>
      </c>
      <c r="I172" s="26" t="n">
        <v>-0.38260285</v>
      </c>
      <c r="J172" s="26" t="n">
        <v>-0.41</v>
      </c>
      <c r="K172" s="27" t="n">
        <v>0</v>
      </c>
      <c r="L172" s="27" t="n">
        <v>25145.825</v>
      </c>
    </row>
    <row r="173" customFormat="false" ht="12.75" hidden="false" customHeight="false" outlineLevel="0" collapsed="false">
      <c r="A173" s="2" t="s">
        <v>19</v>
      </c>
      <c r="B173" s="2" t="s">
        <v>202</v>
      </c>
      <c r="C173" s="2" t="s">
        <v>21</v>
      </c>
      <c r="D173" s="2" t="s">
        <v>22</v>
      </c>
      <c r="E173" s="3" t="s">
        <v>28</v>
      </c>
      <c r="F173" s="5" t="n">
        <v>961000</v>
      </c>
      <c r="G173" s="5" t="n">
        <v>945533.1982</v>
      </c>
      <c r="H173" s="6" t="n">
        <v>0.983905513253874</v>
      </c>
      <c r="I173" s="26" t="n">
        <v>-0.38264108</v>
      </c>
      <c r="J173" s="26" t="n">
        <v>-0.41</v>
      </c>
      <c r="K173" s="27" t="n">
        <v>0</v>
      </c>
      <c r="L173" s="27" t="n">
        <v>25868.7626</v>
      </c>
    </row>
    <row r="174" customFormat="false" ht="12.75" hidden="false" customHeight="false" outlineLevel="0" collapsed="false">
      <c r="A174" s="2" t="s">
        <v>19</v>
      </c>
      <c r="B174" s="2" t="s">
        <v>202</v>
      </c>
      <c r="C174" s="2" t="s">
        <v>21</v>
      </c>
      <c r="D174" s="2" t="s">
        <v>22</v>
      </c>
      <c r="E174" s="3" t="s">
        <v>29</v>
      </c>
      <c r="F174" s="5" t="n">
        <v>961000</v>
      </c>
      <c r="G174" s="5" t="n">
        <v>942498.5838</v>
      </c>
      <c r="H174" s="6" t="n">
        <v>0.980747745934726</v>
      </c>
      <c r="I174" s="26" t="n">
        <v>-0.38267703</v>
      </c>
      <c r="J174" s="26" t="n">
        <v>-0.41</v>
      </c>
      <c r="K174" s="27" t="n">
        <v>0</v>
      </c>
      <c r="L174" s="27" t="n">
        <v>25751.8571</v>
      </c>
    </row>
    <row r="175" customFormat="false" ht="12.75" hidden="false" customHeight="false" outlineLevel="0" collapsed="false">
      <c r="A175" s="2" t="s">
        <v>19</v>
      </c>
      <c r="B175" s="2" t="s">
        <v>202</v>
      </c>
      <c r="C175" s="2" t="s">
        <v>21</v>
      </c>
      <c r="D175" s="2" t="s">
        <v>22</v>
      </c>
      <c r="E175" s="3" t="s">
        <v>30</v>
      </c>
      <c r="F175" s="5" t="n">
        <v>868000</v>
      </c>
      <c r="G175" s="5" t="n">
        <v>848439.279</v>
      </c>
      <c r="H175" s="6" t="n">
        <v>0.977464607098369</v>
      </c>
      <c r="I175" s="26" t="n">
        <v>-0.38270633</v>
      </c>
      <c r="J175" s="26" t="n">
        <v>-0.41</v>
      </c>
      <c r="K175" s="27" t="n">
        <v>0</v>
      </c>
      <c r="L175" s="27" t="n">
        <v>23157.0202</v>
      </c>
    </row>
    <row r="176" customFormat="false" ht="12.75" hidden="false" customHeight="false" outlineLevel="0" collapsed="false">
      <c r="A176" s="2" t="s">
        <v>19</v>
      </c>
      <c r="B176" s="2" t="s">
        <v>202</v>
      </c>
      <c r="C176" s="2" t="s">
        <v>21</v>
      </c>
      <c r="D176" s="2" t="s">
        <v>22</v>
      </c>
      <c r="E176" s="3" t="s">
        <v>31</v>
      </c>
      <c r="F176" s="5" t="n">
        <v>961000</v>
      </c>
      <c r="G176" s="5" t="n">
        <v>936465.4766</v>
      </c>
      <c r="H176" s="6" t="n">
        <v>0.974469798770205</v>
      </c>
      <c r="I176" s="26" t="n">
        <v>-0.38272897</v>
      </c>
      <c r="J176" s="26" t="n">
        <v>-0.41</v>
      </c>
      <c r="K176" s="27" t="n">
        <v>0</v>
      </c>
      <c r="L176" s="27" t="n">
        <v>25538.3744</v>
      </c>
    </row>
    <row r="177" customFormat="false" ht="12.75" hidden="false" customHeight="false" outlineLevel="0" collapsed="false">
      <c r="A177" s="2" t="s">
        <v>19</v>
      </c>
      <c r="B177" s="2" t="s">
        <v>202</v>
      </c>
      <c r="C177" s="2" t="s">
        <v>21</v>
      </c>
      <c r="D177" s="2" t="s">
        <v>22</v>
      </c>
      <c r="E177" s="3" t="s">
        <v>32</v>
      </c>
      <c r="F177" s="5" t="n">
        <v>930000</v>
      </c>
      <c r="G177" s="5" t="n">
        <v>903119.4953</v>
      </c>
      <c r="H177" s="6" t="n">
        <v>0.971096231515788</v>
      </c>
      <c r="I177" s="26" t="n">
        <v>-0.42775311</v>
      </c>
      <c r="J177" s="26" t="n">
        <v>-0.41</v>
      </c>
      <c r="K177" s="27" t="n">
        <v>0</v>
      </c>
      <c r="L177" s="27" t="n">
        <v>-16033.1823</v>
      </c>
    </row>
    <row r="178" customFormat="false" ht="12.75" hidden="false" customHeight="false" outlineLevel="0" collapsed="false">
      <c r="A178" s="2" t="s">
        <v>19</v>
      </c>
      <c r="B178" s="2" t="s">
        <v>202</v>
      </c>
      <c r="C178" s="2" t="s">
        <v>21</v>
      </c>
      <c r="D178" s="2" t="s">
        <v>22</v>
      </c>
      <c r="E178" s="3" t="s">
        <v>33</v>
      </c>
      <c r="F178" s="5" t="n">
        <v>961000</v>
      </c>
      <c r="G178" s="5" t="n">
        <v>930022.3927</v>
      </c>
      <c r="H178" s="6" t="n">
        <v>0.9677652369337</v>
      </c>
      <c r="I178" s="26" t="n">
        <v>-0.42777767</v>
      </c>
      <c r="J178" s="26" t="n">
        <v>-0.41</v>
      </c>
      <c r="K178" s="27" t="n">
        <v>0</v>
      </c>
      <c r="L178" s="27" t="n">
        <v>-16533.6334</v>
      </c>
    </row>
    <row r="179" customFormat="false" ht="12.75" hidden="false" customHeight="false" outlineLevel="0" collapsed="false">
      <c r="A179" s="2" t="s">
        <v>19</v>
      </c>
      <c r="B179" s="2" t="s">
        <v>202</v>
      </c>
      <c r="C179" s="2" t="s">
        <v>21</v>
      </c>
      <c r="D179" s="2" t="s">
        <v>22</v>
      </c>
      <c r="E179" s="3" t="s">
        <v>34</v>
      </c>
      <c r="F179" s="5" t="n">
        <v>930000</v>
      </c>
      <c r="G179" s="5" t="n">
        <v>896780.1514</v>
      </c>
      <c r="H179" s="6" t="n">
        <v>0.964279732738013</v>
      </c>
      <c r="I179" s="26" t="n">
        <v>-0.42780037</v>
      </c>
      <c r="J179" s="26" t="n">
        <v>-0.41</v>
      </c>
      <c r="K179" s="27" t="n">
        <v>0</v>
      </c>
      <c r="L179" s="27" t="n">
        <v>-15963.0185</v>
      </c>
    </row>
    <row r="180" customFormat="false" ht="12.75" hidden="false" customHeight="false" outlineLevel="0" collapsed="false">
      <c r="A180" s="2" t="s">
        <v>19</v>
      </c>
      <c r="B180" s="2" t="s">
        <v>202</v>
      </c>
      <c r="C180" s="2" t="s">
        <v>21</v>
      </c>
      <c r="D180" s="2" t="s">
        <v>22</v>
      </c>
      <c r="E180" s="3" t="s">
        <v>35</v>
      </c>
      <c r="F180" s="5" t="n">
        <v>961000</v>
      </c>
      <c r="G180" s="5" t="n">
        <v>923351.4213</v>
      </c>
      <c r="H180" s="6" t="n">
        <v>0.960823539361601</v>
      </c>
      <c r="I180" s="26" t="n">
        <v>-0.42782157</v>
      </c>
      <c r="J180" s="26" t="n">
        <v>-0.41</v>
      </c>
      <c r="K180" s="27" t="n">
        <v>0</v>
      </c>
      <c r="L180" s="27" t="n">
        <v>-16455.5676</v>
      </c>
    </row>
    <row r="181" customFormat="false" ht="12.75" hidden="false" customHeight="false" outlineLevel="0" collapsed="false">
      <c r="A181" s="2" t="s">
        <v>19</v>
      </c>
      <c r="B181" s="2" t="s">
        <v>202</v>
      </c>
      <c r="C181" s="2" t="s">
        <v>21</v>
      </c>
      <c r="D181" s="2" t="s">
        <v>22</v>
      </c>
      <c r="E181" s="3" t="s">
        <v>36</v>
      </c>
      <c r="F181" s="5" t="n">
        <v>961000</v>
      </c>
      <c r="G181" s="5" t="n">
        <v>919801.7137</v>
      </c>
      <c r="H181" s="6" t="n">
        <v>0.957129774925833</v>
      </c>
      <c r="I181" s="26" t="n">
        <v>-0.42784168</v>
      </c>
      <c r="J181" s="26" t="n">
        <v>-0.41</v>
      </c>
      <c r="K181" s="27" t="n">
        <v>0</v>
      </c>
      <c r="L181" s="27" t="n">
        <v>-16410.8051</v>
      </c>
    </row>
    <row r="182" customFormat="false" ht="12.75" hidden="false" customHeight="false" outlineLevel="0" collapsed="false">
      <c r="A182" s="2" t="s">
        <v>19</v>
      </c>
      <c r="B182" s="2" t="s">
        <v>202</v>
      </c>
      <c r="C182" s="2" t="s">
        <v>21</v>
      </c>
      <c r="D182" s="2" t="s">
        <v>22</v>
      </c>
      <c r="E182" s="3" t="s">
        <v>37</v>
      </c>
      <c r="F182" s="5" t="n">
        <v>930000</v>
      </c>
      <c r="G182" s="5" t="n">
        <v>886639.7935</v>
      </c>
      <c r="H182" s="6" t="n">
        <v>0.953376122058744</v>
      </c>
      <c r="I182" s="26" t="n">
        <v>-0.42785948</v>
      </c>
      <c r="J182" s="26" t="n">
        <v>-0.41</v>
      </c>
      <c r="K182" s="27" t="n">
        <v>0</v>
      </c>
      <c r="L182" s="27" t="n">
        <v>-15834.9229</v>
      </c>
    </row>
    <row r="183" customFormat="false" ht="12.75" hidden="false" customHeight="false" outlineLevel="0" collapsed="false">
      <c r="A183" s="2" t="s">
        <v>19</v>
      </c>
      <c r="B183" s="2" t="s">
        <v>202</v>
      </c>
      <c r="C183" s="2" t="s">
        <v>21</v>
      </c>
      <c r="D183" s="2" t="s">
        <v>22</v>
      </c>
      <c r="E183" s="3" t="s">
        <v>38</v>
      </c>
      <c r="F183" s="5" t="n">
        <v>961000</v>
      </c>
      <c r="G183" s="5" t="n">
        <v>912631.6987</v>
      </c>
      <c r="H183" s="6" t="n">
        <v>0.949668781137081</v>
      </c>
      <c r="I183" s="26" t="n">
        <v>-0.42787866</v>
      </c>
      <c r="J183" s="26" t="n">
        <v>-0.41</v>
      </c>
      <c r="K183" s="27" t="n">
        <v>0</v>
      </c>
      <c r="L183" s="27" t="n">
        <v>-16316.6346</v>
      </c>
    </row>
    <row r="184" customFormat="false" ht="12.75" hidden="false" customHeight="false" outlineLevel="0" collapsed="false">
      <c r="A184" s="2" t="s">
        <v>19</v>
      </c>
      <c r="B184" s="2" t="s">
        <v>202</v>
      </c>
      <c r="C184" s="2" t="s">
        <v>21</v>
      </c>
      <c r="D184" s="2" t="s">
        <v>22</v>
      </c>
      <c r="E184" s="3" t="s">
        <v>39</v>
      </c>
      <c r="F184" s="5" t="n">
        <v>930000</v>
      </c>
      <c r="G184" s="5" t="n">
        <v>879547.6062</v>
      </c>
      <c r="H184" s="6" t="n">
        <v>0.945750114228289</v>
      </c>
      <c r="I184" s="26" t="n">
        <v>-0.38309295</v>
      </c>
      <c r="J184" s="26" t="n">
        <v>-0.41</v>
      </c>
      <c r="K184" s="27" t="n">
        <v>0</v>
      </c>
      <c r="L184" s="27" t="n">
        <v>23666.0328</v>
      </c>
    </row>
    <row r="185" customFormat="false" ht="12.75" hidden="false" customHeight="false" outlineLevel="0" collapsed="false">
      <c r="A185" s="2" t="s">
        <v>19</v>
      </c>
      <c r="B185" s="2" t="s">
        <v>202</v>
      </c>
      <c r="C185" s="2" t="s">
        <v>21</v>
      </c>
      <c r="D185" s="2" t="s">
        <v>22</v>
      </c>
      <c r="E185" s="3" t="s">
        <v>40</v>
      </c>
      <c r="F185" s="5" t="n">
        <v>961000</v>
      </c>
      <c r="G185" s="5" t="n">
        <v>905163.8555</v>
      </c>
      <c r="H185" s="6" t="n">
        <v>0.941897872507196</v>
      </c>
      <c r="I185" s="26" t="n">
        <v>-0.38311289</v>
      </c>
      <c r="J185" s="26" t="n">
        <v>-0.41</v>
      </c>
      <c r="K185" s="27" t="n">
        <v>0</v>
      </c>
      <c r="L185" s="27" t="n">
        <v>24337.2377</v>
      </c>
    </row>
    <row r="186" customFormat="false" ht="12.75" hidden="false" customHeight="false" outlineLevel="0" collapsed="false">
      <c r="A186" s="2" t="s">
        <v>19</v>
      </c>
      <c r="B186" s="2" t="s">
        <v>202</v>
      </c>
      <c r="C186" s="2" t="s">
        <v>21</v>
      </c>
      <c r="D186" s="2" t="s">
        <v>22</v>
      </c>
      <c r="E186" s="3" t="s">
        <v>41</v>
      </c>
      <c r="F186" s="5" t="n">
        <v>961000</v>
      </c>
      <c r="G186" s="5" t="n">
        <v>901255.8197</v>
      </c>
      <c r="H186" s="6" t="n">
        <v>0.937831237981777</v>
      </c>
      <c r="I186" s="26" t="n">
        <v>-0.38312986</v>
      </c>
      <c r="J186" s="26" t="n">
        <v>-0.41</v>
      </c>
      <c r="K186" s="27" t="n">
        <v>0</v>
      </c>
      <c r="L186" s="27" t="n">
        <v>24216.8689</v>
      </c>
    </row>
    <row r="187" customFormat="false" ht="12.75" hidden="false" customHeight="false" outlineLevel="0" collapsed="false">
      <c r="A187" s="2" t="s">
        <v>19</v>
      </c>
      <c r="B187" s="2" t="s">
        <v>202</v>
      </c>
      <c r="C187" s="2" t="s">
        <v>21</v>
      </c>
      <c r="D187" s="2" t="s">
        <v>22</v>
      </c>
      <c r="E187" s="3" t="s">
        <v>42</v>
      </c>
      <c r="F187" s="5" t="n">
        <v>868000</v>
      </c>
      <c r="G187" s="5" t="n">
        <v>810424.8187</v>
      </c>
      <c r="H187" s="6" t="n">
        <v>0.933669145977229</v>
      </c>
      <c r="I187" s="26" t="n">
        <v>-0.38314216</v>
      </c>
      <c r="J187" s="26" t="n">
        <v>-0.41</v>
      </c>
      <c r="K187" s="27" t="n">
        <v>0</v>
      </c>
      <c r="L187" s="27" t="n">
        <v>21766.2587</v>
      </c>
    </row>
    <row r="188" customFormat="false" ht="12.75" hidden="false" customHeight="false" outlineLevel="0" collapsed="false">
      <c r="A188" s="2" t="s">
        <v>19</v>
      </c>
      <c r="B188" s="2" t="s">
        <v>202</v>
      </c>
      <c r="C188" s="2" t="s">
        <v>21</v>
      </c>
      <c r="D188" s="2" t="s">
        <v>22</v>
      </c>
      <c r="E188" s="3" t="s">
        <v>43</v>
      </c>
      <c r="F188" s="5" t="n">
        <v>961000</v>
      </c>
      <c r="G188" s="5" t="n">
        <v>893589.0922</v>
      </c>
      <c r="H188" s="6" t="n">
        <v>0.929853373739462</v>
      </c>
      <c r="I188" s="26" t="n">
        <v>-0.3831518</v>
      </c>
      <c r="J188" s="26" t="n">
        <v>-0.41</v>
      </c>
      <c r="K188" s="27" t="n">
        <v>0</v>
      </c>
      <c r="L188" s="27" t="n">
        <v>23991.2586</v>
      </c>
    </row>
    <row r="189" customFormat="false" ht="12.75" hidden="false" customHeight="false" outlineLevel="0" collapsed="false">
      <c r="A189" s="2" t="s">
        <v>19</v>
      </c>
      <c r="B189" s="2" t="s">
        <v>202</v>
      </c>
      <c r="C189" s="2" t="s">
        <v>21</v>
      </c>
      <c r="D189" s="2" t="s">
        <v>22</v>
      </c>
      <c r="E189" s="3" t="s">
        <v>44</v>
      </c>
      <c r="F189" s="5" t="n">
        <v>930000</v>
      </c>
      <c r="G189" s="5" t="n">
        <v>860809.5471</v>
      </c>
      <c r="H189" s="6" t="n">
        <v>0.925601663543672</v>
      </c>
      <c r="I189" s="26" t="n">
        <v>-0.44316444</v>
      </c>
      <c r="J189" s="26" t="n">
        <v>-0.41</v>
      </c>
      <c r="K189" s="27" t="n">
        <v>0</v>
      </c>
      <c r="L189" s="27" t="n">
        <v>-28548.2687</v>
      </c>
    </row>
    <row r="190" customFormat="false" ht="12.75" hidden="false" customHeight="false" outlineLevel="0" collapsed="false">
      <c r="A190" s="2" t="s">
        <v>19</v>
      </c>
      <c r="B190" s="2" t="s">
        <v>202</v>
      </c>
      <c r="C190" s="2" t="s">
        <v>21</v>
      </c>
      <c r="D190" s="2" t="s">
        <v>22</v>
      </c>
      <c r="E190" s="3" t="s">
        <v>45</v>
      </c>
      <c r="F190" s="5" t="n">
        <v>961000</v>
      </c>
      <c r="G190" s="5" t="n">
        <v>885544.0921</v>
      </c>
      <c r="H190" s="6" t="n">
        <v>0.921481885669743</v>
      </c>
      <c r="I190" s="26" t="n">
        <v>-0.44318089</v>
      </c>
      <c r="J190" s="26" t="n">
        <v>-0.41</v>
      </c>
      <c r="K190" s="27" t="n">
        <v>0</v>
      </c>
      <c r="L190" s="27" t="n">
        <v>-29383.1443</v>
      </c>
    </row>
    <row r="191" customFormat="false" ht="12.75" hidden="false" customHeight="false" outlineLevel="0" collapsed="false">
      <c r="A191" s="2" t="s">
        <v>19</v>
      </c>
      <c r="B191" s="2" t="s">
        <v>202</v>
      </c>
      <c r="C191" s="2" t="s">
        <v>21</v>
      </c>
      <c r="D191" s="2" t="s">
        <v>22</v>
      </c>
      <c r="E191" s="3" t="s">
        <v>46</v>
      </c>
      <c r="F191" s="5" t="n">
        <v>930000</v>
      </c>
      <c r="G191" s="5" t="n">
        <v>852968.5917</v>
      </c>
      <c r="H191" s="6" t="n">
        <v>0.917170528705573</v>
      </c>
      <c r="I191" s="26" t="n">
        <v>-0.44319706</v>
      </c>
      <c r="J191" s="26" t="n">
        <v>-0.41</v>
      </c>
      <c r="K191" s="27" t="n">
        <v>0</v>
      </c>
      <c r="L191" s="27" t="n">
        <v>-28316.0518</v>
      </c>
    </row>
    <row r="192" customFormat="false" ht="12.75" hidden="false" customHeight="false" outlineLevel="0" collapsed="false">
      <c r="A192" s="2" t="s">
        <v>19</v>
      </c>
      <c r="B192" s="2" t="s">
        <v>202</v>
      </c>
      <c r="C192" s="2" t="s">
        <v>21</v>
      </c>
      <c r="D192" s="2" t="s">
        <v>22</v>
      </c>
      <c r="E192" s="3" t="s">
        <v>47</v>
      </c>
      <c r="F192" s="5" t="n">
        <v>961000</v>
      </c>
      <c r="G192" s="5" t="n">
        <v>877366.2622</v>
      </c>
      <c r="H192" s="6" t="n">
        <v>0.912972177107663</v>
      </c>
      <c r="I192" s="26" t="n">
        <v>-0.44321024</v>
      </c>
      <c r="J192" s="26" t="n">
        <v>-0.41</v>
      </c>
      <c r="K192" s="27" t="n">
        <v>0</v>
      </c>
      <c r="L192" s="27" t="n">
        <v>-29137.5434</v>
      </c>
    </row>
    <row r="193" customFormat="false" ht="12.75" hidden="false" customHeight="false" outlineLevel="0" collapsed="false">
      <c r="A193" s="2" t="s">
        <v>19</v>
      </c>
      <c r="B193" s="2" t="s">
        <v>202</v>
      </c>
      <c r="C193" s="2" t="s">
        <v>21</v>
      </c>
      <c r="D193" s="2" t="s">
        <v>22</v>
      </c>
      <c r="E193" s="3" t="s">
        <v>48</v>
      </c>
      <c r="F193" s="5" t="n">
        <v>961000</v>
      </c>
      <c r="G193" s="5" t="n">
        <v>873185.1492</v>
      </c>
      <c r="H193" s="6" t="n">
        <v>0.908621383181514</v>
      </c>
      <c r="I193" s="26" t="n">
        <v>-0.44320338</v>
      </c>
      <c r="J193" s="26" t="n">
        <v>-0.41</v>
      </c>
      <c r="K193" s="27" t="n">
        <v>0</v>
      </c>
      <c r="L193" s="27" t="n">
        <v>-28992.6977</v>
      </c>
    </row>
    <row r="194" customFormat="false" ht="12.75" hidden="false" customHeight="false" outlineLevel="0" collapsed="false">
      <c r="A194" s="2" t="s">
        <v>19</v>
      </c>
      <c r="B194" s="2" t="s">
        <v>202</v>
      </c>
      <c r="C194" s="2" t="s">
        <v>21</v>
      </c>
      <c r="D194" s="2" t="s">
        <v>22</v>
      </c>
      <c r="E194" s="3" t="s">
        <v>49</v>
      </c>
      <c r="F194" s="5" t="n">
        <v>930000</v>
      </c>
      <c r="G194" s="5" t="n">
        <v>840927.3534</v>
      </c>
      <c r="H194" s="6" t="n">
        <v>0.904222960696133</v>
      </c>
      <c r="I194" s="26" t="n">
        <v>-0.44319396</v>
      </c>
      <c r="J194" s="26" t="n">
        <v>-0.41</v>
      </c>
      <c r="K194" s="27" t="n">
        <v>0</v>
      </c>
      <c r="L194" s="27" t="n">
        <v>-27913.711</v>
      </c>
    </row>
    <row r="195" customFormat="false" ht="12.75" hidden="false" customHeight="false" outlineLevel="0" collapsed="false">
      <c r="A195" s="2" t="s">
        <v>19</v>
      </c>
      <c r="B195" s="2" t="s">
        <v>202</v>
      </c>
      <c r="C195" s="2" t="s">
        <v>21</v>
      </c>
      <c r="D195" s="2" t="s">
        <v>22</v>
      </c>
      <c r="E195" s="3" t="s">
        <v>50</v>
      </c>
      <c r="F195" s="5" t="n">
        <v>961000</v>
      </c>
      <c r="G195" s="5" t="n">
        <v>864854.0952</v>
      </c>
      <c r="H195" s="6" t="n">
        <v>0.899952232280518</v>
      </c>
      <c r="I195" s="26" t="n">
        <v>-0.44318567</v>
      </c>
      <c r="J195" s="26" t="n">
        <v>-0.41</v>
      </c>
      <c r="K195" s="27" t="n">
        <v>0</v>
      </c>
      <c r="L195" s="27" t="n">
        <v>-28700.7666</v>
      </c>
    </row>
    <row r="196" customFormat="false" ht="12.75" hidden="false" customHeight="false" outlineLevel="0" collapsed="false">
      <c r="A196" s="2" t="s">
        <v>19</v>
      </c>
      <c r="B196" s="2" t="s">
        <v>202</v>
      </c>
      <c r="C196" s="2" t="s">
        <v>21</v>
      </c>
      <c r="D196" s="2" t="s">
        <v>22</v>
      </c>
      <c r="E196" s="3" t="s">
        <v>51</v>
      </c>
      <c r="F196" s="5" t="n">
        <v>930000</v>
      </c>
      <c r="G196" s="5" t="n">
        <v>832847.7827</v>
      </c>
      <c r="H196" s="6" t="n">
        <v>0.895535250200747</v>
      </c>
      <c r="I196" s="26" t="n">
        <v>-0.38817908</v>
      </c>
      <c r="J196" s="26" t="n">
        <v>-0.41</v>
      </c>
      <c r="K196" s="27" t="n">
        <v>0</v>
      </c>
      <c r="L196" s="27" t="n">
        <v>18173.5034</v>
      </c>
    </row>
    <row r="197" customFormat="false" ht="12.75" hidden="false" customHeight="false" outlineLevel="0" collapsed="false">
      <c r="A197" s="2" t="s">
        <v>19</v>
      </c>
      <c r="B197" s="2" t="s">
        <v>202</v>
      </c>
      <c r="C197" s="2" t="s">
        <v>21</v>
      </c>
      <c r="D197" s="2" t="s">
        <v>22</v>
      </c>
      <c r="E197" s="3" t="s">
        <v>52</v>
      </c>
      <c r="F197" s="5" t="n">
        <v>961000</v>
      </c>
      <c r="G197" s="5" t="n">
        <v>856464.5043</v>
      </c>
      <c r="H197" s="6" t="n">
        <v>0.891222168838343</v>
      </c>
      <c r="I197" s="26" t="n">
        <v>-0.3881708</v>
      </c>
      <c r="J197" s="26" t="n">
        <v>-0.41</v>
      </c>
      <c r="K197" s="27" t="n">
        <v>0</v>
      </c>
      <c r="L197" s="27" t="n">
        <v>18695.9357</v>
      </c>
    </row>
    <row r="198" customFormat="false" ht="12.75" hidden="false" customHeight="false" outlineLevel="0" collapsed="false">
      <c r="A198" s="2" t="s">
        <v>19</v>
      </c>
      <c r="B198" s="2" t="s">
        <v>202</v>
      </c>
      <c r="C198" s="2" t="s">
        <v>21</v>
      </c>
      <c r="D198" s="2" t="s">
        <v>22</v>
      </c>
      <c r="E198" s="3" t="s">
        <v>53</v>
      </c>
      <c r="F198" s="5" t="n">
        <v>961000</v>
      </c>
      <c r="G198" s="5" t="n">
        <v>852164.9288</v>
      </c>
      <c r="H198" s="6" t="n">
        <v>0.886748104843239</v>
      </c>
      <c r="I198" s="26" t="n">
        <v>-0.38816266</v>
      </c>
      <c r="J198" s="26" t="n">
        <v>-0.41</v>
      </c>
      <c r="K198" s="27" t="n">
        <v>0</v>
      </c>
      <c r="L198" s="27" t="n">
        <v>18609.0156</v>
      </c>
    </row>
    <row r="199" customFormat="false" ht="12.75" hidden="false" customHeight="false" outlineLevel="0" collapsed="false">
      <c r="A199" s="2" t="s">
        <v>19</v>
      </c>
      <c r="B199" s="2" t="s">
        <v>202</v>
      </c>
      <c r="C199" s="2" t="s">
        <v>21</v>
      </c>
      <c r="D199" s="2" t="s">
        <v>22</v>
      </c>
      <c r="E199" s="3" t="s">
        <v>54</v>
      </c>
      <c r="F199" s="5" t="n">
        <v>899000</v>
      </c>
      <c r="G199" s="5" t="n">
        <v>793152.0745</v>
      </c>
      <c r="H199" s="6" t="n">
        <v>0.882260372060122</v>
      </c>
      <c r="I199" s="26" t="n">
        <v>-0.38815531</v>
      </c>
      <c r="J199" s="26" t="n">
        <v>-0.41</v>
      </c>
      <c r="K199" s="27" t="n">
        <v>0</v>
      </c>
      <c r="L199" s="27" t="n">
        <v>17326.1591</v>
      </c>
    </row>
    <row r="200" customFormat="false" ht="12.75" hidden="false" customHeight="false" outlineLevel="0" collapsed="false">
      <c r="A200" s="2" t="s">
        <v>19</v>
      </c>
      <c r="B200" s="2" t="s">
        <v>202</v>
      </c>
      <c r="C200" s="2" t="s">
        <v>21</v>
      </c>
      <c r="D200" s="2" t="s">
        <v>22</v>
      </c>
      <c r="E200" s="3" t="s">
        <v>55</v>
      </c>
      <c r="F200" s="5" t="n">
        <v>961000</v>
      </c>
      <c r="G200" s="5" t="n">
        <v>843786.8468</v>
      </c>
      <c r="H200" s="6" t="n">
        <v>0.878030017529534</v>
      </c>
      <c r="I200" s="26" t="n">
        <v>-0.38814693</v>
      </c>
      <c r="J200" s="26" t="n">
        <v>-0.41</v>
      </c>
      <c r="K200" s="27" t="n">
        <v>0</v>
      </c>
      <c r="L200" s="27" t="n">
        <v>18439.3313</v>
      </c>
    </row>
    <row r="201" customFormat="false" ht="12.75" hidden="false" customHeight="false" outlineLevel="0" collapsed="false">
      <c r="A201" s="2" t="s">
        <v>19</v>
      </c>
      <c r="B201" s="2" t="s">
        <v>202</v>
      </c>
      <c r="C201" s="2" t="s">
        <v>21</v>
      </c>
      <c r="D201" s="2" t="s">
        <v>22</v>
      </c>
      <c r="E201" s="3" t="s">
        <v>56</v>
      </c>
      <c r="F201" s="5" t="n">
        <v>930000</v>
      </c>
      <c r="G201" s="5" t="n">
        <v>812396.3667</v>
      </c>
      <c r="H201" s="6" t="n">
        <v>0.873544480322828</v>
      </c>
      <c r="I201" s="26" t="n">
        <v>-0.44814414</v>
      </c>
      <c r="J201" s="26" t="n">
        <v>-0.41</v>
      </c>
      <c r="K201" s="27" t="n">
        <v>0</v>
      </c>
      <c r="L201" s="27" t="n">
        <v>-30988.1643</v>
      </c>
    </row>
    <row r="202" customFormat="false" ht="12.75" hidden="false" customHeight="false" outlineLevel="0" collapsed="false">
      <c r="A202" s="2" t="s">
        <v>19</v>
      </c>
      <c r="B202" s="2" t="s">
        <v>202</v>
      </c>
      <c r="C202" s="2" t="s">
        <v>21</v>
      </c>
      <c r="D202" s="2" t="s">
        <v>22</v>
      </c>
      <c r="E202" s="3" t="s">
        <v>57</v>
      </c>
      <c r="F202" s="5" t="n">
        <v>961000</v>
      </c>
      <c r="G202" s="5" t="n">
        <v>835348.1724</v>
      </c>
      <c r="H202" s="6" t="n">
        <v>0.869248878622508</v>
      </c>
      <c r="I202" s="26" t="n">
        <v>-0.44814859</v>
      </c>
      <c r="J202" s="26" t="n">
        <v>-0.41</v>
      </c>
      <c r="K202" s="27" t="n">
        <v>0</v>
      </c>
      <c r="L202" s="27" t="n">
        <v>-31867.3508</v>
      </c>
    </row>
    <row r="203" customFormat="false" ht="12.75" hidden="false" customHeight="false" outlineLevel="0" collapsed="false">
      <c r="A203" s="2" t="s">
        <v>19</v>
      </c>
      <c r="B203" s="2" t="s">
        <v>202</v>
      </c>
      <c r="C203" s="2" t="s">
        <v>21</v>
      </c>
      <c r="D203" s="2" t="s">
        <v>22</v>
      </c>
      <c r="E203" s="3" t="s">
        <v>58</v>
      </c>
      <c r="F203" s="5" t="n">
        <v>930000</v>
      </c>
      <c r="G203" s="5" t="n">
        <v>804249.602</v>
      </c>
      <c r="H203" s="6" t="n">
        <v>0.864784518282006</v>
      </c>
      <c r="I203" s="26" t="n">
        <v>-0.4481525</v>
      </c>
      <c r="J203" s="26" t="n">
        <v>-0.41</v>
      </c>
      <c r="K203" s="27" t="n">
        <v>0</v>
      </c>
      <c r="L203" s="27" t="n">
        <v>-30684.1354</v>
      </c>
    </row>
    <row r="204" customFormat="false" ht="12.75" hidden="false" customHeight="false" outlineLevel="0" collapsed="false">
      <c r="A204" s="2" t="s">
        <v>19</v>
      </c>
      <c r="B204" s="2" t="s">
        <v>202</v>
      </c>
      <c r="C204" s="2" t="s">
        <v>21</v>
      </c>
      <c r="D204" s="2" t="s">
        <v>22</v>
      </c>
      <c r="E204" s="3" t="s">
        <v>59</v>
      </c>
      <c r="F204" s="5" t="n">
        <v>961000</v>
      </c>
      <c r="G204" s="5" t="n">
        <v>826915.4054</v>
      </c>
      <c r="H204" s="6" t="n">
        <v>0.860473887029451</v>
      </c>
      <c r="I204" s="26" t="n">
        <v>-0.44815559</v>
      </c>
      <c r="J204" s="26" t="n">
        <v>-0.41</v>
      </c>
      <c r="K204" s="27" t="n">
        <v>0</v>
      </c>
      <c r="L204" s="27" t="n">
        <v>-31551.4441</v>
      </c>
    </row>
    <row r="205" customFormat="false" ht="12.75" hidden="false" customHeight="false" outlineLevel="0" collapsed="false">
      <c r="A205" s="2" t="s">
        <v>19</v>
      </c>
      <c r="B205" s="2" t="s">
        <v>202</v>
      </c>
      <c r="C205" s="2" t="s">
        <v>21</v>
      </c>
      <c r="D205" s="2" t="s">
        <v>22</v>
      </c>
      <c r="E205" s="3" t="s">
        <v>60</v>
      </c>
      <c r="F205" s="5" t="n">
        <v>961000</v>
      </c>
      <c r="G205" s="5" t="n">
        <v>822649.4706</v>
      </c>
      <c r="H205" s="6" t="n">
        <v>0.856034828935909</v>
      </c>
      <c r="I205" s="26" t="n">
        <v>-0.44812541</v>
      </c>
      <c r="J205" s="26" t="n">
        <v>-0.41</v>
      </c>
      <c r="K205" s="27" t="n">
        <v>0</v>
      </c>
      <c r="L205" s="27" t="n">
        <v>-31363.8517</v>
      </c>
    </row>
    <row r="206" customFormat="false" ht="12.75" hidden="false" customHeight="false" outlineLevel="0" collapsed="false">
      <c r="A206" s="2" t="s">
        <v>19</v>
      </c>
      <c r="B206" s="2" t="s">
        <v>202</v>
      </c>
      <c r="C206" s="2" t="s">
        <v>21</v>
      </c>
      <c r="D206" s="2" t="s">
        <v>22</v>
      </c>
      <c r="E206" s="3" t="s">
        <v>61</v>
      </c>
      <c r="F206" s="5" t="n">
        <v>930000</v>
      </c>
      <c r="G206" s="5" t="n">
        <v>791964.6575</v>
      </c>
      <c r="H206" s="6" t="n">
        <v>0.851574900568129</v>
      </c>
      <c r="I206" s="26" t="n">
        <v>-0.44809276</v>
      </c>
      <c r="J206" s="26" t="n">
        <v>-0.41</v>
      </c>
      <c r="K206" s="27" t="n">
        <v>0</v>
      </c>
      <c r="L206" s="27" t="n">
        <v>-30168.1205</v>
      </c>
    </row>
    <row r="207" customFormat="false" ht="12.75" hidden="false" customHeight="false" outlineLevel="0" collapsed="false">
      <c r="A207" s="2" t="s">
        <v>19</v>
      </c>
      <c r="B207" s="2" t="s">
        <v>202</v>
      </c>
      <c r="C207" s="2" t="s">
        <v>21</v>
      </c>
      <c r="D207" s="2" t="s">
        <v>22</v>
      </c>
      <c r="E207" s="3" t="s">
        <v>62</v>
      </c>
      <c r="F207" s="5" t="n">
        <v>961000</v>
      </c>
      <c r="G207" s="5" t="n">
        <v>814230.3841</v>
      </c>
      <c r="H207" s="6" t="n">
        <v>0.847274072938524</v>
      </c>
      <c r="I207" s="26" t="n">
        <v>-0.44806275</v>
      </c>
      <c r="J207" s="26" t="n">
        <v>-0.41</v>
      </c>
      <c r="K207" s="27" t="n">
        <v>0</v>
      </c>
      <c r="L207" s="27" t="n">
        <v>-30991.8512</v>
      </c>
    </row>
    <row r="208" customFormat="false" ht="12.75" hidden="false" customHeight="false" outlineLevel="0" collapsed="false">
      <c r="A208" s="2" t="s">
        <v>19</v>
      </c>
      <c r="B208" s="2" t="s">
        <v>202</v>
      </c>
      <c r="C208" s="2" t="s">
        <v>21</v>
      </c>
      <c r="D208" s="2" t="s">
        <v>22</v>
      </c>
      <c r="E208" s="3" t="s">
        <v>63</v>
      </c>
      <c r="F208" s="5" t="n">
        <v>930000</v>
      </c>
      <c r="G208" s="5" t="n">
        <v>783846.6169</v>
      </c>
      <c r="H208" s="6" t="n">
        <v>0.842845824607161</v>
      </c>
      <c r="I208" s="26" t="n">
        <v>-0.39303342</v>
      </c>
      <c r="J208" s="26" t="n">
        <v>-0.15</v>
      </c>
      <c r="K208" s="27" t="n">
        <v>0</v>
      </c>
      <c r="L208" s="27" t="n">
        <v>-190500.9233</v>
      </c>
    </row>
    <row r="209" customFormat="false" ht="12.75" hidden="false" customHeight="false" outlineLevel="0" collapsed="false">
      <c r="A209" s="2" t="s">
        <v>19</v>
      </c>
      <c r="B209" s="2" t="s">
        <v>202</v>
      </c>
      <c r="C209" s="2" t="s">
        <v>21</v>
      </c>
      <c r="D209" s="2" t="s">
        <v>22</v>
      </c>
      <c r="E209" s="3" t="s">
        <v>64</v>
      </c>
      <c r="F209" s="5" t="n">
        <v>961000</v>
      </c>
      <c r="G209" s="5" t="n">
        <v>805841.5591</v>
      </c>
      <c r="H209" s="6" t="n">
        <v>0.838544806568388</v>
      </c>
      <c r="I209" s="26" t="n">
        <v>-0.39300306</v>
      </c>
      <c r="J209" s="26" t="n">
        <v>-0.15</v>
      </c>
      <c r="K209" s="27" t="n">
        <v>0</v>
      </c>
      <c r="L209" s="27" t="n">
        <v>-195821.964</v>
      </c>
    </row>
    <row r="210" customFormat="false" ht="12.75" hidden="false" customHeight="false" outlineLevel="0" collapsed="false">
      <c r="A210" s="2" t="s">
        <v>19</v>
      </c>
      <c r="B210" s="2" t="s">
        <v>202</v>
      </c>
      <c r="C210" s="2" t="s">
        <v>21</v>
      </c>
      <c r="D210" s="2" t="s">
        <v>22</v>
      </c>
      <c r="E210" s="3" t="s">
        <v>65</v>
      </c>
      <c r="F210" s="5" t="n">
        <v>961000</v>
      </c>
      <c r="G210" s="5" t="n">
        <v>801572.5226</v>
      </c>
      <c r="H210" s="6" t="n">
        <v>0.834102520898132</v>
      </c>
      <c r="I210" s="26" t="n">
        <v>-0.39297171</v>
      </c>
      <c r="J210" s="26" t="n">
        <v>-0.15</v>
      </c>
      <c r="K210" s="27" t="n">
        <v>0</v>
      </c>
      <c r="L210" s="27" t="n">
        <v>-194759.4487</v>
      </c>
    </row>
    <row r="211" customFormat="false" ht="12.75" hidden="false" customHeight="false" outlineLevel="0" collapsed="false">
      <c r="A211" s="2" t="s">
        <v>19</v>
      </c>
      <c r="B211" s="2" t="s">
        <v>202</v>
      </c>
      <c r="C211" s="2" t="s">
        <v>21</v>
      </c>
      <c r="D211" s="2" t="s">
        <v>22</v>
      </c>
      <c r="E211" s="3" t="s">
        <v>66</v>
      </c>
      <c r="F211" s="5" t="n">
        <v>868000</v>
      </c>
      <c r="G211" s="5" t="n">
        <v>720145.2117</v>
      </c>
      <c r="H211" s="6" t="n">
        <v>0.829660382097512</v>
      </c>
      <c r="I211" s="26" t="n">
        <v>-0.39294013</v>
      </c>
      <c r="J211" s="26" t="n">
        <v>-0.15</v>
      </c>
      <c r="K211" s="27" t="n">
        <v>0</v>
      </c>
      <c r="L211" s="27" t="n">
        <v>-174952.1748</v>
      </c>
    </row>
    <row r="212" customFormat="false" ht="12.75" hidden="false" customHeight="false" outlineLevel="0" collapsed="false">
      <c r="A212" s="2" t="s">
        <v>19</v>
      </c>
      <c r="B212" s="2" t="s">
        <v>202</v>
      </c>
      <c r="C212" s="2" t="s">
        <v>21</v>
      </c>
      <c r="D212" s="2" t="s">
        <v>22</v>
      </c>
      <c r="E212" s="3" t="s">
        <v>67</v>
      </c>
      <c r="F212" s="5" t="n">
        <v>961000</v>
      </c>
      <c r="G212" s="5" t="n">
        <v>793436.5202</v>
      </c>
      <c r="H212" s="6" t="n">
        <v>0.825636337317506</v>
      </c>
      <c r="I212" s="26" t="n">
        <v>-0.39290999</v>
      </c>
      <c r="J212" s="26" t="n">
        <v>-0.15</v>
      </c>
      <c r="K212" s="27" t="n">
        <v>0</v>
      </c>
      <c r="L212" s="27" t="n">
        <v>-192733.6553</v>
      </c>
    </row>
    <row r="213" customFormat="false" ht="12.75" hidden="false" customHeight="false" outlineLevel="0" collapsed="false">
      <c r="A213" s="2" t="s">
        <v>19</v>
      </c>
      <c r="B213" s="2" t="s">
        <v>202</v>
      </c>
      <c r="C213" s="2" t="s">
        <v>21</v>
      </c>
      <c r="D213" s="2" t="s">
        <v>22</v>
      </c>
      <c r="E213" s="3" t="s">
        <v>68</v>
      </c>
      <c r="F213" s="5" t="n">
        <v>930000</v>
      </c>
      <c r="G213" s="5" t="n">
        <v>763743.6307</v>
      </c>
      <c r="H213" s="6" t="n">
        <v>0.821229710395761</v>
      </c>
      <c r="I213" s="26" t="n">
        <v>-0.45288204</v>
      </c>
      <c r="J213" s="26" t="n">
        <v>-0.15</v>
      </c>
      <c r="K213" s="27" t="n">
        <v>0</v>
      </c>
      <c r="L213" s="27" t="n">
        <v>-231324.2326</v>
      </c>
    </row>
    <row r="214" customFormat="false" ht="12.75" hidden="false" customHeight="false" outlineLevel="0" collapsed="false">
      <c r="A214" s="2" t="s">
        <v>19</v>
      </c>
      <c r="B214" s="2" t="s">
        <v>202</v>
      </c>
      <c r="C214" s="2" t="s">
        <v>21</v>
      </c>
      <c r="D214" s="2" t="s">
        <v>22</v>
      </c>
      <c r="E214" s="3" t="s">
        <v>69</v>
      </c>
      <c r="F214" s="5" t="n">
        <v>961000</v>
      </c>
      <c r="G214" s="5" t="n">
        <v>785146.0448</v>
      </c>
      <c r="H214" s="6" t="n">
        <v>0.817009411818936</v>
      </c>
      <c r="I214" s="26" t="n">
        <v>-0.45285998</v>
      </c>
      <c r="J214" s="26" t="n">
        <v>-0.15</v>
      </c>
      <c r="K214" s="27" t="n">
        <v>0</v>
      </c>
      <c r="L214" s="27" t="n">
        <v>-237789.3164</v>
      </c>
    </row>
    <row r="215" customFormat="false" ht="12.75" hidden="false" customHeight="false" outlineLevel="0" collapsed="false">
      <c r="A215" s="2" t="s">
        <v>19</v>
      </c>
      <c r="B215" s="2" t="s">
        <v>202</v>
      </c>
      <c r="C215" s="2" t="s">
        <v>21</v>
      </c>
      <c r="D215" s="2" t="s">
        <v>22</v>
      </c>
      <c r="E215" s="3" t="s">
        <v>70</v>
      </c>
      <c r="F215" s="5" t="n">
        <v>930000</v>
      </c>
      <c r="G215" s="5" t="n">
        <v>755755.3179</v>
      </c>
      <c r="H215" s="6" t="n">
        <v>0.812640126768523</v>
      </c>
      <c r="I215" s="26" t="n">
        <v>-0.45283593</v>
      </c>
      <c r="J215" s="26" t="n">
        <v>-0.15</v>
      </c>
      <c r="K215" s="27" t="n">
        <v>0</v>
      </c>
      <c r="L215" s="27" t="n">
        <v>-228869.8682</v>
      </c>
    </row>
    <row r="216" customFormat="false" ht="12.75" hidden="false" customHeight="false" outlineLevel="0" collapsed="false">
      <c r="A216" s="2" t="s">
        <v>19</v>
      </c>
      <c r="B216" s="2" t="s">
        <v>202</v>
      </c>
      <c r="C216" s="2" t="s">
        <v>21</v>
      </c>
      <c r="D216" s="2" t="s">
        <v>22</v>
      </c>
      <c r="E216" s="3" t="s">
        <v>71</v>
      </c>
      <c r="F216" s="5" t="n">
        <v>961000</v>
      </c>
      <c r="G216" s="5" t="n">
        <v>776935.7853</v>
      </c>
      <c r="H216" s="6" t="n">
        <v>0.808465957661336</v>
      </c>
      <c r="I216" s="26" t="n">
        <v>-0.45281889</v>
      </c>
      <c r="J216" s="26" t="n">
        <v>-0.15</v>
      </c>
      <c r="K216" s="27" t="n">
        <v>0</v>
      </c>
      <c r="L216" s="27" t="n">
        <v>-235270.8334</v>
      </c>
    </row>
    <row r="217" customFormat="false" ht="12.75" hidden="false" customHeight="false" outlineLevel="0" collapsed="false">
      <c r="A217" s="2" t="s">
        <v>19</v>
      </c>
      <c r="B217" s="2" t="s">
        <v>202</v>
      </c>
      <c r="C217" s="2" t="s">
        <v>21</v>
      </c>
      <c r="D217" s="2" t="s">
        <v>22</v>
      </c>
      <c r="E217" s="3" t="s">
        <v>72</v>
      </c>
      <c r="F217" s="5" t="n">
        <v>961000</v>
      </c>
      <c r="G217" s="5" t="n">
        <v>772847.6938</v>
      </c>
      <c r="H217" s="6" t="n">
        <v>0.804211960268509</v>
      </c>
      <c r="I217" s="26" t="n">
        <v>-0.4528082</v>
      </c>
      <c r="J217" s="26" t="n">
        <v>-0.15</v>
      </c>
      <c r="K217" s="27" t="n">
        <v>0</v>
      </c>
      <c r="L217" s="27" t="n">
        <v>-234024.6183</v>
      </c>
    </row>
    <row r="218" customFormat="false" ht="12.75" hidden="false" customHeight="false" outlineLevel="0" collapsed="false">
      <c r="A218" s="2" t="s">
        <v>19</v>
      </c>
      <c r="B218" s="2" t="s">
        <v>202</v>
      </c>
      <c r="C218" s="2" t="s">
        <v>21</v>
      </c>
      <c r="D218" s="2" t="s">
        <v>22</v>
      </c>
      <c r="E218" s="3" t="s">
        <v>73</v>
      </c>
      <c r="F218" s="5" t="n">
        <v>930000</v>
      </c>
      <c r="G218" s="5" t="n">
        <v>743957.7537</v>
      </c>
      <c r="H218" s="6" t="n">
        <v>0.799954573827647</v>
      </c>
      <c r="I218" s="26" t="n">
        <v>-0.45279689</v>
      </c>
      <c r="J218" s="26" t="n">
        <v>-0.15</v>
      </c>
      <c r="K218" s="27" t="n">
        <v>0</v>
      </c>
      <c r="L218" s="27" t="n">
        <v>-225268.094</v>
      </c>
    </row>
    <row r="219" customFormat="false" ht="12.75" hidden="false" customHeight="false" outlineLevel="0" collapsed="false">
      <c r="A219" s="2" t="s">
        <v>19</v>
      </c>
      <c r="B219" s="2" t="s">
        <v>202</v>
      </c>
      <c r="C219" s="2" t="s">
        <v>21</v>
      </c>
      <c r="D219" s="2" t="s">
        <v>22</v>
      </c>
      <c r="E219" s="3" t="s">
        <v>74</v>
      </c>
      <c r="F219" s="5" t="n">
        <v>961000</v>
      </c>
      <c r="G219" s="5" t="n">
        <v>764794.1423</v>
      </c>
      <c r="H219" s="6" t="n">
        <v>0.795831573651812</v>
      </c>
      <c r="I219" s="26" t="n">
        <v>-0.45278536</v>
      </c>
      <c r="J219" s="26" t="n">
        <v>-0.15</v>
      </c>
      <c r="K219" s="27" t="n">
        <v>0</v>
      </c>
      <c r="L219" s="27" t="n">
        <v>-231568.4684</v>
      </c>
    </row>
    <row r="220" customFormat="false" ht="12.75" hidden="false" customHeight="false" outlineLevel="0" collapsed="false">
      <c r="A220" s="2" t="s">
        <v>19</v>
      </c>
      <c r="B220" s="2" t="s">
        <v>202</v>
      </c>
      <c r="C220" s="2" t="s">
        <v>21</v>
      </c>
      <c r="D220" s="2" t="s">
        <v>22</v>
      </c>
      <c r="E220" s="3" t="s">
        <v>75</v>
      </c>
      <c r="F220" s="5" t="n">
        <v>930000</v>
      </c>
      <c r="G220" s="5" t="n">
        <v>736158.5926</v>
      </c>
      <c r="H220" s="6" t="n">
        <v>0.79156837909212</v>
      </c>
      <c r="I220" s="26" t="n">
        <v>-0.39277284</v>
      </c>
      <c r="J220" s="26" t="n">
        <v>-0.15</v>
      </c>
      <c r="K220" s="27" t="n">
        <v>0</v>
      </c>
      <c r="L220" s="27" t="n">
        <v>-178719.3089</v>
      </c>
    </row>
    <row r="221" customFormat="false" ht="12.75" hidden="false" customHeight="false" outlineLevel="0" collapsed="false">
      <c r="A221" s="2" t="s">
        <v>19</v>
      </c>
      <c r="B221" s="2" t="s">
        <v>202</v>
      </c>
      <c r="C221" s="2" t="s">
        <v>21</v>
      </c>
      <c r="D221" s="2" t="s">
        <v>22</v>
      </c>
      <c r="E221" s="3" t="s">
        <v>76</v>
      </c>
      <c r="F221" s="5" t="n">
        <v>961000</v>
      </c>
      <c r="G221" s="5" t="n">
        <v>756730.1355</v>
      </c>
      <c r="H221" s="6" t="n">
        <v>0.78744030750759</v>
      </c>
      <c r="I221" s="26" t="n">
        <v>-0.39276013</v>
      </c>
      <c r="J221" s="26" t="n">
        <v>-0.15</v>
      </c>
      <c r="K221" s="27" t="n">
        <v>0</v>
      </c>
      <c r="L221" s="27" t="n">
        <v>-183703.9057</v>
      </c>
    </row>
    <row r="222" customFormat="false" ht="12.75" hidden="false" customHeight="false" outlineLevel="0" collapsed="false">
      <c r="A222" s="2" t="s">
        <v>19</v>
      </c>
      <c r="B222" s="2" t="s">
        <v>202</v>
      </c>
      <c r="C222" s="2" t="s">
        <v>21</v>
      </c>
      <c r="D222" s="2" t="s">
        <v>22</v>
      </c>
      <c r="E222" s="3" t="s">
        <v>77</v>
      </c>
      <c r="F222" s="5" t="n">
        <v>961000</v>
      </c>
      <c r="G222" s="5" t="n">
        <v>752628.7125</v>
      </c>
      <c r="H222" s="6" t="n">
        <v>0.783172437524834</v>
      </c>
      <c r="I222" s="26" t="n">
        <v>-0.39274639</v>
      </c>
      <c r="J222" s="26" t="n">
        <v>-0.15</v>
      </c>
      <c r="K222" s="27" t="n">
        <v>0</v>
      </c>
      <c r="L222" s="27" t="n">
        <v>-182697.9052</v>
      </c>
    </row>
    <row r="223" customFormat="false" ht="12.75" hidden="false" customHeight="false" outlineLevel="0" collapsed="false">
      <c r="A223" s="2" t="s">
        <v>19</v>
      </c>
      <c r="B223" s="2" t="s">
        <v>202</v>
      </c>
      <c r="C223" s="2" t="s">
        <v>21</v>
      </c>
      <c r="D223" s="2" t="s">
        <v>22</v>
      </c>
      <c r="E223" s="3" t="s">
        <v>78</v>
      </c>
      <c r="F223" s="5" t="n">
        <v>868000</v>
      </c>
      <c r="G223" s="5" t="n">
        <v>676087.4761</v>
      </c>
      <c r="H223" s="6" t="n">
        <v>0.778902622183051</v>
      </c>
      <c r="I223" s="26" t="n">
        <v>-0.39273204</v>
      </c>
      <c r="J223" s="26" t="n">
        <v>-0.15</v>
      </c>
      <c r="K223" s="27" t="n">
        <v>0</v>
      </c>
      <c r="L223" s="27" t="n">
        <v>-164108.0919</v>
      </c>
    </row>
    <row r="224" customFormat="false" ht="12.75" hidden="false" customHeight="false" outlineLevel="0" collapsed="false">
      <c r="A224" s="2" t="s">
        <v>19</v>
      </c>
      <c r="B224" s="2" t="s">
        <v>202</v>
      </c>
      <c r="C224" s="2" t="s">
        <v>21</v>
      </c>
      <c r="D224" s="2" t="s">
        <v>22</v>
      </c>
      <c r="E224" s="3" t="s">
        <v>79</v>
      </c>
      <c r="F224" s="5" t="n">
        <v>961000</v>
      </c>
      <c r="G224" s="5" t="n">
        <v>744817.8438</v>
      </c>
      <c r="H224" s="6" t="n">
        <v>0.775044582563669</v>
      </c>
      <c r="I224" s="26" t="n">
        <v>-0.39271854</v>
      </c>
      <c r="J224" s="26" t="n">
        <v>-0.15</v>
      </c>
      <c r="K224" s="27" t="n">
        <v>0</v>
      </c>
      <c r="L224" s="27" t="n">
        <v>-180781.103</v>
      </c>
    </row>
    <row r="225" customFormat="false" ht="12.75" hidden="false" customHeight="false" outlineLevel="0" collapsed="false">
      <c r="A225" s="2" t="s">
        <v>19</v>
      </c>
      <c r="B225" s="2" t="s">
        <v>202</v>
      </c>
      <c r="C225" s="2" t="s">
        <v>21</v>
      </c>
      <c r="D225" s="2" t="s">
        <v>22</v>
      </c>
      <c r="E225" s="3" t="s">
        <v>80</v>
      </c>
      <c r="F225" s="5" t="n">
        <v>930000</v>
      </c>
      <c r="G225" s="5" t="n">
        <v>716817.8299</v>
      </c>
      <c r="H225" s="6" t="n">
        <v>0.770771860128675</v>
      </c>
      <c r="I225" s="26" t="n">
        <v>-0.45270302</v>
      </c>
      <c r="J225" s="26" t="n">
        <v>-0.15</v>
      </c>
      <c r="K225" s="27" t="n">
        <v>0</v>
      </c>
      <c r="L225" s="27" t="n">
        <v>-216982.9193</v>
      </c>
    </row>
    <row r="226" customFormat="false" ht="12.75" hidden="false" customHeight="false" outlineLevel="0" collapsed="false">
      <c r="A226" s="2" t="s">
        <v>19</v>
      </c>
      <c r="B226" s="2" t="s">
        <v>202</v>
      </c>
      <c r="C226" s="2" t="s">
        <v>21</v>
      </c>
      <c r="D226" s="2" t="s">
        <v>22</v>
      </c>
      <c r="E226" s="3" t="s">
        <v>81</v>
      </c>
      <c r="F226" s="5" t="n">
        <v>961000</v>
      </c>
      <c r="G226" s="5" t="n">
        <v>736737.1051</v>
      </c>
      <c r="H226" s="6" t="n">
        <v>0.766635905418142</v>
      </c>
      <c r="I226" s="26" t="n">
        <v>-0.4526874</v>
      </c>
      <c r="J226" s="26" t="n">
        <v>-0.15</v>
      </c>
      <c r="K226" s="27" t="n">
        <v>0</v>
      </c>
      <c r="L226" s="27" t="n">
        <v>-223001.0398</v>
      </c>
    </row>
    <row r="227" customFormat="false" ht="12.75" hidden="false" customHeight="false" outlineLevel="0" collapsed="false">
      <c r="A227" s="2" t="s">
        <v>19</v>
      </c>
      <c r="B227" s="2" t="s">
        <v>202</v>
      </c>
      <c r="C227" s="2" t="s">
        <v>21</v>
      </c>
      <c r="D227" s="2" t="s">
        <v>22</v>
      </c>
      <c r="E227" s="3" t="s">
        <v>82</v>
      </c>
      <c r="F227" s="5" t="n">
        <v>930000</v>
      </c>
      <c r="G227" s="5" t="n">
        <v>708995.976</v>
      </c>
      <c r="H227" s="6" t="n">
        <v>0.762361264525724</v>
      </c>
      <c r="I227" s="26" t="n">
        <v>-0.45267066</v>
      </c>
      <c r="J227" s="26" t="n">
        <v>-0.15</v>
      </c>
      <c r="K227" s="27" t="n">
        <v>0</v>
      </c>
      <c r="L227" s="27" t="n">
        <v>-214592.2787</v>
      </c>
    </row>
    <row r="228" customFormat="false" ht="12.75" hidden="false" customHeight="false" outlineLevel="0" collapsed="false">
      <c r="A228" s="2" t="s">
        <v>19</v>
      </c>
      <c r="B228" s="2" t="s">
        <v>202</v>
      </c>
      <c r="C228" s="2" t="s">
        <v>21</v>
      </c>
      <c r="D228" s="2" t="s">
        <v>22</v>
      </c>
      <c r="E228" s="3" t="s">
        <v>83</v>
      </c>
      <c r="F228" s="5" t="n">
        <v>961000</v>
      </c>
      <c r="G228" s="5" t="n">
        <v>728674.2911</v>
      </c>
      <c r="H228" s="6" t="n">
        <v>0.758245880443099</v>
      </c>
      <c r="I228" s="26" t="n">
        <v>-0.45265127</v>
      </c>
      <c r="J228" s="26" t="n">
        <v>-0.15</v>
      </c>
      <c r="K228" s="27" t="n">
        <v>0</v>
      </c>
      <c r="L228" s="27" t="n">
        <v>-220534.202</v>
      </c>
    </row>
    <row r="229" customFormat="false" ht="12.75" hidden="false" customHeight="false" outlineLevel="0" collapsed="false">
      <c r="A229" s="2" t="s">
        <v>19</v>
      </c>
      <c r="B229" s="2" t="s">
        <v>202</v>
      </c>
      <c r="C229" s="2" t="s">
        <v>21</v>
      </c>
      <c r="D229" s="2" t="s">
        <v>22</v>
      </c>
      <c r="E229" s="3" t="s">
        <v>84</v>
      </c>
      <c r="F229" s="5" t="n">
        <v>961000</v>
      </c>
      <c r="G229" s="5" t="n">
        <v>724785.6961</v>
      </c>
      <c r="H229" s="6" t="n">
        <v>0.754199475675521</v>
      </c>
      <c r="I229" s="26" t="n">
        <v>-0.45262873</v>
      </c>
      <c r="J229" s="26" t="n">
        <v>-0.15</v>
      </c>
      <c r="K229" s="27" t="n">
        <v>0</v>
      </c>
      <c r="L229" s="27" t="n">
        <v>-219340.9758</v>
      </c>
    </row>
    <row r="230" customFormat="false" ht="12.75" hidden="false" customHeight="false" outlineLevel="0" collapsed="false">
      <c r="A230" s="2" t="s">
        <v>19</v>
      </c>
      <c r="B230" s="2" t="s">
        <v>202</v>
      </c>
      <c r="C230" s="2" t="s">
        <v>21</v>
      </c>
      <c r="D230" s="2" t="s">
        <v>22</v>
      </c>
      <c r="E230" s="3" t="s">
        <v>85</v>
      </c>
      <c r="F230" s="5" t="n">
        <v>930000</v>
      </c>
      <c r="G230" s="5" t="n">
        <v>697647.0136</v>
      </c>
      <c r="H230" s="6" t="n">
        <v>0.750158079177832</v>
      </c>
      <c r="I230" s="26" t="n">
        <v>-0.45260542</v>
      </c>
      <c r="J230" s="26" t="n">
        <v>-0.15</v>
      </c>
      <c r="K230" s="27" t="n">
        <v>0</v>
      </c>
      <c r="L230" s="27" t="n">
        <v>-211111.766</v>
      </c>
    </row>
    <row r="231" customFormat="false" ht="12.75" hidden="false" customHeight="false" outlineLevel="0" collapsed="false">
      <c r="A231" s="2" t="s">
        <v>19</v>
      </c>
      <c r="B231" s="2" t="s">
        <v>202</v>
      </c>
      <c r="C231" s="2" t="s">
        <v>21</v>
      </c>
      <c r="D231" s="2" t="s">
        <v>22</v>
      </c>
      <c r="E231" s="3" t="s">
        <v>86</v>
      </c>
      <c r="F231" s="5" t="n">
        <v>961000</v>
      </c>
      <c r="G231" s="5" t="n">
        <v>717148.1364</v>
      </c>
      <c r="H231" s="6" t="n">
        <v>0.746251962966117</v>
      </c>
      <c r="I231" s="26" t="n">
        <v>-0.45258212</v>
      </c>
      <c r="J231" s="26" t="n">
        <v>-0.15</v>
      </c>
      <c r="K231" s="27" t="n">
        <v>0</v>
      </c>
      <c r="L231" s="27" t="n">
        <v>-216996.204</v>
      </c>
    </row>
    <row r="232" customFormat="false" ht="12.75" hidden="false" customHeight="false" outlineLevel="0" collapsed="false">
      <c r="A232" s="2" t="s">
        <v>19</v>
      </c>
      <c r="B232" s="2" t="s">
        <v>202</v>
      </c>
      <c r="C232" s="2" t="s">
        <v>21</v>
      </c>
      <c r="D232" s="2" t="s">
        <v>22</v>
      </c>
      <c r="E232" s="3" t="s">
        <v>87</v>
      </c>
      <c r="F232" s="5" t="n">
        <v>930000</v>
      </c>
      <c r="G232" s="5" t="n">
        <v>690265.4064</v>
      </c>
      <c r="H232" s="6" t="n">
        <v>0.742220867065737</v>
      </c>
      <c r="I232" s="26" t="n">
        <v>-0.39255729</v>
      </c>
      <c r="J232" s="26" t="n">
        <v>-0.15</v>
      </c>
      <c r="K232" s="27" t="n">
        <v>0</v>
      </c>
      <c r="L232" s="27" t="n">
        <v>-167428.9042</v>
      </c>
    </row>
    <row r="233" customFormat="false" ht="12.75" hidden="false" customHeight="false" outlineLevel="0" collapsed="false">
      <c r="A233" s="2" t="s">
        <v>19</v>
      </c>
      <c r="B233" s="2" t="s">
        <v>202</v>
      </c>
      <c r="C233" s="2" t="s">
        <v>21</v>
      </c>
      <c r="D233" s="2" t="s">
        <v>22</v>
      </c>
      <c r="E233" s="3" t="s">
        <v>88</v>
      </c>
      <c r="F233" s="5" t="n">
        <v>961000</v>
      </c>
      <c r="G233" s="5" t="n">
        <v>709530.3274</v>
      </c>
      <c r="H233" s="6" t="n">
        <v>0.738325002535163</v>
      </c>
      <c r="I233" s="26" t="n">
        <v>-0.39253252</v>
      </c>
      <c r="J233" s="26" t="n">
        <v>-0.15</v>
      </c>
      <c r="K233" s="27" t="n">
        <v>0</v>
      </c>
      <c r="L233" s="27" t="n">
        <v>-172084.1769</v>
      </c>
    </row>
    <row r="234" customFormat="false" ht="12.75" hidden="false" customHeight="false" outlineLevel="0" collapsed="false">
      <c r="A234" s="2" t="s">
        <v>19</v>
      </c>
      <c r="B234" s="2" t="s">
        <v>202</v>
      </c>
      <c r="C234" s="2" t="s">
        <v>21</v>
      </c>
      <c r="D234" s="2" t="s">
        <v>22</v>
      </c>
      <c r="E234" s="3" t="s">
        <v>89</v>
      </c>
      <c r="F234" s="5" t="n">
        <v>961000</v>
      </c>
      <c r="G234" s="5" t="n">
        <v>705666.9037</v>
      </c>
      <c r="H234" s="6" t="n">
        <v>0.734304790548175</v>
      </c>
      <c r="I234" s="26" t="n">
        <v>-0.39250616</v>
      </c>
      <c r="J234" s="26" t="n">
        <v>-0.15</v>
      </c>
      <c r="K234" s="27" t="n">
        <v>0</v>
      </c>
      <c r="L234" s="27" t="n">
        <v>-171128.5726</v>
      </c>
    </row>
    <row r="235" customFormat="false" ht="12.75" hidden="false" customHeight="false" outlineLevel="0" collapsed="false">
      <c r="A235" s="2" t="s">
        <v>19</v>
      </c>
      <c r="B235" s="2" t="s">
        <v>202</v>
      </c>
      <c r="C235" s="2" t="s">
        <v>21</v>
      </c>
      <c r="D235" s="2" t="s">
        <v>22</v>
      </c>
      <c r="E235" s="3" t="s">
        <v>90</v>
      </c>
      <c r="F235" s="5" t="n">
        <v>868000</v>
      </c>
      <c r="G235" s="5" t="n">
        <v>633892.0067</v>
      </c>
      <c r="H235" s="6" t="n">
        <v>0.730290330334759</v>
      </c>
      <c r="I235" s="26" t="n">
        <v>-0.39247903</v>
      </c>
      <c r="J235" s="26" t="n">
        <v>-0.15</v>
      </c>
      <c r="K235" s="27" t="n">
        <v>0</v>
      </c>
      <c r="L235" s="27" t="n">
        <v>-153705.5204</v>
      </c>
    </row>
    <row r="236" customFormat="false" ht="12.75" hidden="false" customHeight="false" outlineLevel="0" collapsed="false">
      <c r="A236" s="2" t="s">
        <v>19</v>
      </c>
      <c r="B236" s="2" t="s">
        <v>202</v>
      </c>
      <c r="C236" s="2" t="s">
        <v>21</v>
      </c>
      <c r="D236" s="2" t="s">
        <v>22</v>
      </c>
      <c r="E236" s="3" t="s">
        <v>91</v>
      </c>
      <c r="F236" s="5" t="n">
        <v>961000</v>
      </c>
      <c r="G236" s="5" t="n">
        <v>698329.3245</v>
      </c>
      <c r="H236" s="6" t="n">
        <v>0.726669432393655</v>
      </c>
      <c r="I236" s="26" t="n">
        <v>-0.39245386</v>
      </c>
      <c r="J236" s="26" t="n">
        <v>-0.15</v>
      </c>
      <c r="K236" s="27" t="n">
        <v>0</v>
      </c>
      <c r="L236" s="27" t="n">
        <v>-169312.6417</v>
      </c>
    </row>
    <row r="237" customFormat="false" ht="12.75" hidden="false" customHeight="false" outlineLevel="0" collapsed="false">
      <c r="A237" s="2" t="s">
        <v>19</v>
      </c>
      <c r="B237" s="2" t="s">
        <v>202</v>
      </c>
      <c r="C237" s="2" t="s">
        <v>21</v>
      </c>
      <c r="D237" s="2" t="s">
        <v>22</v>
      </c>
      <c r="E237" s="3" t="s">
        <v>92</v>
      </c>
      <c r="F237" s="5" t="n">
        <v>930000</v>
      </c>
      <c r="G237" s="5" t="n">
        <v>672079.6817</v>
      </c>
      <c r="H237" s="6" t="n">
        <v>0.722666324385037</v>
      </c>
      <c r="I237" s="26" t="n">
        <v>-0.45242526</v>
      </c>
      <c r="J237" s="26" t="n">
        <v>-0.15</v>
      </c>
      <c r="K237" s="27" t="n">
        <v>0</v>
      </c>
      <c r="L237" s="27" t="n">
        <v>-203253.8706</v>
      </c>
    </row>
    <row r="238" customFormat="false" ht="12.75" hidden="false" customHeight="false" outlineLevel="0" collapsed="false">
      <c r="A238" s="2" t="s">
        <v>19</v>
      </c>
      <c r="B238" s="2" t="s">
        <v>202</v>
      </c>
      <c r="C238" s="2" t="s">
        <v>21</v>
      </c>
      <c r="D238" s="2" t="s">
        <v>22</v>
      </c>
      <c r="E238" s="3" t="s">
        <v>93</v>
      </c>
      <c r="F238" s="5" t="n">
        <v>961000</v>
      </c>
      <c r="G238" s="5" t="n">
        <v>690765.0963</v>
      </c>
      <c r="H238" s="6" t="n">
        <v>0.71879822717552</v>
      </c>
      <c r="I238" s="26" t="n">
        <v>-0.45239684</v>
      </c>
      <c r="J238" s="26" t="n">
        <v>-0.15</v>
      </c>
      <c r="K238" s="27" t="n">
        <v>0</v>
      </c>
      <c r="L238" s="27" t="n">
        <v>-208885.1799</v>
      </c>
    </row>
    <row r="239" customFormat="false" ht="12.75" hidden="false" customHeight="false" outlineLevel="0" collapsed="false">
      <c r="A239" s="2" t="s">
        <v>19</v>
      </c>
      <c r="B239" s="2" t="s">
        <v>202</v>
      </c>
      <c r="C239" s="2" t="s">
        <v>21</v>
      </c>
      <c r="D239" s="2" t="s">
        <v>22</v>
      </c>
      <c r="E239" s="3" t="s">
        <v>94</v>
      </c>
      <c r="F239" s="5" t="n">
        <v>930000</v>
      </c>
      <c r="G239" s="5" t="n">
        <v>664770.8888</v>
      </c>
      <c r="H239" s="6" t="n">
        <v>0.714807407303701</v>
      </c>
      <c r="I239" s="26" t="n">
        <v>-0.4523667</v>
      </c>
      <c r="J239" s="26" t="n">
        <v>-0.15</v>
      </c>
      <c r="K239" s="27" t="n">
        <v>0</v>
      </c>
      <c r="L239" s="27" t="n">
        <v>-201004.5831</v>
      </c>
    </row>
    <row r="240" customFormat="false" ht="12.75" hidden="false" customHeight="false" outlineLevel="0" collapsed="false">
      <c r="A240" s="2" t="s">
        <v>19</v>
      </c>
      <c r="B240" s="2" t="s">
        <v>202</v>
      </c>
      <c r="C240" s="2" t="s">
        <v>21</v>
      </c>
      <c r="D240" s="2" t="s">
        <v>22</v>
      </c>
      <c r="E240" s="3" t="s">
        <v>95</v>
      </c>
      <c r="F240" s="5" t="n">
        <v>961000</v>
      </c>
      <c r="G240" s="5" t="n">
        <v>683224.3623</v>
      </c>
      <c r="H240" s="6" t="n">
        <v>0.710951469594468</v>
      </c>
      <c r="I240" s="26" t="n">
        <v>-0.45233681</v>
      </c>
      <c r="J240" s="26" t="n">
        <v>-0.15</v>
      </c>
      <c r="K240" s="27" t="n">
        <v>0</v>
      </c>
      <c r="L240" s="27" t="n">
        <v>-206563.871</v>
      </c>
    </row>
    <row r="241" customFormat="false" ht="12.75" hidden="false" customHeight="false" outlineLevel="0" collapsed="false">
      <c r="A241" s="2" t="s">
        <v>19</v>
      </c>
      <c r="B241" s="2" t="s">
        <v>202</v>
      </c>
      <c r="C241" s="2" t="s">
        <v>21</v>
      </c>
      <c r="D241" s="2" t="s">
        <v>22</v>
      </c>
      <c r="E241" s="3" t="s">
        <v>96</v>
      </c>
      <c r="F241" s="5" t="n">
        <v>961000</v>
      </c>
      <c r="G241" s="5" t="n">
        <v>679401.5228</v>
      </c>
      <c r="H241" s="6" t="n">
        <v>0.706973488842105</v>
      </c>
      <c r="I241" s="26" t="n">
        <v>-0.45230514</v>
      </c>
      <c r="J241" s="26" t="n">
        <v>-0.15</v>
      </c>
      <c r="K241" s="27" t="n">
        <v>0</v>
      </c>
      <c r="L241" s="27" t="n">
        <v>-205386.5754</v>
      </c>
    </row>
    <row r="242" customFormat="false" ht="12.75" hidden="false" customHeight="false" outlineLevel="0" collapsed="false">
      <c r="A242" s="2" t="s">
        <v>19</v>
      </c>
      <c r="B242" s="2" t="s">
        <v>202</v>
      </c>
      <c r="C242" s="2" t="s">
        <v>21</v>
      </c>
      <c r="D242" s="2" t="s">
        <v>22</v>
      </c>
      <c r="E242" s="3" t="s">
        <v>97</v>
      </c>
      <c r="F242" s="5" t="n">
        <v>930000</v>
      </c>
      <c r="G242" s="5" t="n">
        <v>653792.0841</v>
      </c>
      <c r="H242" s="6" t="n">
        <v>0.703002241000787</v>
      </c>
      <c r="I242" s="26" t="n">
        <v>-0.45227271</v>
      </c>
      <c r="J242" s="26" t="n">
        <v>-0.15</v>
      </c>
      <c r="K242" s="27" t="n">
        <v>0</v>
      </c>
      <c r="L242" s="27" t="n">
        <v>-197623.5019</v>
      </c>
    </row>
    <row r="243" customFormat="false" ht="12.75" hidden="false" customHeight="false" outlineLevel="0" collapsed="false">
      <c r="A243" s="2" t="s">
        <v>19</v>
      </c>
      <c r="B243" s="2" t="s">
        <v>202</v>
      </c>
      <c r="C243" s="2" t="s">
        <v>21</v>
      </c>
      <c r="D243" s="2" t="s">
        <v>22</v>
      </c>
      <c r="E243" s="3" t="s">
        <v>98</v>
      </c>
      <c r="F243" s="5" t="n">
        <v>961000</v>
      </c>
      <c r="G243" s="5" t="n">
        <v>671898.1792</v>
      </c>
      <c r="H243" s="6" t="n">
        <v>0.699165639105356</v>
      </c>
      <c r="I243" s="26" t="n">
        <v>-0.45224057</v>
      </c>
      <c r="J243" s="26" t="n">
        <v>-0.15</v>
      </c>
      <c r="K243" s="27" t="n">
        <v>0</v>
      </c>
      <c r="L243" s="27" t="n">
        <v>-203074.8893</v>
      </c>
    </row>
    <row r="244" customFormat="false" ht="12.75" hidden="false" customHeight="false" outlineLevel="0" collapsed="false">
      <c r="A244" s="2" t="s">
        <v>19</v>
      </c>
      <c r="B244" s="2" t="s">
        <v>202</v>
      </c>
      <c r="C244" s="2" t="s">
        <v>21</v>
      </c>
      <c r="D244" s="2" t="s">
        <v>22</v>
      </c>
      <c r="E244" s="3" t="s">
        <v>99</v>
      </c>
      <c r="F244" s="5" t="n">
        <v>930000</v>
      </c>
      <c r="G244" s="5" t="n">
        <v>646543.4803</v>
      </c>
      <c r="H244" s="6" t="n">
        <v>0.695208043380262</v>
      </c>
      <c r="I244" s="26" t="n">
        <v>-0.39419184</v>
      </c>
      <c r="J244" s="26" t="n">
        <v>-0.15</v>
      </c>
      <c r="K244" s="27" t="n">
        <v>0</v>
      </c>
      <c r="L244" s="27" t="n">
        <v>-157880.6433</v>
      </c>
    </row>
    <row r="245" customFormat="false" ht="12.75" hidden="false" customHeight="false" outlineLevel="0" collapsed="false">
      <c r="A245" s="2" t="s">
        <v>19</v>
      </c>
      <c r="B245" s="2" t="s">
        <v>202</v>
      </c>
      <c r="C245" s="2" t="s">
        <v>21</v>
      </c>
      <c r="D245" s="2" t="s">
        <v>22</v>
      </c>
      <c r="E245" s="3" t="s">
        <v>100</v>
      </c>
      <c r="F245" s="5" t="n">
        <v>961000</v>
      </c>
      <c r="G245" s="5" t="n">
        <v>664420.8979</v>
      </c>
      <c r="H245" s="6" t="n">
        <v>0.691384909388357</v>
      </c>
      <c r="I245" s="26" t="n">
        <v>-0.39416062</v>
      </c>
      <c r="J245" s="26" t="n">
        <v>-0.15</v>
      </c>
      <c r="K245" s="27" t="n">
        <v>0</v>
      </c>
      <c r="L245" s="27" t="n">
        <v>-162225.4212</v>
      </c>
    </row>
    <row r="246" customFormat="false" ht="12.75" hidden="false" customHeight="false" outlineLevel="0" collapsed="false">
      <c r="A246" s="2" t="s">
        <v>19</v>
      </c>
      <c r="B246" s="2" t="s">
        <v>202</v>
      </c>
      <c r="C246" s="2" t="s">
        <v>21</v>
      </c>
      <c r="D246" s="2" t="s">
        <v>22</v>
      </c>
      <c r="E246" s="3" t="s">
        <v>101</v>
      </c>
      <c r="F246" s="5" t="n">
        <v>961000</v>
      </c>
      <c r="G246" s="5" t="n">
        <v>660631.2746</v>
      </c>
      <c r="H246" s="6" t="n">
        <v>0.687441492787975</v>
      </c>
      <c r="I246" s="26" t="n">
        <v>-0.39412765</v>
      </c>
      <c r="J246" s="26" t="n">
        <v>-0.15</v>
      </c>
      <c r="K246" s="27" t="n">
        <v>0</v>
      </c>
      <c r="L246" s="27" t="n">
        <v>-161278.3624</v>
      </c>
    </row>
    <row r="247" customFormat="false" ht="12.75" hidden="false" customHeight="false" outlineLevel="0" collapsed="false">
      <c r="A247" s="2" t="s">
        <v>19</v>
      </c>
      <c r="B247" s="2" t="s">
        <v>202</v>
      </c>
      <c r="C247" s="2" t="s">
        <v>21</v>
      </c>
      <c r="D247" s="2" t="s">
        <v>22</v>
      </c>
      <c r="E247" s="3" t="s">
        <v>102</v>
      </c>
      <c r="F247" s="5" t="n">
        <v>899000</v>
      </c>
      <c r="G247" s="5" t="n">
        <v>614471.4273</v>
      </c>
      <c r="H247" s="6" t="n">
        <v>0.683505480836745</v>
      </c>
      <c r="I247" s="26" t="n">
        <v>-0.39409396</v>
      </c>
      <c r="J247" s="26" t="n">
        <v>-0.15</v>
      </c>
      <c r="K247" s="27" t="n">
        <v>0</v>
      </c>
      <c r="L247" s="27" t="n">
        <v>-149988.7613</v>
      </c>
    </row>
    <row r="248" customFormat="false" ht="12.75" hidden="false" customHeight="false" outlineLevel="0" collapsed="false">
      <c r="A248" s="2" t="s">
        <v>19</v>
      </c>
      <c r="B248" s="2" t="s">
        <v>202</v>
      </c>
      <c r="C248" s="2" t="s">
        <v>21</v>
      </c>
      <c r="D248" s="2" t="s">
        <v>22</v>
      </c>
      <c r="E248" s="3" t="s">
        <v>103</v>
      </c>
      <c r="F248" s="5" t="n">
        <v>961000</v>
      </c>
      <c r="G248" s="5" t="n">
        <v>653316.8471</v>
      </c>
      <c r="H248" s="6" t="n">
        <v>0.679830225860765</v>
      </c>
      <c r="I248" s="26" t="n">
        <v>-0.39406178</v>
      </c>
      <c r="J248" s="26" t="n">
        <v>-0.15</v>
      </c>
      <c r="K248" s="27" t="n">
        <v>0</v>
      </c>
      <c r="L248" s="27" t="n">
        <v>-159449.6694</v>
      </c>
    </row>
    <row r="249" customFormat="false" ht="12.75" hidden="false" customHeight="false" outlineLevel="0" collapsed="false">
      <c r="A249" s="2" t="s">
        <v>19</v>
      </c>
      <c r="B249" s="2" t="s">
        <v>202</v>
      </c>
      <c r="C249" s="2" t="s">
        <v>21</v>
      </c>
      <c r="D249" s="2" t="s">
        <v>22</v>
      </c>
      <c r="E249" s="3" t="s">
        <v>104</v>
      </c>
      <c r="F249" s="5" t="n">
        <v>930000</v>
      </c>
      <c r="G249" s="5" t="n">
        <v>628595.2959</v>
      </c>
      <c r="H249" s="6" t="n">
        <v>0.675908920269981</v>
      </c>
      <c r="I249" s="26" t="n">
        <v>-0.54902667</v>
      </c>
      <c r="J249" s="26" t="n">
        <v>-0.15</v>
      </c>
      <c r="K249" s="27" t="n">
        <v>0</v>
      </c>
      <c r="L249" s="27" t="n">
        <v>-250826.2887</v>
      </c>
    </row>
    <row r="250" customFormat="false" ht="12.75" hidden="false" customHeight="false" outlineLevel="0" collapsed="false">
      <c r="A250" s="2" t="s">
        <v>19</v>
      </c>
      <c r="B250" s="2" t="s">
        <v>202</v>
      </c>
      <c r="C250" s="2" t="s">
        <v>21</v>
      </c>
      <c r="D250" s="2" t="s">
        <v>22</v>
      </c>
      <c r="E250" s="3" t="s">
        <v>105</v>
      </c>
      <c r="F250" s="5" t="n">
        <v>961000</v>
      </c>
      <c r="G250" s="5" t="n">
        <v>645908.7843</v>
      </c>
      <c r="H250" s="6" t="n">
        <v>0.672121523682939</v>
      </c>
      <c r="I250" s="26" t="n">
        <v>-0.54899201</v>
      </c>
      <c r="J250" s="26" t="n">
        <v>-0.15</v>
      </c>
      <c r="K250" s="27" t="n">
        <v>0</v>
      </c>
      <c r="L250" s="27" t="n">
        <v>-257712.4425</v>
      </c>
    </row>
    <row r="251" customFormat="false" ht="12.75" hidden="false" customHeight="false" outlineLevel="0" collapsed="false">
      <c r="A251" s="2" t="s">
        <v>19</v>
      </c>
      <c r="B251" s="2" t="s">
        <v>202</v>
      </c>
      <c r="C251" s="2" t="s">
        <v>21</v>
      </c>
      <c r="D251" s="2" t="s">
        <v>22</v>
      </c>
      <c r="E251" s="3" t="s">
        <v>106</v>
      </c>
      <c r="F251" s="5" t="n">
        <v>930000</v>
      </c>
      <c r="G251" s="5" t="n">
        <v>621440.5714</v>
      </c>
      <c r="H251" s="6" t="n">
        <v>0.668215668133517</v>
      </c>
      <c r="I251" s="26" t="n">
        <v>-0.54895547</v>
      </c>
      <c r="J251" s="26" t="n">
        <v>-0.15</v>
      </c>
      <c r="K251" s="27" t="n">
        <v>0</v>
      </c>
      <c r="L251" s="27" t="n">
        <v>-247927.1161</v>
      </c>
    </row>
    <row r="252" customFormat="false" ht="12.75" hidden="false" customHeight="false" outlineLevel="0" collapsed="false">
      <c r="A252" s="2" t="s">
        <v>19</v>
      </c>
      <c r="B252" s="2" t="s">
        <v>202</v>
      </c>
      <c r="C252" s="2" t="s">
        <v>21</v>
      </c>
      <c r="D252" s="2" t="s">
        <v>22</v>
      </c>
      <c r="E252" s="3" t="s">
        <v>107</v>
      </c>
      <c r="F252" s="5" t="n">
        <v>961000</v>
      </c>
      <c r="G252" s="5" t="n">
        <v>638537.6462</v>
      </c>
      <c r="H252" s="6" t="n">
        <v>0.664451244717523</v>
      </c>
      <c r="I252" s="26" t="n">
        <v>-0.54892049</v>
      </c>
      <c r="J252" s="26" t="n">
        <v>-0.15</v>
      </c>
      <c r="K252" s="27" t="n">
        <v>0</v>
      </c>
      <c r="L252" s="27" t="n">
        <v>-254725.7484</v>
      </c>
    </row>
    <row r="253" customFormat="false" ht="12.75" hidden="false" customHeight="false" outlineLevel="0" collapsed="false">
      <c r="A253" s="2" t="s">
        <v>19</v>
      </c>
      <c r="B253" s="2" t="s">
        <v>202</v>
      </c>
      <c r="C253" s="2" t="s">
        <v>21</v>
      </c>
      <c r="D253" s="2" t="s">
        <v>22</v>
      </c>
      <c r="E253" s="3" t="s">
        <v>108</v>
      </c>
      <c r="F253" s="5" t="n">
        <v>961000</v>
      </c>
      <c r="G253" s="5" t="n">
        <v>635032.7775</v>
      </c>
      <c r="H253" s="6" t="n">
        <v>0.66080413895243</v>
      </c>
      <c r="I253" s="26" t="n">
        <v>-0.548916</v>
      </c>
      <c r="J253" s="26" t="n">
        <v>-0.15</v>
      </c>
      <c r="K253" s="27" t="n">
        <v>0</v>
      </c>
      <c r="L253" s="27" t="n">
        <v>-253324.7367</v>
      </c>
    </row>
    <row r="254" customFormat="false" ht="12.75" hidden="false" customHeight="false" outlineLevel="0" collapsed="false">
      <c r="A254" s="2" t="s">
        <v>19</v>
      </c>
      <c r="B254" s="2" t="s">
        <v>202</v>
      </c>
      <c r="C254" s="2" t="s">
        <v>21</v>
      </c>
      <c r="D254" s="2" t="s">
        <v>22</v>
      </c>
      <c r="E254" s="3" t="s">
        <v>109</v>
      </c>
      <c r="F254" s="5" t="n">
        <v>930000</v>
      </c>
      <c r="G254" s="5" t="n">
        <v>611166.5226</v>
      </c>
      <c r="H254" s="6" t="n">
        <v>0.65716830385916</v>
      </c>
      <c r="I254" s="26" t="n">
        <v>-0.5489116</v>
      </c>
      <c r="J254" s="26" t="n">
        <v>-0.15</v>
      </c>
      <c r="K254" s="27" t="n">
        <v>0</v>
      </c>
      <c r="L254" s="27" t="n">
        <v>-243801.4151</v>
      </c>
    </row>
    <row r="255" customFormat="false" ht="12.75" hidden="false" customHeight="false" outlineLevel="0" collapsed="false">
      <c r="A255" s="2" t="s">
        <v>19</v>
      </c>
      <c r="B255" s="2" t="s">
        <v>202</v>
      </c>
      <c r="C255" s="2" t="s">
        <v>21</v>
      </c>
      <c r="D255" s="2" t="s">
        <v>22</v>
      </c>
      <c r="E255" s="3" t="s">
        <v>110</v>
      </c>
      <c r="F255" s="5" t="n">
        <v>961000</v>
      </c>
      <c r="G255" s="5" t="n">
        <v>628167.7577</v>
      </c>
      <c r="H255" s="6" t="n">
        <v>0.653660517947913</v>
      </c>
      <c r="I255" s="26" t="n">
        <v>-0.54890742</v>
      </c>
      <c r="J255" s="26" t="n">
        <v>-0.15</v>
      </c>
      <c r="K255" s="27" t="n">
        <v>0</v>
      </c>
      <c r="L255" s="27" t="n">
        <v>-250580.778</v>
      </c>
    </row>
    <row r="256" customFormat="false" ht="12.75" hidden="false" customHeight="false" outlineLevel="0" collapsed="false">
      <c r="A256" s="2" t="s">
        <v>19</v>
      </c>
      <c r="B256" s="2" t="s">
        <v>202</v>
      </c>
      <c r="C256" s="2" t="s">
        <v>21</v>
      </c>
      <c r="D256" s="2" t="s">
        <v>22</v>
      </c>
      <c r="E256" s="3" t="s">
        <v>111</v>
      </c>
      <c r="F256" s="5" t="n">
        <v>930000</v>
      </c>
      <c r="G256" s="5" t="n">
        <v>604543.6749</v>
      </c>
      <c r="H256" s="6" t="n">
        <v>0.650046962293563</v>
      </c>
      <c r="I256" s="26" t="n">
        <v>-0.41390318</v>
      </c>
      <c r="J256" s="26" t="n">
        <v>-0.15</v>
      </c>
      <c r="K256" s="27" t="n">
        <v>0</v>
      </c>
      <c r="L256" s="27" t="n">
        <v>-159540.9964</v>
      </c>
    </row>
    <row r="257" customFormat="false" ht="12.75" hidden="false" customHeight="false" outlineLevel="0" collapsed="false">
      <c r="A257" s="2" t="s">
        <v>19</v>
      </c>
      <c r="B257" s="2" t="s">
        <v>202</v>
      </c>
      <c r="C257" s="2" t="s">
        <v>21</v>
      </c>
      <c r="D257" s="2" t="s">
        <v>22</v>
      </c>
      <c r="E257" s="3" t="s">
        <v>112</v>
      </c>
      <c r="F257" s="5" t="n">
        <v>961000</v>
      </c>
      <c r="G257" s="5" t="n">
        <v>621344.9297</v>
      </c>
      <c r="H257" s="6" t="n">
        <v>0.646560800960449</v>
      </c>
      <c r="I257" s="26" t="n">
        <v>-0.41389915</v>
      </c>
      <c r="J257" s="26" t="n">
        <v>-0.15</v>
      </c>
      <c r="K257" s="27" t="n">
        <v>0</v>
      </c>
      <c r="L257" s="27" t="n">
        <v>-163972.3996</v>
      </c>
    </row>
    <row r="258" customFormat="false" ht="12.75" hidden="false" customHeight="false" outlineLevel="0" collapsed="false">
      <c r="A258" s="2" t="s">
        <v>19</v>
      </c>
      <c r="B258" s="2" t="s">
        <v>202</v>
      </c>
      <c r="C258" s="2" t="s">
        <v>21</v>
      </c>
      <c r="D258" s="2" t="s">
        <v>22</v>
      </c>
      <c r="E258" s="3" t="s">
        <v>113</v>
      </c>
      <c r="F258" s="5" t="n">
        <v>961000</v>
      </c>
      <c r="G258" s="5" t="n">
        <v>617893.8389</v>
      </c>
      <c r="H258" s="6" t="n">
        <v>0.64296965541895</v>
      </c>
      <c r="I258" s="26" t="n">
        <v>-0.41389507</v>
      </c>
      <c r="J258" s="26" t="n">
        <v>-0.15</v>
      </c>
      <c r="K258" s="27" t="n">
        <v>0</v>
      </c>
      <c r="L258" s="27" t="n">
        <v>-163059.1394</v>
      </c>
    </row>
    <row r="259" customFormat="false" ht="12.75" hidden="false" customHeight="false" outlineLevel="0" collapsed="false">
      <c r="A259" s="2" t="s">
        <v>19</v>
      </c>
      <c r="B259" s="2" t="s">
        <v>202</v>
      </c>
      <c r="C259" s="2" t="s">
        <v>21</v>
      </c>
      <c r="D259" s="2" t="s">
        <v>22</v>
      </c>
      <c r="E259" s="3" t="s">
        <v>114</v>
      </c>
      <c r="F259" s="5" t="n">
        <v>868000</v>
      </c>
      <c r="G259" s="5" t="n">
        <v>554990.4741</v>
      </c>
      <c r="H259" s="6" t="n">
        <v>0.639389947120493</v>
      </c>
      <c r="I259" s="26" t="n">
        <v>-0.41389108</v>
      </c>
      <c r="J259" s="26" t="n">
        <v>-0.15</v>
      </c>
      <c r="K259" s="27" t="n">
        <v>0</v>
      </c>
      <c r="L259" s="27" t="n">
        <v>-146457.0333</v>
      </c>
    </row>
    <row r="260" customFormat="false" ht="12.75" hidden="false" customHeight="false" outlineLevel="0" collapsed="false">
      <c r="A260" s="2" t="s">
        <v>19</v>
      </c>
      <c r="B260" s="2" t="s">
        <v>202</v>
      </c>
      <c r="C260" s="2" t="s">
        <v>21</v>
      </c>
      <c r="D260" s="2" t="s">
        <v>22</v>
      </c>
      <c r="E260" s="3" t="s">
        <v>115</v>
      </c>
      <c r="F260" s="5" t="n">
        <v>961000</v>
      </c>
      <c r="G260" s="5" t="n">
        <v>611356.025</v>
      </c>
      <c r="H260" s="6" t="n">
        <v>0.636166519249114</v>
      </c>
      <c r="I260" s="26" t="n">
        <v>-0.41388754</v>
      </c>
      <c r="J260" s="26" t="n">
        <v>-0.15</v>
      </c>
      <c r="K260" s="27" t="n">
        <v>0</v>
      </c>
      <c r="L260" s="27" t="n">
        <v>-161329.2355</v>
      </c>
    </row>
    <row r="261" customFormat="false" ht="12.75" hidden="false" customHeight="false" outlineLevel="0" collapsed="false">
      <c r="A261" s="2" t="s">
        <v>19</v>
      </c>
      <c r="B261" s="2" t="s">
        <v>202</v>
      </c>
      <c r="C261" s="2" t="s">
        <v>21</v>
      </c>
      <c r="D261" s="2" t="s">
        <v>22</v>
      </c>
      <c r="E261" s="3" t="s">
        <v>116</v>
      </c>
      <c r="F261" s="5" t="n">
        <v>930000</v>
      </c>
      <c r="G261" s="5" t="n">
        <v>588326.0594</v>
      </c>
      <c r="H261" s="6" t="n">
        <v>0.632608666010683</v>
      </c>
      <c r="I261" s="26" t="n">
        <v>-0.5688837</v>
      </c>
      <c r="J261" s="26" t="n">
        <v>-0.15</v>
      </c>
      <c r="K261" s="27" t="n">
        <v>0</v>
      </c>
      <c r="L261" s="27" t="n">
        <v>-246440.1945</v>
      </c>
    </row>
    <row r="262" customFormat="false" ht="12.75" hidden="false" customHeight="false" outlineLevel="0" collapsed="false">
      <c r="A262" s="2" t="s">
        <v>19</v>
      </c>
      <c r="B262" s="2" t="s">
        <v>202</v>
      </c>
      <c r="C262" s="2" t="s">
        <v>21</v>
      </c>
      <c r="D262" s="2" t="s">
        <v>22</v>
      </c>
      <c r="E262" s="3" t="s">
        <v>117</v>
      </c>
      <c r="F262" s="5" t="n">
        <v>961000</v>
      </c>
      <c r="G262" s="5" t="n">
        <v>604638.6722</v>
      </c>
      <c r="H262" s="6" t="n">
        <v>0.629176557999889</v>
      </c>
      <c r="I262" s="26" t="n">
        <v>-0.56888006</v>
      </c>
      <c r="J262" s="26" t="n">
        <v>-0.15</v>
      </c>
      <c r="K262" s="27" t="n">
        <v>0</v>
      </c>
      <c r="L262" s="27" t="n">
        <v>-253271.0824</v>
      </c>
    </row>
    <row r="263" customFormat="false" ht="12.75" hidden="false" customHeight="false" outlineLevel="0" collapsed="false">
      <c r="A263" s="2" t="s">
        <v>19</v>
      </c>
      <c r="B263" s="2" t="s">
        <v>202</v>
      </c>
      <c r="C263" s="2" t="s">
        <v>21</v>
      </c>
      <c r="D263" s="2" t="s">
        <v>22</v>
      </c>
      <c r="E263" s="3" t="s">
        <v>118</v>
      </c>
      <c r="F263" s="5" t="n">
        <v>930000</v>
      </c>
      <c r="G263" s="5" t="n">
        <v>581846.518</v>
      </c>
      <c r="H263" s="6" t="n">
        <v>0.625641417196023</v>
      </c>
      <c r="I263" s="26" t="n">
        <v>-0.56887638</v>
      </c>
      <c r="J263" s="26" t="n">
        <v>-0.15</v>
      </c>
      <c r="K263" s="27" t="n">
        <v>0</v>
      </c>
      <c r="L263" s="27" t="n">
        <v>-243721.7632</v>
      </c>
    </row>
    <row r="264" customFormat="false" ht="12.75" hidden="false" customHeight="false" outlineLevel="0" collapsed="false">
      <c r="A264" s="2" t="s">
        <v>19</v>
      </c>
      <c r="B264" s="2" t="s">
        <v>202</v>
      </c>
      <c r="C264" s="2" t="s">
        <v>21</v>
      </c>
      <c r="D264" s="2" t="s">
        <v>22</v>
      </c>
      <c r="E264" s="3" t="s">
        <v>119</v>
      </c>
      <c r="F264" s="5" t="n">
        <v>961000</v>
      </c>
      <c r="G264" s="5" t="n">
        <v>597964.3221</v>
      </c>
      <c r="H264" s="6" t="n">
        <v>0.622231344547572</v>
      </c>
      <c r="I264" s="26" t="n">
        <v>-0.5688729</v>
      </c>
      <c r="J264" s="26" t="n">
        <v>-0.15</v>
      </c>
      <c r="K264" s="27" t="n">
        <v>0</v>
      </c>
      <c r="L264" s="27" t="n">
        <v>-250471.0489</v>
      </c>
    </row>
    <row r="265" customFormat="false" ht="12.75" hidden="false" customHeight="false" outlineLevel="0" collapsed="false">
      <c r="A265" s="2" t="s">
        <v>19</v>
      </c>
      <c r="B265" s="2" t="s">
        <v>202</v>
      </c>
      <c r="C265" s="2" t="s">
        <v>21</v>
      </c>
      <c r="D265" s="2" t="s">
        <v>22</v>
      </c>
      <c r="E265" s="3" t="s">
        <v>120</v>
      </c>
      <c r="F265" s="5" t="n">
        <v>961000</v>
      </c>
      <c r="G265" s="5" t="n">
        <v>594588.9877</v>
      </c>
      <c r="H265" s="6" t="n">
        <v>0.618719029840701</v>
      </c>
      <c r="I265" s="26" t="n">
        <v>-0.56886938</v>
      </c>
      <c r="J265" s="26" t="n">
        <v>-0.15</v>
      </c>
      <c r="K265" s="27" t="n">
        <v>0</v>
      </c>
      <c r="L265" s="27" t="n">
        <v>-249055.1218</v>
      </c>
    </row>
    <row r="266" customFormat="false" ht="12.75" hidden="false" customHeight="false" outlineLevel="0" collapsed="false">
      <c r="A266" s="2" t="s">
        <v>19</v>
      </c>
      <c r="B266" s="2" t="s">
        <v>202</v>
      </c>
      <c r="C266" s="2" t="s">
        <v>21</v>
      </c>
      <c r="D266" s="2" t="s">
        <v>22</v>
      </c>
      <c r="E266" s="3" t="s">
        <v>121</v>
      </c>
      <c r="F266" s="5" t="n">
        <v>930000</v>
      </c>
      <c r="G266" s="5" t="n">
        <v>572153.0723</v>
      </c>
      <c r="H266" s="6" t="n">
        <v>0.615218357292543</v>
      </c>
      <c r="I266" s="26" t="n">
        <v>-0.56886595</v>
      </c>
      <c r="J266" s="26" t="n">
        <v>-0.15</v>
      </c>
      <c r="K266" s="27" t="n">
        <v>0</v>
      </c>
      <c r="L266" s="27" t="n">
        <v>-239655.4388</v>
      </c>
    </row>
    <row r="267" customFormat="false" ht="12.75" hidden="false" customHeight="false" outlineLevel="0" collapsed="false">
      <c r="A267" s="2" t="s">
        <v>19</v>
      </c>
      <c r="B267" s="2" t="s">
        <v>202</v>
      </c>
      <c r="C267" s="2" t="s">
        <v>21</v>
      </c>
      <c r="D267" s="2" t="s">
        <v>22</v>
      </c>
      <c r="E267" s="3" t="s">
        <v>122</v>
      </c>
      <c r="F267" s="5" t="n">
        <v>961000</v>
      </c>
      <c r="G267" s="5" t="n">
        <v>587979.8933</v>
      </c>
      <c r="H267" s="6" t="n">
        <v>0.611841720436655</v>
      </c>
      <c r="I267" s="26" t="n">
        <v>-0.5688627</v>
      </c>
      <c r="J267" s="26" t="n">
        <v>-0.15</v>
      </c>
      <c r="K267" s="27" t="n">
        <v>0</v>
      </c>
      <c r="L267" s="27" t="n">
        <v>-246282.847</v>
      </c>
    </row>
    <row r="268" customFormat="false" ht="12.75" hidden="false" customHeight="false" outlineLevel="0" collapsed="false">
      <c r="A268" s="2" t="s">
        <v>19</v>
      </c>
      <c r="B268" s="2" t="s">
        <v>202</v>
      </c>
      <c r="C268" s="2" t="s">
        <v>21</v>
      </c>
      <c r="D268" s="2" t="s">
        <v>22</v>
      </c>
      <c r="E268" s="3" t="s">
        <v>123</v>
      </c>
      <c r="F268" s="5" t="n">
        <v>930000</v>
      </c>
      <c r="G268" s="5" t="n">
        <v>565778.5538</v>
      </c>
      <c r="H268" s="6" t="n">
        <v>0.608364036291219</v>
      </c>
      <c r="I268" s="26" t="n">
        <v>-0.52885943</v>
      </c>
      <c r="J268" s="26" t="n">
        <v>-0.15</v>
      </c>
      <c r="K268" s="27" t="n">
        <v>0</v>
      </c>
      <c r="L268" s="27" t="n">
        <v>-214350.5401</v>
      </c>
    </row>
    <row r="269" customFormat="false" ht="12.75" hidden="false" customHeight="false" outlineLevel="0" collapsed="false">
      <c r="A269" s="2" t="s">
        <v>19</v>
      </c>
      <c r="B269" s="2" t="s">
        <v>202</v>
      </c>
      <c r="C269" s="2" t="s">
        <v>21</v>
      </c>
      <c r="D269" s="2" t="s">
        <v>22</v>
      </c>
      <c r="E269" s="3" t="s">
        <v>124</v>
      </c>
      <c r="F269" s="5" t="n">
        <v>961000</v>
      </c>
      <c r="G269" s="5" t="n">
        <v>581414.3179</v>
      </c>
      <c r="H269" s="6" t="n">
        <v>0.605009696025043</v>
      </c>
      <c r="I269" s="26" t="n">
        <v>-0.52885634</v>
      </c>
      <c r="J269" s="26" t="n">
        <v>-0.15</v>
      </c>
      <c r="K269" s="27" t="n">
        <v>0</v>
      </c>
      <c r="L269" s="27" t="n">
        <v>-220272.5009</v>
      </c>
    </row>
    <row r="270" customFormat="false" ht="12.75" hidden="false" customHeight="false" outlineLevel="0" collapsed="false">
      <c r="A270" s="2" t="s">
        <v>19</v>
      </c>
      <c r="B270" s="2" t="s">
        <v>202</v>
      </c>
      <c r="C270" s="2" t="s">
        <v>21</v>
      </c>
      <c r="D270" s="2" t="s">
        <v>22</v>
      </c>
      <c r="E270" s="3" t="s">
        <v>125</v>
      </c>
      <c r="F270" s="5" t="n">
        <v>961000</v>
      </c>
      <c r="G270" s="5" t="n">
        <v>578094.4529</v>
      </c>
      <c r="H270" s="6" t="n">
        <v>0.601555101898657</v>
      </c>
      <c r="I270" s="26" t="n">
        <v>-0.52885323</v>
      </c>
      <c r="J270" s="26" t="n">
        <v>-0.15</v>
      </c>
      <c r="K270" s="27" t="n">
        <v>0</v>
      </c>
      <c r="L270" s="27" t="n">
        <v>-219012.9506</v>
      </c>
    </row>
    <row r="271" customFormat="false" ht="12.75" hidden="false" customHeight="false" outlineLevel="0" collapsed="false">
      <c r="A271" s="2" t="s">
        <v>19</v>
      </c>
      <c r="B271" s="2" t="s">
        <v>202</v>
      </c>
      <c r="C271" s="2" t="s">
        <v>21</v>
      </c>
      <c r="D271" s="2" t="s">
        <v>22</v>
      </c>
      <c r="E271" s="3" t="s">
        <v>126</v>
      </c>
      <c r="F271" s="5" t="n">
        <v>868000</v>
      </c>
      <c r="G271" s="5" t="n">
        <v>519161.4586</v>
      </c>
      <c r="H271" s="6" t="n">
        <v>0.598112279465042</v>
      </c>
      <c r="I271" s="26" t="n">
        <v>-0.5288502</v>
      </c>
      <c r="J271" s="26" t="n">
        <v>-0.15</v>
      </c>
      <c r="K271" s="27" t="n">
        <v>0</v>
      </c>
      <c r="L271" s="27" t="n">
        <v>-196684.423</v>
      </c>
    </row>
    <row r="272" customFormat="false" ht="12.75" hidden="false" customHeight="false" outlineLevel="0" collapsed="false">
      <c r="A272" s="2" t="s">
        <v>19</v>
      </c>
      <c r="B272" s="2" t="s">
        <v>202</v>
      </c>
      <c r="C272" s="2" t="s">
        <v>21</v>
      </c>
      <c r="D272" s="2" t="s">
        <v>22</v>
      </c>
      <c r="E272" s="3" t="s">
        <v>127</v>
      </c>
      <c r="F272" s="5" t="n">
        <v>961000</v>
      </c>
      <c r="G272" s="5" t="n">
        <v>571807.2736</v>
      </c>
      <c r="H272" s="6" t="n">
        <v>0.595012771723912</v>
      </c>
      <c r="I272" s="26" t="n">
        <v>-0.52884754</v>
      </c>
      <c r="J272" s="26" t="n">
        <v>-0.15</v>
      </c>
      <c r="K272" s="27" t="n">
        <v>0</v>
      </c>
      <c r="L272" s="27" t="n">
        <v>-216627.7768</v>
      </c>
    </row>
    <row r="273" customFormat="false" ht="12.75" hidden="false" customHeight="false" outlineLevel="0" collapsed="false">
      <c r="A273" s="2" t="s">
        <v>19</v>
      </c>
      <c r="B273" s="2" t="s">
        <v>202</v>
      </c>
      <c r="C273" s="2" t="s">
        <v>21</v>
      </c>
      <c r="D273" s="2" t="s">
        <v>22</v>
      </c>
      <c r="E273" s="3" t="s">
        <v>128</v>
      </c>
      <c r="F273" s="5" t="n">
        <v>930000</v>
      </c>
      <c r="G273" s="5" t="n">
        <v>550180.9509</v>
      </c>
      <c r="H273" s="6" t="n">
        <v>0.591592420373018</v>
      </c>
      <c r="I273" s="26" t="n">
        <v>-0.59884466</v>
      </c>
      <c r="J273" s="26" t="n">
        <v>-0.15</v>
      </c>
      <c r="K273" s="27" t="n">
        <v>0</v>
      </c>
      <c r="L273" s="27" t="n">
        <v>-246945.784</v>
      </c>
    </row>
    <row r="274" customFormat="false" ht="12.75" hidden="false" customHeight="false" outlineLevel="0" collapsed="false">
      <c r="A274" s="2" t="s">
        <v>19</v>
      </c>
      <c r="B274" s="2" t="s">
        <v>202</v>
      </c>
      <c r="C274" s="2" t="s">
        <v>21</v>
      </c>
      <c r="D274" s="2" t="s">
        <v>22</v>
      </c>
      <c r="E274" s="3" t="s">
        <v>129</v>
      </c>
      <c r="F274" s="5" t="n">
        <v>961000</v>
      </c>
      <c r="G274" s="5" t="n">
        <v>565350.2234</v>
      </c>
      <c r="H274" s="6" t="n">
        <v>0.588293676744988</v>
      </c>
      <c r="I274" s="26" t="n">
        <v>-0.59884196</v>
      </c>
      <c r="J274" s="26" t="n">
        <v>-0.15</v>
      </c>
      <c r="K274" s="27" t="n">
        <v>0</v>
      </c>
      <c r="L274" s="27" t="n">
        <v>-253752.9038</v>
      </c>
    </row>
    <row r="275" customFormat="false" ht="12.75" hidden="false" customHeight="false" outlineLevel="0" collapsed="false">
      <c r="A275" s="2" t="s">
        <v>19</v>
      </c>
      <c r="B275" s="2" t="s">
        <v>202</v>
      </c>
      <c r="C275" s="2" t="s">
        <v>21</v>
      </c>
      <c r="D275" s="2" t="s">
        <v>22</v>
      </c>
      <c r="E275" s="3" t="s">
        <v>130</v>
      </c>
      <c r="F275" s="5" t="n">
        <v>930000</v>
      </c>
      <c r="G275" s="5" t="n">
        <v>543953.8814</v>
      </c>
      <c r="H275" s="6" t="n">
        <v>0.584896646616852</v>
      </c>
      <c r="I275" s="26" t="n">
        <v>-0.59883925</v>
      </c>
      <c r="J275" s="26" t="n">
        <v>-0.15</v>
      </c>
      <c r="K275" s="27" t="n">
        <v>0</v>
      </c>
      <c r="L275" s="27" t="n">
        <v>-244147.8532</v>
      </c>
    </row>
    <row r="276" customFormat="false" ht="12.75" hidden="false" customHeight="false" outlineLevel="0" collapsed="false">
      <c r="A276" s="2" t="s">
        <v>19</v>
      </c>
      <c r="B276" s="2" t="s">
        <v>202</v>
      </c>
      <c r="C276" s="2" t="s">
        <v>21</v>
      </c>
      <c r="D276" s="2" t="s">
        <v>22</v>
      </c>
      <c r="E276" s="3" t="s">
        <v>131</v>
      </c>
      <c r="F276" s="5" t="n">
        <v>961000</v>
      </c>
      <c r="G276" s="5" t="n">
        <v>558937.3137</v>
      </c>
      <c r="H276" s="6" t="n">
        <v>0.58162051374024</v>
      </c>
      <c r="I276" s="26" t="n">
        <v>-0.59883671</v>
      </c>
      <c r="J276" s="26" t="n">
        <v>-0.15</v>
      </c>
      <c r="K276" s="27" t="n">
        <v>0</v>
      </c>
      <c r="L276" s="27" t="n">
        <v>-250871.5834</v>
      </c>
    </row>
    <row r="277" customFormat="false" ht="12.75" hidden="false" customHeight="false" outlineLevel="0" collapsed="false">
      <c r="A277" s="2" t="s">
        <v>19</v>
      </c>
      <c r="B277" s="2" t="s">
        <v>202</v>
      </c>
      <c r="C277" s="2" t="s">
        <v>21</v>
      </c>
      <c r="D277" s="2" t="s">
        <v>22</v>
      </c>
      <c r="E277" s="3" t="s">
        <v>132</v>
      </c>
      <c r="F277" s="5" t="n">
        <v>961000</v>
      </c>
      <c r="G277" s="5" t="n">
        <v>555695.2614</v>
      </c>
      <c r="H277" s="6" t="n">
        <v>0.578246890109018</v>
      </c>
      <c r="I277" s="26" t="n">
        <v>-0.59883416</v>
      </c>
      <c r="J277" s="26" t="n">
        <v>-0.15</v>
      </c>
      <c r="K277" s="27" t="n">
        <v>0</v>
      </c>
      <c r="L277" s="27" t="n">
        <v>-249415.015</v>
      </c>
    </row>
    <row r="278" customFormat="false" ht="12.75" hidden="false" customHeight="false" outlineLevel="0" collapsed="false">
      <c r="A278" s="2" t="s">
        <v>19</v>
      </c>
      <c r="B278" s="2" t="s">
        <v>202</v>
      </c>
      <c r="C278" s="2" t="s">
        <v>21</v>
      </c>
      <c r="D278" s="2" t="s">
        <v>22</v>
      </c>
      <c r="E278" s="3" t="s">
        <v>133</v>
      </c>
      <c r="F278" s="5" t="n">
        <v>930000</v>
      </c>
      <c r="G278" s="5" t="n">
        <v>534643.2293</v>
      </c>
      <c r="H278" s="6" t="n">
        <v>0.574885192779814</v>
      </c>
      <c r="I278" s="26" t="n">
        <v>-0.59883169</v>
      </c>
      <c r="J278" s="26" t="n">
        <v>-0.15</v>
      </c>
      <c r="K278" s="27" t="n">
        <v>0</v>
      </c>
      <c r="L278" s="27" t="n">
        <v>-239964.8251</v>
      </c>
    </row>
    <row r="279" customFormat="false" ht="12.75" hidden="false" customHeight="false" outlineLevel="0" collapsed="false">
      <c r="A279" s="2" t="s">
        <v>19</v>
      </c>
      <c r="B279" s="2" t="s">
        <v>202</v>
      </c>
      <c r="C279" s="2" t="s">
        <v>21</v>
      </c>
      <c r="D279" s="2" t="s">
        <v>22</v>
      </c>
      <c r="E279" s="3" t="s">
        <v>134</v>
      </c>
      <c r="F279" s="5" t="n">
        <v>961000</v>
      </c>
      <c r="G279" s="5" t="n">
        <v>549349.2226</v>
      </c>
      <c r="H279" s="6" t="n">
        <v>0.571643311783005</v>
      </c>
      <c r="I279" s="26" t="n">
        <v>-0.59882938</v>
      </c>
      <c r="J279" s="26" t="n">
        <v>-0.15</v>
      </c>
      <c r="K279" s="27" t="n">
        <v>0</v>
      </c>
      <c r="L279" s="27" t="n">
        <v>-246564.0726</v>
      </c>
    </row>
    <row r="280" customFormat="false" ht="12.75" hidden="false" customHeight="false" outlineLevel="0" collapsed="false">
      <c r="A280" s="2" t="s">
        <v>19</v>
      </c>
      <c r="B280" s="2" t="s">
        <v>202</v>
      </c>
      <c r="C280" s="2" t="s">
        <v>21</v>
      </c>
      <c r="D280" s="2" t="s">
        <v>22</v>
      </c>
      <c r="E280" s="3" t="s">
        <v>135</v>
      </c>
      <c r="F280" s="5" t="n">
        <v>930000</v>
      </c>
      <c r="G280" s="5" t="n">
        <v>528523.781</v>
      </c>
      <c r="H280" s="6" t="n">
        <v>0.568305140829107</v>
      </c>
      <c r="I280" s="26" t="n">
        <v>-0.50882708</v>
      </c>
      <c r="J280" s="26" t="n">
        <v>-0.15</v>
      </c>
      <c r="K280" s="27" t="n">
        <v>0</v>
      </c>
      <c r="L280" s="27" t="n">
        <v>-189648.644</v>
      </c>
    </row>
    <row r="281" customFormat="false" ht="12.75" hidden="false" customHeight="false" outlineLevel="0" collapsed="false">
      <c r="A281" s="2" t="s">
        <v>19</v>
      </c>
      <c r="B281" s="2" t="s">
        <v>202</v>
      </c>
      <c r="C281" s="2" t="s">
        <v>21</v>
      </c>
      <c r="D281" s="2" t="s">
        <v>22</v>
      </c>
      <c r="E281" s="3" t="s">
        <v>136</v>
      </c>
      <c r="F281" s="5" t="n">
        <v>961000</v>
      </c>
      <c r="G281" s="5" t="n">
        <v>543047.7071</v>
      </c>
      <c r="H281" s="6" t="n">
        <v>0.565086063530653</v>
      </c>
      <c r="I281" s="26" t="n">
        <v>-0.50882493</v>
      </c>
      <c r="J281" s="26" t="n">
        <v>-0.15</v>
      </c>
      <c r="K281" s="27" t="n">
        <v>0</v>
      </c>
      <c r="L281" s="27" t="n">
        <v>-194859.0532</v>
      </c>
    </row>
    <row r="282" customFormat="false" ht="12.75" hidden="false" customHeight="false" outlineLevel="0" collapsed="false">
      <c r="A282" s="2" t="s">
        <v>19</v>
      </c>
      <c r="B282" s="2" t="s">
        <v>202</v>
      </c>
      <c r="C282" s="2" t="s">
        <v>21</v>
      </c>
      <c r="D282" s="2" t="s">
        <v>22</v>
      </c>
      <c r="E282" s="3" t="s">
        <v>137</v>
      </c>
      <c r="F282" s="5" t="n">
        <v>961000</v>
      </c>
      <c r="G282" s="5" t="n">
        <v>539862.4045</v>
      </c>
      <c r="H282" s="6" t="n">
        <v>0.561771492701544</v>
      </c>
      <c r="I282" s="26" t="n">
        <v>-0.50882278</v>
      </c>
      <c r="J282" s="26" t="n">
        <v>-0.15</v>
      </c>
      <c r="K282" s="27" t="n">
        <v>0</v>
      </c>
      <c r="L282" s="27" t="n">
        <v>-193714.9302</v>
      </c>
    </row>
    <row r="283" customFormat="false" ht="12.75" hidden="false" customHeight="false" outlineLevel="0" collapsed="false">
      <c r="A283" s="2" t="s">
        <v>19</v>
      </c>
      <c r="B283" s="2" t="s">
        <v>202</v>
      </c>
      <c r="C283" s="2" t="s">
        <v>21</v>
      </c>
      <c r="D283" s="2" t="s">
        <v>22</v>
      </c>
      <c r="E283" s="3" t="s">
        <v>138</v>
      </c>
      <c r="F283" s="5" t="n">
        <v>868000</v>
      </c>
      <c r="G283" s="5" t="n">
        <v>484751.0418</v>
      </c>
      <c r="H283" s="6" t="n">
        <v>0.558468942188993</v>
      </c>
      <c r="I283" s="26" t="n">
        <v>-0.50882072</v>
      </c>
      <c r="J283" s="26" t="n">
        <v>-0.15</v>
      </c>
      <c r="K283" s="27" t="n">
        <v>0</v>
      </c>
      <c r="L283" s="27" t="n">
        <v>-173938.7186</v>
      </c>
    </row>
    <row r="284" customFormat="false" ht="12.75" hidden="false" customHeight="false" outlineLevel="0" collapsed="false">
      <c r="A284" s="2" t="s">
        <v>19</v>
      </c>
      <c r="B284" s="2" t="s">
        <v>202</v>
      </c>
      <c r="C284" s="2" t="s">
        <v>21</v>
      </c>
      <c r="D284" s="2" t="s">
        <v>22</v>
      </c>
      <c r="E284" s="3" t="s">
        <v>139</v>
      </c>
      <c r="F284" s="5" t="n">
        <v>961000</v>
      </c>
      <c r="G284" s="5" t="n">
        <v>533831.9822</v>
      </c>
      <c r="H284" s="6" t="n">
        <v>0.555496339447744</v>
      </c>
      <c r="I284" s="26" t="n">
        <v>-0.50881893</v>
      </c>
      <c r="J284" s="26" t="n">
        <v>-0.15</v>
      </c>
      <c r="K284" s="27" t="n">
        <v>0</v>
      </c>
      <c r="L284" s="27" t="n">
        <v>-191549.021</v>
      </c>
    </row>
    <row r="285" customFormat="false" ht="12.75" hidden="false" customHeight="false" outlineLevel="0" collapsed="false">
      <c r="A285" s="2" t="s">
        <v>19</v>
      </c>
      <c r="B285" s="2" t="s">
        <v>202</v>
      </c>
      <c r="C285" s="2" t="s">
        <v>21</v>
      </c>
      <c r="D285" s="2" t="s">
        <v>22</v>
      </c>
      <c r="E285" s="3" t="s">
        <v>140</v>
      </c>
      <c r="F285" s="5" t="n">
        <v>930000</v>
      </c>
      <c r="G285" s="5" t="n">
        <v>513561.5436</v>
      </c>
      <c r="H285" s="6" t="n">
        <v>0.55221671357979</v>
      </c>
      <c r="I285" s="26" t="n">
        <v>-0.58681703</v>
      </c>
      <c r="J285" s="26" t="n">
        <v>-0.15</v>
      </c>
      <c r="K285" s="27" t="n">
        <v>0</v>
      </c>
      <c r="L285" s="27" t="n">
        <v>-224332.4261</v>
      </c>
    </row>
    <row r="286" customFormat="false" ht="12.75" hidden="false" customHeight="false" outlineLevel="0" collapsed="false">
      <c r="A286" s="2" t="s">
        <v>19</v>
      </c>
      <c r="B286" s="2" t="s">
        <v>202</v>
      </c>
      <c r="C286" s="2" t="s">
        <v>21</v>
      </c>
      <c r="D286" s="2" t="s">
        <v>22</v>
      </c>
      <c r="E286" s="3" t="s">
        <v>141</v>
      </c>
      <c r="F286" s="5" t="n">
        <v>961000</v>
      </c>
      <c r="G286" s="5" t="n">
        <v>527641.2526</v>
      </c>
      <c r="H286" s="6" t="n">
        <v>0.549054373114608</v>
      </c>
      <c r="I286" s="26" t="n">
        <v>-0.58681526</v>
      </c>
      <c r="J286" s="26" t="n">
        <v>-0.15</v>
      </c>
      <c r="K286" s="27" t="n">
        <v>0</v>
      </c>
      <c r="L286" s="27" t="n">
        <v>-230481.7514</v>
      </c>
    </row>
    <row r="287" customFormat="false" ht="12.75" hidden="false" customHeight="false" outlineLevel="0" collapsed="false">
      <c r="A287" s="2" t="s">
        <v>19</v>
      </c>
      <c r="B287" s="2" t="s">
        <v>202</v>
      </c>
      <c r="C287" s="2" t="s">
        <v>21</v>
      </c>
      <c r="D287" s="2" t="s">
        <v>22</v>
      </c>
      <c r="E287" s="3" t="s">
        <v>142</v>
      </c>
      <c r="F287" s="5" t="n">
        <v>930000</v>
      </c>
      <c r="G287" s="5" t="n">
        <v>507592.6148</v>
      </c>
      <c r="H287" s="6" t="n">
        <v>0.545798510533785</v>
      </c>
      <c r="I287" s="26" t="n">
        <v>-0.58681352</v>
      </c>
      <c r="J287" s="26" t="n">
        <v>-0.15</v>
      </c>
      <c r="K287" s="27" t="n">
        <v>0</v>
      </c>
      <c r="L287" s="27" t="n">
        <v>-221723.3157</v>
      </c>
    </row>
    <row r="288" customFormat="false" ht="12.75" hidden="false" customHeight="false" outlineLevel="0" collapsed="false">
      <c r="A288" s="2" t="s">
        <v>19</v>
      </c>
      <c r="B288" s="2" t="s">
        <v>202</v>
      </c>
      <c r="C288" s="2" t="s">
        <v>21</v>
      </c>
      <c r="D288" s="2" t="s">
        <v>22</v>
      </c>
      <c r="E288" s="3" t="s">
        <v>143</v>
      </c>
      <c r="F288" s="5" t="n">
        <v>961000</v>
      </c>
      <c r="G288" s="5" t="n">
        <v>521516.1621</v>
      </c>
      <c r="H288" s="6" t="n">
        <v>0.542680709797934</v>
      </c>
      <c r="I288" s="26" t="n">
        <v>-0.58681065</v>
      </c>
      <c r="J288" s="26" t="n">
        <v>-0.15</v>
      </c>
      <c r="K288" s="27" t="n">
        <v>0</v>
      </c>
      <c r="L288" s="27" t="n">
        <v>-227803.8116</v>
      </c>
    </row>
    <row r="289" customFormat="false" ht="12.75" hidden="false" customHeight="false" outlineLevel="0" collapsed="false">
      <c r="A289" s="2" t="s">
        <v>19</v>
      </c>
      <c r="B289" s="2" t="s">
        <v>202</v>
      </c>
      <c r="C289" s="2" t="s">
        <v>21</v>
      </c>
      <c r="D289" s="2" t="s">
        <v>22</v>
      </c>
      <c r="E289" s="3" t="s">
        <v>144</v>
      </c>
      <c r="F289" s="5" t="n">
        <v>961000</v>
      </c>
      <c r="G289" s="5" t="n">
        <v>518624.4355</v>
      </c>
      <c r="H289" s="6" t="n">
        <v>0.53967162907161</v>
      </c>
      <c r="I289" s="26" t="n">
        <v>-0.5868086</v>
      </c>
      <c r="J289" s="26" t="n">
        <v>-0.15</v>
      </c>
      <c r="K289" s="27" t="n">
        <v>0</v>
      </c>
      <c r="L289" s="27" t="n">
        <v>-226539.612</v>
      </c>
    </row>
    <row r="290" customFormat="false" ht="12.75" hidden="false" customHeight="false" outlineLevel="0" collapsed="false">
      <c r="A290" s="2" t="s">
        <v>19</v>
      </c>
      <c r="B290" s="2" t="s">
        <v>202</v>
      </c>
      <c r="C290" s="2" t="s">
        <v>21</v>
      </c>
      <c r="D290" s="2" t="s">
        <v>22</v>
      </c>
      <c r="E290" s="3" t="s">
        <v>145</v>
      </c>
      <c r="F290" s="5" t="n">
        <v>930000</v>
      </c>
      <c r="G290" s="5" t="n">
        <v>499108.5112</v>
      </c>
      <c r="H290" s="6" t="n">
        <v>0.536675818476425</v>
      </c>
      <c r="I290" s="26" t="n">
        <v>-0.58680662</v>
      </c>
      <c r="J290" s="26" t="n">
        <v>-0.15</v>
      </c>
      <c r="K290" s="27" t="n">
        <v>0</v>
      </c>
      <c r="L290" s="27" t="n">
        <v>-218013.9032</v>
      </c>
    </row>
    <row r="291" customFormat="false" ht="12.75" hidden="false" customHeight="false" outlineLevel="0" collapsed="false">
      <c r="A291" s="2" t="s">
        <v>19</v>
      </c>
      <c r="B291" s="2" t="s">
        <v>202</v>
      </c>
      <c r="C291" s="2" t="s">
        <v>21</v>
      </c>
      <c r="D291" s="2" t="s">
        <v>22</v>
      </c>
      <c r="E291" s="3" t="s">
        <v>146</v>
      </c>
      <c r="F291" s="5" t="n">
        <v>961000</v>
      </c>
      <c r="G291" s="5" t="n">
        <v>512971.4677</v>
      </c>
      <c r="H291" s="6" t="n">
        <v>0.533789248379279</v>
      </c>
      <c r="I291" s="26" t="n">
        <v>-0.58680478</v>
      </c>
      <c r="J291" s="26" t="n">
        <v>-0.15</v>
      </c>
      <c r="K291" s="27" t="n">
        <v>0</v>
      </c>
      <c r="L291" s="27" t="n">
        <v>-224068.3908</v>
      </c>
    </row>
    <row r="292" customFormat="false" ht="12.75" hidden="false" customHeight="false" outlineLevel="0" collapsed="false">
      <c r="A292" s="2" t="s">
        <v>19</v>
      </c>
      <c r="B292" s="2" t="s">
        <v>202</v>
      </c>
      <c r="C292" s="2" t="s">
        <v>21</v>
      </c>
      <c r="D292" s="2" t="s">
        <v>22</v>
      </c>
      <c r="E292" s="3" t="s">
        <v>147</v>
      </c>
      <c r="F292" s="5" t="n">
        <v>930000</v>
      </c>
      <c r="G292" s="5" t="n">
        <v>493662.0849</v>
      </c>
      <c r="H292" s="6" t="n">
        <v>0.530819446117595</v>
      </c>
      <c r="I292" s="26" t="n">
        <v>-0.52680296</v>
      </c>
      <c r="J292" s="26" t="n">
        <v>-0.15</v>
      </c>
      <c r="K292" s="27" t="n">
        <v>0</v>
      </c>
      <c r="L292" s="27" t="n">
        <v>-186013.3329</v>
      </c>
    </row>
    <row r="293" customFormat="false" ht="12.75" hidden="false" customHeight="false" outlineLevel="0" collapsed="false">
      <c r="A293" s="2" t="s">
        <v>19</v>
      </c>
      <c r="B293" s="2" t="s">
        <v>202</v>
      </c>
      <c r="C293" s="2" t="s">
        <v>21</v>
      </c>
      <c r="D293" s="2" t="s">
        <v>22</v>
      </c>
      <c r="E293" s="3" t="s">
        <v>148</v>
      </c>
      <c r="F293" s="5" t="n">
        <v>961000</v>
      </c>
      <c r="G293" s="5" t="n">
        <v>507367.6174</v>
      </c>
      <c r="H293" s="6" t="n">
        <v>0.527957978613395</v>
      </c>
      <c r="I293" s="26" t="n">
        <v>-0.52680126</v>
      </c>
      <c r="J293" s="26" t="n">
        <v>-0.15</v>
      </c>
      <c r="K293" s="27" t="n">
        <v>0</v>
      </c>
      <c r="L293" s="27" t="n">
        <v>-191176.7569</v>
      </c>
    </row>
    <row r="294" customFormat="false" ht="12.75" hidden="false" customHeight="false" outlineLevel="0" collapsed="false">
      <c r="A294" s="2" t="s">
        <v>19</v>
      </c>
      <c r="B294" s="2" t="s">
        <v>202</v>
      </c>
      <c r="C294" s="2" t="s">
        <v>21</v>
      </c>
      <c r="D294" s="2" t="s">
        <v>22</v>
      </c>
      <c r="E294" s="3" t="s">
        <v>149</v>
      </c>
      <c r="F294" s="5" t="n">
        <v>961000</v>
      </c>
      <c r="G294" s="5" t="n">
        <v>504538.4988</v>
      </c>
      <c r="H294" s="6" t="n">
        <v>0.525014046606396</v>
      </c>
      <c r="I294" s="26" t="n">
        <v>-0.52679958</v>
      </c>
      <c r="J294" s="26" t="n">
        <v>-0.15</v>
      </c>
      <c r="K294" s="27" t="n">
        <v>0</v>
      </c>
      <c r="L294" s="27" t="n">
        <v>-190109.8936</v>
      </c>
    </row>
    <row r="295" customFormat="false" ht="12.75" hidden="false" customHeight="false" outlineLevel="0" collapsed="false">
      <c r="A295" s="2" t="s">
        <v>19</v>
      </c>
      <c r="B295" s="2" t="s">
        <v>202</v>
      </c>
      <c r="C295" s="2" t="s">
        <v>21</v>
      </c>
      <c r="D295" s="2" t="s">
        <v>22</v>
      </c>
      <c r="E295" s="3" t="s">
        <v>150</v>
      </c>
      <c r="F295" s="5" t="n">
        <v>899000</v>
      </c>
      <c r="G295" s="5" t="n">
        <v>469352.8046</v>
      </c>
      <c r="H295" s="6" t="n">
        <v>0.522083208731789</v>
      </c>
      <c r="I295" s="26" t="n">
        <v>-0.52679797</v>
      </c>
      <c r="J295" s="26" t="n">
        <v>-0.15</v>
      </c>
      <c r="K295" s="27" t="n">
        <v>0</v>
      </c>
      <c r="L295" s="27" t="n">
        <v>-176851.1853</v>
      </c>
    </row>
    <row r="296" customFormat="false" ht="12.75" hidden="false" customHeight="false" outlineLevel="0" collapsed="false">
      <c r="A296" s="2" t="s">
        <v>19</v>
      </c>
      <c r="B296" s="2" t="s">
        <v>202</v>
      </c>
      <c r="C296" s="2" t="s">
        <v>21</v>
      </c>
      <c r="D296" s="2" t="s">
        <v>22</v>
      </c>
      <c r="E296" s="3" t="s">
        <v>151</v>
      </c>
      <c r="F296" s="5" t="n">
        <v>961000</v>
      </c>
      <c r="G296" s="5" t="n">
        <v>499098.5017</v>
      </c>
      <c r="H296" s="6" t="n">
        <v>0.519353279653954</v>
      </c>
      <c r="I296" s="26" t="n">
        <v>-0.52679654</v>
      </c>
      <c r="J296" s="26" t="n">
        <v>-0.15</v>
      </c>
      <c r="K296" s="27" t="n">
        <v>0</v>
      </c>
      <c r="L296" s="27" t="n">
        <v>-188058.5877</v>
      </c>
    </row>
    <row r="297" customFormat="false" ht="12.75" hidden="false" customHeight="false" outlineLevel="0" collapsed="false">
      <c r="A297" s="2" t="s">
        <v>19</v>
      </c>
      <c r="B297" s="2" t="s">
        <v>202</v>
      </c>
      <c r="C297" s="2" t="s">
        <v>21</v>
      </c>
      <c r="D297" s="2" t="s">
        <v>22</v>
      </c>
      <c r="E297" s="3" t="s">
        <v>152</v>
      </c>
      <c r="F297" s="5" t="n">
        <v>930000</v>
      </c>
      <c r="G297" s="5" t="n">
        <v>480296.3456</v>
      </c>
      <c r="H297" s="6" t="n">
        <v>0.516447683469319</v>
      </c>
      <c r="I297" s="26" t="n">
        <v>-0.62679508</v>
      </c>
      <c r="J297" s="26" t="n">
        <v>-0.15</v>
      </c>
      <c r="K297" s="27" t="n">
        <v>0</v>
      </c>
      <c r="L297" s="27" t="n">
        <v>-229002.9331</v>
      </c>
    </row>
    <row r="298" customFormat="false" ht="12.75" hidden="false" customHeight="false" outlineLevel="0" collapsed="false">
      <c r="A298" s="2" t="s">
        <v>19</v>
      </c>
      <c r="B298" s="2" t="s">
        <v>202</v>
      </c>
      <c r="C298" s="2" t="s">
        <v>21</v>
      </c>
      <c r="D298" s="2" t="s">
        <v>22</v>
      </c>
      <c r="E298" s="3" t="s">
        <v>153</v>
      </c>
      <c r="F298" s="5" t="n">
        <v>961000</v>
      </c>
      <c r="G298" s="5" t="n">
        <v>493615.9045</v>
      </c>
      <c r="H298" s="6" t="n">
        <v>0.513648183679033</v>
      </c>
      <c r="I298" s="26" t="n">
        <v>-0.62679373</v>
      </c>
      <c r="J298" s="26" t="n">
        <v>-0.15</v>
      </c>
      <c r="K298" s="27" t="n">
        <v>0</v>
      </c>
      <c r="L298" s="27" t="n">
        <v>-235352.9702</v>
      </c>
    </row>
    <row r="299" customFormat="false" ht="12.75" hidden="false" customHeight="false" outlineLevel="0" collapsed="false">
      <c r="A299" s="2" t="s">
        <v>19</v>
      </c>
      <c r="B299" s="2" t="s">
        <v>202</v>
      </c>
      <c r="C299" s="2" t="s">
        <v>21</v>
      </c>
      <c r="D299" s="2" t="s">
        <v>22</v>
      </c>
      <c r="E299" s="3" t="s">
        <v>154</v>
      </c>
      <c r="F299" s="5" t="n">
        <v>930000</v>
      </c>
      <c r="G299" s="5" t="n">
        <v>475014.3441</v>
      </c>
      <c r="H299" s="6" t="n">
        <v>0.510768111964756</v>
      </c>
      <c r="I299" s="26" t="n">
        <v>-0.62679242</v>
      </c>
      <c r="J299" s="26" t="n">
        <v>-0.15</v>
      </c>
      <c r="K299" s="27" t="n">
        <v>0</v>
      </c>
      <c r="L299" s="27" t="n">
        <v>-226483.2385</v>
      </c>
    </row>
    <row r="300" customFormat="false" ht="12.75" hidden="false" customHeight="false" outlineLevel="0" collapsed="false">
      <c r="A300" s="2" t="s">
        <v>19</v>
      </c>
      <c r="B300" s="2" t="s">
        <v>202</v>
      </c>
      <c r="C300" s="2" t="s">
        <v>21</v>
      </c>
      <c r="D300" s="2" t="s">
        <v>22</v>
      </c>
      <c r="E300" s="3" t="s">
        <v>155</v>
      </c>
      <c r="F300" s="5" t="n">
        <v>961000</v>
      </c>
      <c r="G300" s="5" t="n">
        <v>488181.5093</v>
      </c>
      <c r="H300" s="6" t="n">
        <v>0.507993245860319</v>
      </c>
      <c r="I300" s="26" t="n">
        <v>-0.62679122</v>
      </c>
      <c r="J300" s="26" t="n">
        <v>-0.15</v>
      </c>
      <c r="K300" s="27" t="n">
        <v>0</v>
      </c>
      <c r="L300" s="27" t="n">
        <v>-232760.6568</v>
      </c>
    </row>
    <row r="301" customFormat="false" ht="12.75" hidden="false" customHeight="false" outlineLevel="0" collapsed="false">
      <c r="A301" s="2" t="s">
        <v>19</v>
      </c>
      <c r="B301" s="2" t="s">
        <v>202</v>
      </c>
      <c r="C301" s="2" t="s">
        <v>21</v>
      </c>
      <c r="D301" s="2" t="s">
        <v>22</v>
      </c>
      <c r="E301" s="3" t="s">
        <v>156</v>
      </c>
      <c r="F301" s="5" t="n">
        <v>961000</v>
      </c>
      <c r="G301" s="5" t="n">
        <v>485438.1554</v>
      </c>
      <c r="H301" s="6" t="n">
        <v>0.505138559205087</v>
      </c>
      <c r="I301" s="26" t="n">
        <v>-0.62679005</v>
      </c>
      <c r="J301" s="26" t="n">
        <v>-0.15</v>
      </c>
      <c r="K301" s="27" t="n">
        <v>0</v>
      </c>
      <c r="L301" s="27" t="n">
        <v>-231452.083</v>
      </c>
    </row>
    <row r="302" customFormat="false" ht="12.75" hidden="false" customHeight="false" outlineLevel="0" collapsed="false">
      <c r="A302" s="2" t="s">
        <v>19</v>
      </c>
      <c r="B302" s="2" t="s">
        <v>202</v>
      </c>
      <c r="C302" s="2" t="s">
        <v>21</v>
      </c>
      <c r="D302" s="2" t="s">
        <v>22</v>
      </c>
      <c r="E302" s="3" t="s">
        <v>157</v>
      </c>
      <c r="F302" s="5" t="n">
        <v>930000</v>
      </c>
      <c r="G302" s="5" t="n">
        <v>467135.9492</v>
      </c>
      <c r="H302" s="6" t="n">
        <v>0.502296719616937</v>
      </c>
      <c r="I302" s="26" t="n">
        <v>-0.62678896</v>
      </c>
      <c r="J302" s="26" t="n">
        <v>-0.15</v>
      </c>
      <c r="K302" s="27" t="n">
        <v>0</v>
      </c>
      <c r="L302" s="27" t="n">
        <v>-222725.2628</v>
      </c>
    </row>
    <row r="303" customFormat="false" ht="12.75" hidden="false" customHeight="false" outlineLevel="0" collapsed="false">
      <c r="A303" s="2" t="s">
        <v>19</v>
      </c>
      <c r="B303" s="2" t="s">
        <v>202</v>
      </c>
      <c r="C303" s="2" t="s">
        <v>21</v>
      </c>
      <c r="D303" s="2" t="s">
        <v>22</v>
      </c>
      <c r="E303" s="3" t="s">
        <v>158</v>
      </c>
      <c r="F303" s="5" t="n">
        <v>961000</v>
      </c>
      <c r="G303" s="5" t="n">
        <v>480075.9591</v>
      </c>
      <c r="H303" s="6" t="n">
        <v>0.499558750356226</v>
      </c>
      <c r="I303" s="26" t="n">
        <v>-0.62678797</v>
      </c>
      <c r="J303" s="26" t="n">
        <v>-0.15</v>
      </c>
      <c r="K303" s="27" t="n">
        <v>0</v>
      </c>
      <c r="L303" s="27" t="n">
        <v>-228894.443</v>
      </c>
    </row>
    <row r="304" customFormat="false" ht="12.75" hidden="false" customHeight="false" outlineLevel="0" collapsed="false">
      <c r="A304" s="2" t="s">
        <v>19</v>
      </c>
      <c r="B304" s="2" t="s">
        <v>202</v>
      </c>
      <c r="C304" s="2" t="s">
        <v>21</v>
      </c>
      <c r="D304" s="2" t="s">
        <v>22</v>
      </c>
      <c r="E304" s="3" t="s">
        <v>159</v>
      </c>
      <c r="F304" s="5" t="n">
        <v>930000</v>
      </c>
      <c r="G304" s="5" t="n">
        <v>461970.139</v>
      </c>
      <c r="H304" s="6" t="n">
        <v>0.496742084927561</v>
      </c>
      <c r="I304" s="26" t="n">
        <v>-0.56678703</v>
      </c>
      <c r="J304" s="26" t="n">
        <v>-0.15</v>
      </c>
      <c r="K304" s="27" t="n">
        <v>0</v>
      </c>
      <c r="L304" s="27" t="n">
        <v>-192543.1605</v>
      </c>
    </row>
    <row r="305" customFormat="false" ht="12.75" hidden="false" customHeight="false" outlineLevel="0" collapsed="false">
      <c r="A305" s="2" t="s">
        <v>19</v>
      </c>
      <c r="B305" s="2" t="s">
        <v>202</v>
      </c>
      <c r="C305" s="2" t="s">
        <v>21</v>
      </c>
      <c r="D305" s="2" t="s">
        <v>22</v>
      </c>
      <c r="E305" s="3" t="s">
        <v>160</v>
      </c>
      <c r="F305" s="5" t="n">
        <v>961000</v>
      </c>
      <c r="G305" s="5" t="n">
        <v>474761.302</v>
      </c>
      <c r="H305" s="6" t="n">
        <v>0.494028409938729</v>
      </c>
      <c r="I305" s="26" t="n">
        <v>-0.56678618</v>
      </c>
      <c r="J305" s="26" t="n">
        <v>-0.15</v>
      </c>
      <c r="K305" s="27" t="n">
        <v>0</v>
      </c>
      <c r="L305" s="27" t="n">
        <v>-197873.9504</v>
      </c>
    </row>
    <row r="306" customFormat="false" ht="12.75" hidden="false" customHeight="false" outlineLevel="0" collapsed="false">
      <c r="A306" s="2" t="s">
        <v>19</v>
      </c>
      <c r="B306" s="2" t="s">
        <v>202</v>
      </c>
      <c r="C306" s="2" t="s">
        <v>21</v>
      </c>
      <c r="D306" s="2" t="s">
        <v>22</v>
      </c>
      <c r="E306" s="3" t="s">
        <v>161</v>
      </c>
      <c r="F306" s="5" t="n">
        <v>961000</v>
      </c>
      <c r="G306" s="5" t="n">
        <v>472078.5441</v>
      </c>
      <c r="H306" s="6" t="n">
        <v>0.491236778435551</v>
      </c>
      <c r="I306" s="26" t="n">
        <v>-0.56678538</v>
      </c>
      <c r="J306" s="26" t="n">
        <v>-0.15</v>
      </c>
      <c r="K306" s="27" t="n">
        <v>0</v>
      </c>
      <c r="L306" s="27" t="n">
        <v>-196755.4368</v>
      </c>
    </row>
    <row r="307" customFormat="false" ht="12.75" hidden="false" customHeight="false" outlineLevel="0" collapsed="false">
      <c r="A307" s="2" t="s">
        <v>19</v>
      </c>
      <c r="B307" s="2" t="s">
        <v>202</v>
      </c>
      <c r="C307" s="2" t="s">
        <v>21</v>
      </c>
      <c r="D307" s="2" t="s">
        <v>22</v>
      </c>
      <c r="E307" s="3" t="s">
        <v>162</v>
      </c>
      <c r="F307" s="5" t="n">
        <v>868000</v>
      </c>
      <c r="G307" s="5" t="n">
        <v>423981.3836</v>
      </c>
      <c r="H307" s="6" t="n">
        <v>0.488457815253373</v>
      </c>
      <c r="I307" s="26" t="n">
        <v>-0.56678466</v>
      </c>
      <c r="J307" s="26" t="n">
        <v>-0.15</v>
      </c>
      <c r="K307" s="27" t="n">
        <v>0</v>
      </c>
      <c r="L307" s="27" t="n">
        <v>-176708.9363</v>
      </c>
    </row>
    <row r="308" customFormat="false" ht="12.75" hidden="false" customHeight="false" outlineLevel="0" collapsed="false">
      <c r="A308" s="2" t="s">
        <v>19</v>
      </c>
      <c r="B308" s="2" t="s">
        <v>202</v>
      </c>
      <c r="C308" s="2" t="s">
        <v>21</v>
      </c>
      <c r="D308" s="2" t="s">
        <v>22</v>
      </c>
      <c r="E308" s="3" t="s">
        <v>163</v>
      </c>
      <c r="F308" s="5" t="n">
        <v>961000</v>
      </c>
      <c r="G308" s="5" t="n">
        <v>467006.2554</v>
      </c>
      <c r="H308" s="6" t="n">
        <v>0.485958642464364</v>
      </c>
      <c r="I308" s="26" t="n">
        <v>-0.56678407</v>
      </c>
      <c r="J308" s="26" t="n">
        <v>-0.15</v>
      </c>
      <c r="K308" s="27" t="n">
        <v>0</v>
      </c>
      <c r="L308" s="27" t="n">
        <v>-194640.7672</v>
      </c>
    </row>
    <row r="309" customFormat="false" ht="12.75" hidden="false" customHeight="false" outlineLevel="0" collapsed="false">
      <c r="A309" s="2" t="s">
        <v>19</v>
      </c>
      <c r="B309" s="2" t="s">
        <v>202</v>
      </c>
      <c r="C309" s="2" t="s">
        <v>21</v>
      </c>
      <c r="D309" s="2" t="s">
        <v>22</v>
      </c>
      <c r="E309" s="3" t="s">
        <v>164</v>
      </c>
      <c r="F309" s="5" t="n">
        <v>930000</v>
      </c>
      <c r="G309" s="5" t="n">
        <v>449379.4313</v>
      </c>
      <c r="H309" s="6" t="n">
        <v>0.483203689552112</v>
      </c>
      <c r="I309" s="26" t="n">
        <v>-0.66678349</v>
      </c>
      <c r="J309" s="26" t="n">
        <v>-0.15</v>
      </c>
      <c r="K309" s="27" t="n">
        <v>0</v>
      </c>
      <c r="L309" s="27" t="n">
        <v>-232231.8692</v>
      </c>
    </row>
    <row r="310" customFormat="false" ht="12.75" hidden="false" customHeight="false" outlineLevel="0" collapsed="false">
      <c r="A310" s="2" t="s">
        <v>19</v>
      </c>
      <c r="B310" s="2" t="s">
        <v>202</v>
      </c>
      <c r="C310" s="2" t="s">
        <v>21</v>
      </c>
      <c r="D310" s="2" t="s">
        <v>22</v>
      </c>
      <c r="E310" s="3" t="s">
        <v>165</v>
      </c>
      <c r="F310" s="5" t="n">
        <v>961000</v>
      </c>
      <c r="G310" s="5" t="n">
        <v>461808.1347</v>
      </c>
      <c r="H310" s="6" t="n">
        <v>0.48054956786599</v>
      </c>
      <c r="I310" s="26" t="n">
        <v>-0.66678299</v>
      </c>
      <c r="J310" s="26" t="n">
        <v>-0.15</v>
      </c>
      <c r="K310" s="27" t="n">
        <v>0</v>
      </c>
      <c r="L310" s="27" t="n">
        <v>-238654.5904</v>
      </c>
    </row>
    <row r="311" customFormat="false" ht="12.75" hidden="false" customHeight="false" outlineLevel="0" collapsed="false">
      <c r="A311" s="2" t="s">
        <v>19</v>
      </c>
      <c r="B311" s="2" t="s">
        <v>202</v>
      </c>
      <c r="C311" s="2" t="s">
        <v>21</v>
      </c>
      <c r="D311" s="2" t="s">
        <v>22</v>
      </c>
      <c r="E311" s="3" t="s">
        <v>166</v>
      </c>
      <c r="F311" s="5" t="n">
        <v>930000</v>
      </c>
      <c r="G311" s="5" t="n">
        <v>444371.9495</v>
      </c>
      <c r="H311" s="6" t="n">
        <v>0.477819300500275</v>
      </c>
      <c r="I311" s="26" t="n">
        <v>-0.66678256</v>
      </c>
      <c r="J311" s="26" t="n">
        <v>-0.15</v>
      </c>
      <c r="K311" s="27" t="n">
        <v>0</v>
      </c>
      <c r="L311" s="27" t="n">
        <v>-229643.6729</v>
      </c>
    </row>
    <row r="312" customFormat="false" ht="12.75" hidden="false" customHeight="false" outlineLevel="0" collapsed="false">
      <c r="A312" s="2" t="s">
        <v>19</v>
      </c>
      <c r="B312" s="2" t="s">
        <v>202</v>
      </c>
      <c r="C312" s="2" t="s">
        <v>21</v>
      </c>
      <c r="D312" s="2" t="s">
        <v>22</v>
      </c>
      <c r="E312" s="3" t="s">
        <v>167</v>
      </c>
      <c r="F312" s="5" t="n">
        <v>961000</v>
      </c>
      <c r="G312" s="5" t="n">
        <v>456656.6288</v>
      </c>
      <c r="H312" s="6" t="n">
        <v>0.475188999763377</v>
      </c>
      <c r="I312" s="26" t="n">
        <v>-0.66678221</v>
      </c>
      <c r="J312" s="26" t="n">
        <v>-0.15</v>
      </c>
      <c r="K312" s="27" t="n">
        <v>0</v>
      </c>
      <c r="L312" s="27" t="n">
        <v>-235992.0209</v>
      </c>
    </row>
    <row r="313" customFormat="false" ht="12.75" hidden="false" customHeight="false" outlineLevel="0" collapsed="false">
      <c r="A313" s="2" t="s">
        <v>19</v>
      </c>
      <c r="B313" s="2" t="s">
        <v>202</v>
      </c>
      <c r="C313" s="2" t="s">
        <v>21</v>
      </c>
      <c r="D313" s="2" t="s">
        <v>22</v>
      </c>
      <c r="E313" s="3" t="s">
        <v>168</v>
      </c>
      <c r="F313" s="5" t="n">
        <v>961000</v>
      </c>
      <c r="G313" s="5" t="n">
        <v>454056.429</v>
      </c>
      <c r="H313" s="6" t="n">
        <v>0.472483276750919</v>
      </c>
      <c r="I313" s="26" t="n">
        <v>-0.66678192</v>
      </c>
      <c r="J313" s="26" t="n">
        <v>-0.15</v>
      </c>
      <c r="K313" s="27" t="n">
        <v>0</v>
      </c>
      <c r="L313" s="27" t="n">
        <v>-234648.1529</v>
      </c>
    </row>
    <row r="314" customFormat="false" ht="12.75" hidden="false" customHeight="false" outlineLevel="0" collapsed="false">
      <c r="A314" s="2" t="s">
        <v>19</v>
      </c>
      <c r="B314" s="2" t="s">
        <v>202</v>
      </c>
      <c r="C314" s="2" t="s">
        <v>21</v>
      </c>
      <c r="D314" s="2" t="s">
        <v>22</v>
      </c>
      <c r="E314" s="3" t="s">
        <v>169</v>
      </c>
      <c r="F314" s="5" t="n">
        <v>930000</v>
      </c>
      <c r="G314" s="5" t="n">
        <v>436904.6748</v>
      </c>
      <c r="H314" s="6" t="n">
        <v>0.46978997291186</v>
      </c>
      <c r="I314" s="26" t="n">
        <v>-0.66678171</v>
      </c>
      <c r="J314" s="26" t="n">
        <v>-0.15</v>
      </c>
      <c r="K314" s="27" t="n">
        <v>0</v>
      </c>
      <c r="L314" s="27" t="n">
        <v>-225784.343</v>
      </c>
    </row>
    <row r="315" customFormat="false" ht="12.75" hidden="false" customHeight="false" outlineLevel="0" collapsed="false">
      <c r="A315" s="2" t="s">
        <v>19</v>
      </c>
      <c r="B315" s="2" t="s">
        <v>202</v>
      </c>
      <c r="C315" s="2" t="s">
        <v>21</v>
      </c>
      <c r="D315" s="2" t="s">
        <v>22</v>
      </c>
      <c r="E315" s="3" t="s">
        <v>170</v>
      </c>
      <c r="F315" s="5" t="n">
        <v>961000</v>
      </c>
      <c r="G315" s="5" t="n">
        <v>448974.7219</v>
      </c>
      <c r="H315" s="6" t="n">
        <v>0.467195340116931</v>
      </c>
      <c r="I315" s="26" t="n">
        <v>-0.66678157</v>
      </c>
      <c r="J315" s="26" t="n">
        <v>-0.15</v>
      </c>
      <c r="K315" s="27" t="n">
        <v>0</v>
      </c>
      <c r="L315" s="27" t="n">
        <v>-232021.8614</v>
      </c>
    </row>
    <row r="316" customFormat="false" ht="12.75" hidden="false" customHeight="false" outlineLevel="0" collapsed="false">
      <c r="A316" s="2" t="s">
        <v>19</v>
      </c>
      <c r="B316" s="2" t="s">
        <v>202</v>
      </c>
      <c r="C316" s="2" t="s">
        <v>21</v>
      </c>
      <c r="D316" s="2" t="s">
        <v>22</v>
      </c>
      <c r="E316" s="3" t="s">
        <v>171</v>
      </c>
      <c r="F316" s="5" t="n">
        <v>930000</v>
      </c>
      <c r="G316" s="5" t="n">
        <v>432009.5215</v>
      </c>
      <c r="H316" s="6" t="n">
        <v>0.464526367239135</v>
      </c>
      <c r="I316" s="26" t="n">
        <v>-0.6067815</v>
      </c>
      <c r="J316" s="26" t="n">
        <v>-0.15</v>
      </c>
      <c r="K316" s="27" t="n">
        <v>0</v>
      </c>
      <c r="L316" s="27" t="n">
        <v>-197333.9582</v>
      </c>
    </row>
    <row r="317" customFormat="false" ht="12.75" hidden="false" customHeight="false" outlineLevel="0" collapsed="false">
      <c r="A317" s="2" t="s">
        <v>19</v>
      </c>
      <c r="B317" s="2" t="s">
        <v>202</v>
      </c>
      <c r="C317" s="2" t="s">
        <v>21</v>
      </c>
      <c r="D317" s="2" t="s">
        <v>22</v>
      </c>
      <c r="E317" s="3" t="s">
        <v>172</v>
      </c>
      <c r="F317" s="5" t="n">
        <v>961000</v>
      </c>
      <c r="G317" s="5" t="n">
        <v>443938.9587</v>
      </c>
      <c r="H317" s="6" t="n">
        <v>0.461955211967759</v>
      </c>
      <c r="I317" s="26" t="n">
        <v>-0.60678151</v>
      </c>
      <c r="J317" s="26" t="n">
        <v>-0.15</v>
      </c>
      <c r="K317" s="27" t="n">
        <v>0</v>
      </c>
      <c r="L317" s="27" t="n">
        <v>-202783.1072</v>
      </c>
    </row>
    <row r="318" customFormat="false" ht="12.75" hidden="false" customHeight="false" outlineLevel="0" collapsed="false">
      <c r="A318" s="2" t="s">
        <v>19</v>
      </c>
      <c r="B318" s="2" t="s">
        <v>202</v>
      </c>
      <c r="C318" s="2" t="s">
        <v>21</v>
      </c>
      <c r="D318" s="2" t="s">
        <v>22</v>
      </c>
      <c r="E318" s="3" t="s">
        <v>173</v>
      </c>
      <c r="F318" s="5" t="n">
        <v>961000</v>
      </c>
      <c r="G318" s="5" t="n">
        <v>441397.3216</v>
      </c>
      <c r="H318" s="6" t="n">
        <v>0.459310428292613</v>
      </c>
      <c r="I318" s="26" t="n">
        <v>-0.60678159</v>
      </c>
      <c r="J318" s="26" t="n">
        <v>-0.15</v>
      </c>
      <c r="K318" s="27" t="n">
        <v>0</v>
      </c>
      <c r="L318" s="27" t="n">
        <v>-201622.1695</v>
      </c>
    </row>
    <row r="319" customFormat="false" ht="12.75" hidden="false" customHeight="false" outlineLevel="0" collapsed="false">
      <c r="A319" s="2" t="s">
        <v>19</v>
      </c>
      <c r="B319" s="2" t="s">
        <v>202</v>
      </c>
      <c r="C319" s="2" t="s">
        <v>21</v>
      </c>
      <c r="D319" s="2" t="s">
        <v>22</v>
      </c>
      <c r="E319" s="3" t="s">
        <v>174</v>
      </c>
      <c r="F319" s="5" t="n">
        <v>868000</v>
      </c>
      <c r="G319" s="5" t="n">
        <v>396396.4025</v>
      </c>
      <c r="H319" s="6" t="n">
        <v>0.456677883101183</v>
      </c>
      <c r="I319" s="26" t="n">
        <v>-0.60678174</v>
      </c>
      <c r="J319" s="26" t="n">
        <v>-0.15</v>
      </c>
      <c r="K319" s="27" t="n">
        <v>0</v>
      </c>
      <c r="L319" s="27" t="n">
        <v>-181066.6393</v>
      </c>
    </row>
    <row r="320" customFormat="false" ht="12.75" hidden="false" customHeight="false" outlineLevel="0" collapsed="false">
      <c r="A320" s="2" t="s">
        <v>19</v>
      </c>
      <c r="B320" s="2" t="s">
        <v>202</v>
      </c>
      <c r="C320" s="2" t="s">
        <v>21</v>
      </c>
      <c r="D320" s="2" t="s">
        <v>22</v>
      </c>
      <c r="E320" s="3" t="s">
        <v>175</v>
      </c>
      <c r="F320" s="5" t="n">
        <v>961000</v>
      </c>
      <c r="G320" s="5" t="n">
        <v>436592.4761</v>
      </c>
      <c r="H320" s="6" t="n">
        <v>0.454310589070487</v>
      </c>
      <c r="I320" s="26" t="n">
        <v>-0.60678195</v>
      </c>
      <c r="J320" s="26" t="n">
        <v>-0.15</v>
      </c>
      <c r="K320" s="27" t="n">
        <v>0</v>
      </c>
      <c r="L320" s="27" t="n">
        <v>-199427.5607</v>
      </c>
    </row>
    <row r="321" customFormat="false" ht="12.75" hidden="false" customHeight="false" outlineLevel="0" collapsed="false">
      <c r="A321" s="2" t="s">
        <v>19</v>
      </c>
      <c r="B321" s="2" t="s">
        <v>202</v>
      </c>
      <c r="C321" s="2" t="s">
        <v>21</v>
      </c>
      <c r="D321" s="2" t="s">
        <v>22</v>
      </c>
      <c r="E321" s="3" t="s">
        <v>176</v>
      </c>
      <c r="F321" s="5" t="n">
        <v>930000</v>
      </c>
      <c r="G321" s="5" t="n">
        <v>420082.1486</v>
      </c>
      <c r="H321" s="6" t="n">
        <v>0.451701235103018</v>
      </c>
      <c r="I321" s="26" t="n">
        <v>-0.70678224</v>
      </c>
      <c r="J321" s="26" t="n">
        <v>-0.15</v>
      </c>
      <c r="K321" s="27" t="n">
        <v>0</v>
      </c>
      <c r="L321" s="27" t="n">
        <v>-233894.2805</v>
      </c>
    </row>
    <row r="322" customFormat="false" ht="12.75" hidden="false" customHeight="false" outlineLevel="0" collapsed="false">
      <c r="A322" s="2" t="s">
        <v>19</v>
      </c>
      <c r="B322" s="2" t="s">
        <v>202</v>
      </c>
      <c r="C322" s="2" t="s">
        <v>21</v>
      </c>
      <c r="D322" s="2" t="s">
        <v>22</v>
      </c>
      <c r="E322" s="3" t="s">
        <v>177</v>
      </c>
      <c r="F322" s="5" t="n">
        <v>961000</v>
      </c>
      <c r="G322" s="5" t="n">
        <v>431669.2888</v>
      </c>
      <c r="H322" s="6" t="n">
        <v>0.449187605416845</v>
      </c>
      <c r="I322" s="26" t="n">
        <v>-0.7067826</v>
      </c>
      <c r="J322" s="26" t="n">
        <v>-0.15</v>
      </c>
      <c r="K322" s="27" t="n">
        <v>0</v>
      </c>
      <c r="L322" s="27" t="n">
        <v>-240345.9487</v>
      </c>
    </row>
    <row r="323" customFormat="false" ht="12.75" hidden="false" customHeight="false" outlineLevel="0" collapsed="false">
      <c r="A323" s="2" t="s">
        <v>19</v>
      </c>
      <c r="B323" s="2" t="s">
        <v>202</v>
      </c>
      <c r="C323" s="2" t="s">
        <v>21</v>
      </c>
      <c r="D323" s="2" t="s">
        <v>22</v>
      </c>
      <c r="E323" s="3" t="s">
        <v>178</v>
      </c>
      <c r="F323" s="5" t="n">
        <v>930000</v>
      </c>
      <c r="G323" s="5" t="n">
        <v>415339.9427</v>
      </c>
      <c r="H323" s="6" t="n">
        <v>0.446602088931123</v>
      </c>
      <c r="I323" s="26" t="n">
        <v>-0.70678304</v>
      </c>
      <c r="J323" s="26" t="n">
        <v>-0.15</v>
      </c>
      <c r="K323" s="27" t="n">
        <v>0</v>
      </c>
      <c r="L323" s="27" t="n">
        <v>-231254.2369</v>
      </c>
    </row>
    <row r="324" customFormat="false" ht="12.75" hidden="false" customHeight="false" outlineLevel="0" collapsed="false">
      <c r="A324" s="2" t="s">
        <v>19</v>
      </c>
      <c r="B324" s="2" t="s">
        <v>202</v>
      </c>
      <c r="C324" s="2" t="s">
        <v>21</v>
      </c>
      <c r="D324" s="2" t="s">
        <v>22</v>
      </c>
      <c r="E324" s="3" t="s">
        <v>179</v>
      </c>
      <c r="F324" s="5" t="n">
        <v>961000</v>
      </c>
      <c r="G324" s="5" t="n">
        <v>426791.112</v>
      </c>
      <c r="H324" s="6" t="n">
        <v>0.444111458904381</v>
      </c>
      <c r="I324" s="26" t="n">
        <v>-0.70678354</v>
      </c>
      <c r="J324" s="26" t="n">
        <v>-0.15</v>
      </c>
      <c r="K324" s="27" t="n">
        <v>0</v>
      </c>
      <c r="L324" s="27" t="n">
        <v>-237630.2671</v>
      </c>
    </row>
    <row r="325" customFormat="false" ht="12.75" hidden="false" customHeight="false" outlineLevel="0" collapsed="false">
      <c r="A325" s="2" t="s">
        <v>19</v>
      </c>
      <c r="B325" s="2" t="s">
        <v>202</v>
      </c>
      <c r="C325" s="2" t="s">
        <v>21</v>
      </c>
      <c r="D325" s="2" t="s">
        <v>22</v>
      </c>
      <c r="E325" s="3" t="s">
        <v>180</v>
      </c>
      <c r="F325" s="5" t="n">
        <v>961000</v>
      </c>
      <c r="G325" s="5" t="n">
        <v>424329.2017</v>
      </c>
      <c r="H325" s="6" t="n">
        <v>0.441549637529116</v>
      </c>
      <c r="I325" s="26" t="n">
        <v>-0.70678413</v>
      </c>
      <c r="J325" s="26" t="n">
        <v>-0.15</v>
      </c>
      <c r="K325" s="27" t="n">
        <v>0</v>
      </c>
      <c r="L325" s="27" t="n">
        <v>-236259.7661</v>
      </c>
    </row>
    <row r="326" customFormat="false" ht="12.75" hidden="false" customHeight="false" outlineLevel="0" collapsed="false">
      <c r="A326" s="2" t="s">
        <v>19</v>
      </c>
      <c r="B326" s="2" t="s">
        <v>202</v>
      </c>
      <c r="C326" s="2" t="s">
        <v>21</v>
      </c>
      <c r="D326" s="2" t="s">
        <v>22</v>
      </c>
      <c r="E326" s="3" t="s">
        <v>181</v>
      </c>
      <c r="F326" s="5" t="n">
        <v>930000</v>
      </c>
      <c r="G326" s="5" t="n">
        <v>408269.8171</v>
      </c>
      <c r="H326" s="6" t="n">
        <v>0.43899980332469</v>
      </c>
      <c r="I326" s="26" t="n">
        <v>-0.7067848</v>
      </c>
      <c r="J326" s="26" t="n">
        <v>-0.15</v>
      </c>
      <c r="K326" s="27" t="n">
        <v>0</v>
      </c>
      <c r="L326" s="27" t="n">
        <v>-227318.4268</v>
      </c>
    </row>
    <row r="327" customFormat="false" ht="12.75" hidden="false" customHeight="false" outlineLevel="0" collapsed="false">
      <c r="A327" s="2" t="s">
        <v>19</v>
      </c>
      <c r="B327" s="2" t="s">
        <v>202</v>
      </c>
      <c r="C327" s="2" t="s">
        <v>21</v>
      </c>
      <c r="D327" s="2" t="s">
        <v>22</v>
      </c>
      <c r="E327" s="3" t="s">
        <v>182</v>
      </c>
      <c r="F327" s="5" t="n">
        <v>961000</v>
      </c>
      <c r="G327" s="5" t="n">
        <v>419518.4001</v>
      </c>
      <c r="H327" s="6" t="n">
        <v>0.436543600536753</v>
      </c>
      <c r="I327" s="26" t="n">
        <v>-0.70678551</v>
      </c>
      <c r="J327" s="26" t="n">
        <v>-0.15</v>
      </c>
      <c r="K327" s="27" t="n">
        <v>0</v>
      </c>
      <c r="L327" s="27" t="n">
        <v>-233581.7663</v>
      </c>
    </row>
    <row r="328" customFormat="false" ht="12.75" hidden="false" customHeight="false" outlineLevel="0" collapsed="false">
      <c r="A328" s="2" t="s">
        <v>19</v>
      </c>
      <c r="B328" s="2" t="s">
        <v>202</v>
      </c>
      <c r="C328" s="2" t="s">
        <v>21</v>
      </c>
      <c r="D328" s="2" t="s">
        <v>22</v>
      </c>
      <c r="E328" s="3" t="s">
        <v>183</v>
      </c>
      <c r="F328" s="5" t="n">
        <v>930000</v>
      </c>
      <c r="G328" s="5" t="n">
        <v>403636.0392</v>
      </c>
      <c r="H328" s="6" t="n">
        <v>0.434017246458334</v>
      </c>
      <c r="I328" s="26" t="n">
        <v>-0.64678632</v>
      </c>
      <c r="J328" s="26" t="n">
        <v>-0.15</v>
      </c>
      <c r="K328" s="27" t="n">
        <v>0</v>
      </c>
      <c r="L328" s="27" t="n">
        <v>-200520.8629</v>
      </c>
    </row>
    <row r="329" customFormat="false" ht="12.75" hidden="false" customHeight="false" outlineLevel="0" collapsed="false">
      <c r="A329" s="2" t="s">
        <v>19</v>
      </c>
      <c r="B329" s="2" t="s">
        <v>202</v>
      </c>
      <c r="C329" s="2" t="s">
        <v>21</v>
      </c>
      <c r="D329" s="2" t="s">
        <v>22</v>
      </c>
      <c r="E329" s="3" t="s">
        <v>184</v>
      </c>
      <c r="F329" s="5" t="n">
        <v>961000</v>
      </c>
      <c r="G329" s="5" t="n">
        <v>414751.9331</v>
      </c>
      <c r="H329" s="6" t="n">
        <v>0.431583697340863</v>
      </c>
      <c r="I329" s="26" t="n">
        <v>-0.64678718</v>
      </c>
      <c r="J329" s="26" t="n">
        <v>-0.15</v>
      </c>
      <c r="K329" s="27" t="n">
        <v>0</v>
      </c>
      <c r="L329" s="27" t="n">
        <v>-206043.4419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41"/>
    <col collapsed="false" customWidth="true" hidden="false" outlineLevel="0" max="4" min="4" style="0" width="16.7"/>
  </cols>
  <sheetData>
    <row r="1" customFormat="false" ht="15.75" hidden="false" customHeight="false" outlineLevel="0" collapsed="false">
      <c r="A1" s="1" t="s">
        <v>232</v>
      </c>
    </row>
    <row r="2" customFormat="false" ht="16.5" hidden="false" customHeight="false" outlineLevel="0" collapsed="false">
      <c r="A2" s="1" t="s">
        <v>229</v>
      </c>
    </row>
    <row r="3" customFormat="false" ht="13.5" hidden="false" customHeight="false" outlineLevel="0" collapsed="false">
      <c r="A3" s="2"/>
      <c r="B3" s="2"/>
      <c r="C3" s="2"/>
      <c r="D3" s="2"/>
      <c r="E3" s="3"/>
      <c r="F3" s="4" t="n">
        <f aca="false">+SUM(F6:F329)</f>
        <v>0</v>
      </c>
      <c r="G3" s="5"/>
      <c r="H3" s="6"/>
      <c r="I3" s="7"/>
      <c r="J3" s="8" t="s">
        <v>2</v>
      </c>
      <c r="K3" s="9" t="n">
        <f aca="false">+SUM(K6:K329)</f>
        <v>0</v>
      </c>
      <c r="L3" s="9" t="n">
        <f aca="false">+SUM(L6:L329)</f>
        <v>0</v>
      </c>
    </row>
    <row r="4" customFormat="false" ht="12.75" hidden="false" customHeight="false" outlineLevel="0" collapsed="false">
      <c r="A4" s="10"/>
      <c r="B4" s="10"/>
      <c r="C4" s="10" t="s">
        <v>3</v>
      </c>
      <c r="D4" s="10"/>
      <c r="E4" s="11"/>
      <c r="F4" s="12" t="s">
        <v>4</v>
      </c>
      <c r="G4" s="13" t="s">
        <v>5</v>
      </c>
      <c r="H4" s="14" t="s">
        <v>6</v>
      </c>
      <c r="I4" s="15" t="s">
        <v>7</v>
      </c>
      <c r="J4" s="16" t="s">
        <v>8</v>
      </c>
      <c r="K4" s="17"/>
      <c r="L4" s="17" t="s">
        <v>7</v>
      </c>
    </row>
    <row r="5" customFormat="false" ht="12.75" hidden="false" customHeight="false" outlineLevel="0" collapsed="false">
      <c r="A5" s="18" t="s">
        <v>9</v>
      </c>
      <c r="B5" s="18" t="s">
        <v>10</v>
      </c>
      <c r="C5" s="18" t="s">
        <v>11</v>
      </c>
      <c r="D5" s="18" t="s">
        <v>12</v>
      </c>
      <c r="E5" s="19" t="s">
        <v>13</v>
      </c>
      <c r="F5" s="20" t="s">
        <v>14</v>
      </c>
      <c r="G5" s="20" t="s">
        <v>14</v>
      </c>
      <c r="H5" s="21" t="s">
        <v>15</v>
      </c>
      <c r="I5" s="22" t="s">
        <v>16</v>
      </c>
      <c r="J5" s="23" t="s">
        <v>16</v>
      </c>
      <c r="K5" s="24" t="s">
        <v>17</v>
      </c>
      <c r="L5" s="24" t="s">
        <v>18</v>
      </c>
    </row>
    <row r="6" customFormat="false" ht="12.75" hidden="false" customHeight="false" outlineLevel="0" collapsed="false">
      <c r="A6" s="25" t="s">
        <v>19</v>
      </c>
      <c r="B6" s="25" t="s">
        <v>233</v>
      </c>
      <c r="C6" s="25" t="s">
        <v>21</v>
      </c>
      <c r="D6" s="25" t="s">
        <v>22</v>
      </c>
      <c r="E6" s="3" t="s">
        <v>23</v>
      </c>
      <c r="F6" s="5" t="n">
        <v>-961000</v>
      </c>
      <c r="G6" s="5" t="n">
        <v>-960474.3307</v>
      </c>
      <c r="H6" s="6" t="n">
        <v>0.999452997613444</v>
      </c>
      <c r="I6" s="26" t="n">
        <v>0</v>
      </c>
      <c r="J6" s="26" t="n">
        <v>0.0175</v>
      </c>
      <c r="K6" s="27" t="n">
        <v>0</v>
      </c>
      <c r="L6" s="27" t="n">
        <v>16808.3008</v>
      </c>
    </row>
    <row r="7" customFormat="false" ht="12.75" hidden="false" customHeight="false" outlineLevel="0" collapsed="false">
      <c r="A7" s="25" t="s">
        <v>19</v>
      </c>
      <c r="B7" s="25" t="s">
        <v>233</v>
      </c>
      <c r="C7" s="25" t="s">
        <v>21</v>
      </c>
      <c r="D7" s="25" t="s">
        <v>22</v>
      </c>
      <c r="E7" s="3" t="s">
        <v>24</v>
      </c>
      <c r="F7" s="5" t="n">
        <v>-961000</v>
      </c>
      <c r="G7" s="5" t="n">
        <v>-957372.241</v>
      </c>
      <c r="H7" s="6" t="n">
        <v>0.996225016628223</v>
      </c>
      <c r="I7" s="26" t="n">
        <v>0</v>
      </c>
      <c r="J7" s="26" t="n">
        <v>0.0175</v>
      </c>
      <c r="K7" s="27" t="n">
        <v>0</v>
      </c>
      <c r="L7" s="27" t="n">
        <v>16754.0142</v>
      </c>
    </row>
    <row r="8" customFormat="false" ht="12.75" hidden="false" customHeight="false" outlineLevel="0" collapsed="false">
      <c r="A8" s="25" t="s">
        <v>19</v>
      </c>
      <c r="B8" s="25" t="s">
        <v>233</v>
      </c>
      <c r="C8" s="25" t="s">
        <v>21</v>
      </c>
      <c r="D8" s="25" t="s">
        <v>22</v>
      </c>
      <c r="E8" s="3" t="s">
        <v>25</v>
      </c>
      <c r="F8" s="5" t="n">
        <v>-930000</v>
      </c>
      <c r="G8" s="5" t="n">
        <v>-923545.6809</v>
      </c>
      <c r="H8" s="6" t="n">
        <v>0.993059871941214</v>
      </c>
      <c r="I8" s="26" t="n">
        <v>0</v>
      </c>
      <c r="J8" s="26" t="n">
        <v>0.0175</v>
      </c>
      <c r="K8" s="27" t="n">
        <v>0</v>
      </c>
      <c r="L8" s="27" t="n">
        <v>16162.0494</v>
      </c>
    </row>
    <row r="9" customFormat="false" ht="12.75" hidden="false" customHeight="false" outlineLevel="0" collapsed="false">
      <c r="A9" s="25" t="s">
        <v>19</v>
      </c>
      <c r="B9" s="25" t="s">
        <v>233</v>
      </c>
      <c r="C9" s="25" t="s">
        <v>21</v>
      </c>
      <c r="D9" s="25" t="s">
        <v>22</v>
      </c>
      <c r="E9" s="3" t="s">
        <v>26</v>
      </c>
      <c r="F9" s="5" t="n">
        <v>-961000</v>
      </c>
      <c r="G9" s="5" t="n">
        <v>-951428.1709</v>
      </c>
      <c r="H9" s="6" t="n">
        <v>0.990039720002073</v>
      </c>
      <c r="I9" s="26" t="n">
        <v>0</v>
      </c>
      <c r="J9" s="26" t="n">
        <v>0.0175</v>
      </c>
      <c r="K9" s="27" t="n">
        <v>0</v>
      </c>
      <c r="L9" s="27" t="n">
        <v>16649.993</v>
      </c>
    </row>
    <row r="10" customFormat="false" ht="12.75" hidden="false" customHeight="false" outlineLevel="0" collapsed="false">
      <c r="A10" s="25" t="s">
        <v>19</v>
      </c>
      <c r="B10" s="25" t="s">
        <v>233</v>
      </c>
      <c r="C10" s="25" t="s">
        <v>21</v>
      </c>
      <c r="D10" s="25" t="s">
        <v>22</v>
      </c>
      <c r="E10" s="3" t="s">
        <v>27</v>
      </c>
      <c r="F10" s="5" t="n">
        <v>-930000</v>
      </c>
      <c r="G10" s="5" t="n">
        <v>-917826.2659</v>
      </c>
      <c r="H10" s="6" t="n">
        <v>0.986909963288842</v>
      </c>
      <c r="I10" s="26" t="n">
        <v>0</v>
      </c>
      <c r="J10" s="26" t="n">
        <v>0.0175</v>
      </c>
      <c r="K10" s="27" t="n">
        <v>0</v>
      </c>
      <c r="L10" s="27" t="n">
        <v>16061.9597</v>
      </c>
    </row>
    <row r="11" customFormat="false" ht="12.75" hidden="false" customHeight="false" outlineLevel="0" collapsed="false">
      <c r="A11" s="25" t="s">
        <v>19</v>
      </c>
      <c r="B11" s="25" t="s">
        <v>233</v>
      </c>
      <c r="C11" s="25" t="s">
        <v>21</v>
      </c>
      <c r="D11" s="25" t="s">
        <v>22</v>
      </c>
      <c r="E11" s="3" t="s">
        <v>28</v>
      </c>
      <c r="F11" s="5" t="n">
        <v>-961000</v>
      </c>
      <c r="G11" s="5" t="n">
        <v>-945533.1982</v>
      </c>
      <c r="H11" s="6" t="n">
        <v>0.983905513253874</v>
      </c>
      <c r="I11" s="26" t="n">
        <v>0</v>
      </c>
      <c r="J11" s="26" t="n">
        <v>0.0175</v>
      </c>
      <c r="K11" s="27" t="n">
        <v>0</v>
      </c>
      <c r="L11" s="27" t="n">
        <v>16546.831</v>
      </c>
    </row>
    <row r="12" customFormat="false" ht="12.75" hidden="false" customHeight="false" outlineLevel="0" collapsed="false">
      <c r="A12" s="25" t="s">
        <v>19</v>
      </c>
      <c r="B12" s="25" t="s">
        <v>233</v>
      </c>
      <c r="C12" s="25" t="s">
        <v>21</v>
      </c>
      <c r="D12" s="25" t="s">
        <v>22</v>
      </c>
      <c r="E12" s="3" t="s">
        <v>29</v>
      </c>
      <c r="F12" s="5" t="n">
        <v>-961000</v>
      </c>
      <c r="G12" s="5" t="n">
        <v>-942498.5838</v>
      </c>
      <c r="H12" s="6" t="n">
        <v>0.980747745934726</v>
      </c>
      <c r="I12" s="26" t="n">
        <v>0</v>
      </c>
      <c r="J12" s="26" t="n">
        <v>0.0175</v>
      </c>
      <c r="K12" s="27" t="n">
        <v>0</v>
      </c>
      <c r="L12" s="27" t="n">
        <v>16493.7252</v>
      </c>
    </row>
    <row r="13" customFormat="false" ht="12.75" hidden="false" customHeight="false" outlineLevel="0" collapsed="false">
      <c r="A13" s="25" t="s">
        <v>19</v>
      </c>
      <c r="B13" s="25" t="s">
        <v>233</v>
      </c>
      <c r="C13" s="25" t="s">
        <v>21</v>
      </c>
      <c r="D13" s="25" t="s">
        <v>22</v>
      </c>
      <c r="E13" s="3" t="s">
        <v>30</v>
      </c>
      <c r="F13" s="5" t="n">
        <v>-868000</v>
      </c>
      <c r="G13" s="5" t="n">
        <v>-848439.279</v>
      </c>
      <c r="H13" s="6" t="n">
        <v>0.977464607098369</v>
      </c>
      <c r="I13" s="26" t="n">
        <v>0</v>
      </c>
      <c r="J13" s="26" t="n">
        <v>0.0175</v>
      </c>
      <c r="K13" s="27" t="n">
        <v>0</v>
      </c>
      <c r="L13" s="27" t="n">
        <v>14847.6874</v>
      </c>
    </row>
    <row r="14" customFormat="false" ht="12.75" hidden="false" customHeight="false" outlineLevel="0" collapsed="false">
      <c r="A14" s="25" t="s">
        <v>19</v>
      </c>
      <c r="B14" s="25" t="s">
        <v>233</v>
      </c>
      <c r="C14" s="25" t="s">
        <v>21</v>
      </c>
      <c r="D14" s="25" t="s">
        <v>22</v>
      </c>
      <c r="E14" s="3" t="s">
        <v>31</v>
      </c>
      <c r="F14" s="5" t="n">
        <v>-961000</v>
      </c>
      <c r="G14" s="5" t="n">
        <v>-936465.4766</v>
      </c>
      <c r="H14" s="6" t="n">
        <v>0.974469798770205</v>
      </c>
      <c r="I14" s="26" t="n">
        <v>0</v>
      </c>
      <c r="J14" s="26" t="n">
        <v>0.0175</v>
      </c>
      <c r="K14" s="27" t="n">
        <v>0</v>
      </c>
      <c r="L14" s="27" t="n">
        <v>16388.1458</v>
      </c>
    </row>
    <row r="15" customFormat="false" ht="12.75" hidden="false" customHeight="false" outlineLevel="0" collapsed="false">
      <c r="A15" s="25" t="s">
        <v>19</v>
      </c>
      <c r="B15" s="25" t="s">
        <v>233</v>
      </c>
      <c r="C15" s="25" t="s">
        <v>21</v>
      </c>
      <c r="D15" s="25" t="s">
        <v>22</v>
      </c>
      <c r="E15" s="3" t="s">
        <v>32</v>
      </c>
      <c r="F15" s="5" t="n">
        <v>-930000</v>
      </c>
      <c r="G15" s="5" t="n">
        <v>-903119.4953</v>
      </c>
      <c r="H15" s="6" t="n">
        <v>0.971096231515788</v>
      </c>
      <c r="I15" s="26" t="n">
        <v>0</v>
      </c>
      <c r="J15" s="26" t="n">
        <v>0.0175</v>
      </c>
      <c r="K15" s="27" t="n">
        <v>0</v>
      </c>
      <c r="L15" s="27" t="n">
        <v>15804.5912</v>
      </c>
    </row>
    <row r="16" customFormat="false" ht="12.75" hidden="false" customHeight="false" outlineLevel="0" collapsed="false">
      <c r="A16" s="25" t="s">
        <v>19</v>
      </c>
      <c r="B16" s="25" t="s">
        <v>233</v>
      </c>
      <c r="C16" s="25" t="s">
        <v>21</v>
      </c>
      <c r="D16" s="25" t="s">
        <v>22</v>
      </c>
      <c r="E16" s="3" t="s">
        <v>33</v>
      </c>
      <c r="F16" s="5" t="n">
        <v>-961000</v>
      </c>
      <c r="G16" s="5" t="n">
        <v>-930022.3927</v>
      </c>
      <c r="H16" s="6" t="n">
        <v>0.9677652369337</v>
      </c>
      <c r="I16" s="26" t="n">
        <v>0</v>
      </c>
      <c r="J16" s="26" t="n">
        <v>0.0175</v>
      </c>
      <c r="K16" s="27" t="n">
        <v>0</v>
      </c>
      <c r="L16" s="27" t="n">
        <v>16275.3919</v>
      </c>
    </row>
    <row r="17" customFormat="false" ht="12.75" hidden="false" customHeight="false" outlineLevel="0" collapsed="false">
      <c r="A17" s="25" t="s">
        <v>19</v>
      </c>
      <c r="B17" s="25" t="s">
        <v>233</v>
      </c>
      <c r="C17" s="25" t="s">
        <v>21</v>
      </c>
      <c r="D17" s="25" t="s">
        <v>22</v>
      </c>
      <c r="E17" s="3" t="s">
        <v>34</v>
      </c>
      <c r="F17" s="5" t="n">
        <v>-930000</v>
      </c>
      <c r="G17" s="5" t="n">
        <v>-896780.1514</v>
      </c>
      <c r="H17" s="6" t="n">
        <v>0.964279732738013</v>
      </c>
      <c r="I17" s="26" t="n">
        <v>0</v>
      </c>
      <c r="J17" s="26" t="n">
        <v>0.0175</v>
      </c>
      <c r="K17" s="27" t="n">
        <v>0</v>
      </c>
      <c r="L17" s="27" t="n">
        <v>15693.6527</v>
      </c>
    </row>
    <row r="18" customFormat="false" ht="12.75" hidden="false" customHeight="false" outlineLevel="0" collapsed="false">
      <c r="A18" s="25" t="s">
        <v>19</v>
      </c>
      <c r="B18" s="25" t="s">
        <v>233</v>
      </c>
      <c r="C18" s="25" t="s">
        <v>21</v>
      </c>
      <c r="D18" s="25" t="s">
        <v>22</v>
      </c>
      <c r="E18" s="3" t="s">
        <v>35</v>
      </c>
      <c r="F18" s="5" t="n">
        <v>-961000</v>
      </c>
      <c r="G18" s="5" t="n">
        <v>-923351.4213</v>
      </c>
      <c r="H18" s="6" t="n">
        <v>0.960823539361601</v>
      </c>
      <c r="I18" s="26" t="n">
        <v>0</v>
      </c>
      <c r="J18" s="26" t="n">
        <v>0.0175</v>
      </c>
      <c r="K18" s="27" t="n">
        <v>0</v>
      </c>
      <c r="L18" s="27" t="n">
        <v>16158.6499</v>
      </c>
    </row>
    <row r="19" customFormat="false" ht="12.75" hidden="false" customHeight="false" outlineLevel="0" collapsed="false">
      <c r="A19" s="25" t="s">
        <v>19</v>
      </c>
      <c r="B19" s="25" t="s">
        <v>233</v>
      </c>
      <c r="C19" s="25" t="s">
        <v>21</v>
      </c>
      <c r="D19" s="25" t="s">
        <v>22</v>
      </c>
      <c r="E19" s="3" t="s">
        <v>36</v>
      </c>
      <c r="F19" s="5" t="n">
        <v>-961000</v>
      </c>
      <c r="G19" s="5" t="n">
        <v>-919801.7137</v>
      </c>
      <c r="H19" s="6" t="n">
        <v>0.957129774925833</v>
      </c>
      <c r="I19" s="26" t="n">
        <v>0</v>
      </c>
      <c r="J19" s="26" t="n">
        <v>0.0175</v>
      </c>
      <c r="K19" s="27" t="n">
        <v>0</v>
      </c>
      <c r="L19" s="27" t="n">
        <v>16096.53</v>
      </c>
    </row>
    <row r="20" customFormat="false" ht="12.75" hidden="false" customHeight="false" outlineLevel="0" collapsed="false">
      <c r="A20" s="25" t="s">
        <v>19</v>
      </c>
      <c r="B20" s="25" t="s">
        <v>233</v>
      </c>
      <c r="C20" s="25" t="s">
        <v>21</v>
      </c>
      <c r="D20" s="25" t="s">
        <v>22</v>
      </c>
      <c r="E20" s="3" t="s">
        <v>37</v>
      </c>
      <c r="F20" s="5" t="n">
        <v>-930000</v>
      </c>
      <c r="G20" s="5" t="n">
        <v>-886639.7935</v>
      </c>
      <c r="H20" s="6" t="n">
        <v>0.953376122058744</v>
      </c>
      <c r="I20" s="26" t="n">
        <v>0</v>
      </c>
      <c r="J20" s="26" t="n">
        <v>0.0175</v>
      </c>
      <c r="K20" s="27" t="n">
        <v>0</v>
      </c>
      <c r="L20" s="27" t="n">
        <v>15516.1964</v>
      </c>
    </row>
    <row r="21" customFormat="false" ht="12.75" hidden="false" customHeight="false" outlineLevel="0" collapsed="false">
      <c r="A21" s="25" t="s">
        <v>19</v>
      </c>
      <c r="B21" s="25" t="s">
        <v>233</v>
      </c>
      <c r="C21" s="25" t="s">
        <v>21</v>
      </c>
      <c r="D21" s="25" t="s">
        <v>22</v>
      </c>
      <c r="E21" s="3" t="s">
        <v>38</v>
      </c>
      <c r="F21" s="5" t="n">
        <v>-961000</v>
      </c>
      <c r="G21" s="5" t="n">
        <v>-912631.6987</v>
      </c>
      <c r="H21" s="6" t="n">
        <v>0.949668781137081</v>
      </c>
      <c r="I21" s="26" t="n">
        <v>0</v>
      </c>
      <c r="J21" s="26" t="n">
        <v>0.0175</v>
      </c>
      <c r="K21" s="27" t="n">
        <v>0</v>
      </c>
      <c r="L21" s="27" t="n">
        <v>15971.0547</v>
      </c>
    </row>
    <row r="22" customFormat="false" ht="12.75" hidden="false" customHeight="false" outlineLevel="0" collapsed="false">
      <c r="A22" s="25" t="s">
        <v>19</v>
      </c>
      <c r="B22" s="25" t="s">
        <v>233</v>
      </c>
      <c r="C22" s="25" t="s">
        <v>21</v>
      </c>
      <c r="D22" s="25" t="s">
        <v>22</v>
      </c>
      <c r="E22" s="3" t="s">
        <v>39</v>
      </c>
      <c r="F22" s="5" t="n">
        <v>-930000</v>
      </c>
      <c r="G22" s="5" t="n">
        <v>-879547.6062</v>
      </c>
      <c r="H22" s="6" t="n">
        <v>0.945750114228289</v>
      </c>
      <c r="I22" s="26" t="n">
        <v>0</v>
      </c>
      <c r="J22" s="26" t="n">
        <v>0.0175</v>
      </c>
      <c r="K22" s="27" t="n">
        <v>0</v>
      </c>
      <c r="L22" s="27" t="n">
        <v>15392.0831</v>
      </c>
    </row>
    <row r="23" customFormat="false" ht="12.75" hidden="false" customHeight="false" outlineLevel="0" collapsed="false">
      <c r="A23" s="25" t="s">
        <v>19</v>
      </c>
      <c r="B23" s="25" t="s">
        <v>233</v>
      </c>
      <c r="C23" s="25" t="s">
        <v>21</v>
      </c>
      <c r="D23" s="25" t="s">
        <v>22</v>
      </c>
      <c r="E23" s="3" t="s">
        <v>40</v>
      </c>
      <c r="F23" s="5" t="n">
        <v>-961000</v>
      </c>
      <c r="G23" s="5" t="n">
        <v>-905163.8555</v>
      </c>
      <c r="H23" s="6" t="n">
        <v>0.941897872507196</v>
      </c>
      <c r="I23" s="26" t="n">
        <v>0</v>
      </c>
      <c r="J23" s="26" t="n">
        <v>0.0175</v>
      </c>
      <c r="K23" s="27" t="n">
        <v>0</v>
      </c>
      <c r="L23" s="27" t="n">
        <v>15840.3675</v>
      </c>
    </row>
    <row r="24" customFormat="false" ht="12.75" hidden="false" customHeight="false" outlineLevel="0" collapsed="false">
      <c r="A24" s="25" t="s">
        <v>19</v>
      </c>
      <c r="B24" s="25" t="s">
        <v>233</v>
      </c>
      <c r="C24" s="25" t="s">
        <v>21</v>
      </c>
      <c r="D24" s="25" t="s">
        <v>22</v>
      </c>
      <c r="E24" s="3" t="s">
        <v>41</v>
      </c>
      <c r="F24" s="5" t="n">
        <v>-961000</v>
      </c>
      <c r="G24" s="5" t="n">
        <v>-901255.8197</v>
      </c>
      <c r="H24" s="6" t="n">
        <v>0.937831237981777</v>
      </c>
      <c r="I24" s="26" t="n">
        <v>0</v>
      </c>
      <c r="J24" s="26" t="n">
        <v>0.0175</v>
      </c>
      <c r="K24" s="27" t="n">
        <v>0</v>
      </c>
      <c r="L24" s="27" t="n">
        <v>15771.9768</v>
      </c>
    </row>
    <row r="25" customFormat="false" ht="12.75" hidden="false" customHeight="false" outlineLevel="0" collapsed="false">
      <c r="A25" s="25" t="s">
        <v>19</v>
      </c>
      <c r="B25" s="25" t="s">
        <v>233</v>
      </c>
      <c r="C25" s="25" t="s">
        <v>21</v>
      </c>
      <c r="D25" s="25" t="s">
        <v>22</v>
      </c>
      <c r="E25" s="3" t="s">
        <v>42</v>
      </c>
      <c r="F25" s="5" t="n">
        <v>-868000</v>
      </c>
      <c r="G25" s="5" t="n">
        <v>-810424.8187</v>
      </c>
      <c r="H25" s="6" t="n">
        <v>0.933669145977229</v>
      </c>
      <c r="I25" s="26" t="n">
        <v>0</v>
      </c>
      <c r="J25" s="26" t="n">
        <v>0.0175</v>
      </c>
      <c r="K25" s="27" t="n">
        <v>0</v>
      </c>
      <c r="L25" s="27" t="n">
        <v>14182.4343</v>
      </c>
    </row>
    <row r="26" customFormat="false" ht="12.75" hidden="false" customHeight="false" outlineLevel="0" collapsed="false">
      <c r="A26" s="25" t="s">
        <v>19</v>
      </c>
      <c r="B26" s="25" t="s">
        <v>233</v>
      </c>
      <c r="C26" s="25" t="s">
        <v>21</v>
      </c>
      <c r="D26" s="25" t="s">
        <v>22</v>
      </c>
      <c r="E26" s="3" t="s">
        <v>43</v>
      </c>
      <c r="F26" s="5" t="n">
        <v>-961000</v>
      </c>
      <c r="G26" s="5" t="n">
        <v>-893589.0922</v>
      </c>
      <c r="H26" s="6" t="n">
        <v>0.929853373739462</v>
      </c>
      <c r="I26" s="26" t="n">
        <v>0</v>
      </c>
      <c r="J26" s="26" t="n">
        <v>0.0175</v>
      </c>
      <c r="K26" s="27" t="n">
        <v>0</v>
      </c>
      <c r="L26" s="27" t="n">
        <v>15637.8091</v>
      </c>
    </row>
    <row r="27" customFormat="false" ht="12.75" hidden="false" customHeight="false" outlineLevel="0" collapsed="false">
      <c r="A27" s="25" t="s">
        <v>19</v>
      </c>
      <c r="B27" s="25" t="s">
        <v>233</v>
      </c>
      <c r="C27" s="25" t="s">
        <v>21</v>
      </c>
      <c r="D27" s="25" t="s">
        <v>22</v>
      </c>
      <c r="E27" s="3" t="s">
        <v>44</v>
      </c>
      <c r="F27" s="5" t="n">
        <v>-930000</v>
      </c>
      <c r="G27" s="5" t="n">
        <v>-860809.5471</v>
      </c>
      <c r="H27" s="6" t="n">
        <v>0.925601663543672</v>
      </c>
      <c r="I27" s="26" t="n">
        <v>0</v>
      </c>
      <c r="J27" s="26" t="n">
        <v>0.0175</v>
      </c>
      <c r="K27" s="27" t="n">
        <v>0</v>
      </c>
      <c r="L27" s="27" t="n">
        <v>15064.1671</v>
      </c>
    </row>
    <row r="28" customFormat="false" ht="12.75" hidden="false" customHeight="false" outlineLevel="0" collapsed="false">
      <c r="A28" s="25" t="s">
        <v>19</v>
      </c>
      <c r="B28" s="25" t="s">
        <v>233</v>
      </c>
      <c r="C28" s="25" t="s">
        <v>21</v>
      </c>
      <c r="D28" s="25" t="s">
        <v>22</v>
      </c>
      <c r="E28" s="3" t="s">
        <v>45</v>
      </c>
      <c r="F28" s="5" t="n">
        <v>-961000</v>
      </c>
      <c r="G28" s="5" t="n">
        <v>-885544.0921</v>
      </c>
      <c r="H28" s="6" t="n">
        <v>0.921481885669743</v>
      </c>
      <c r="I28" s="26" t="n">
        <v>0</v>
      </c>
      <c r="J28" s="26" t="n">
        <v>0.0175</v>
      </c>
      <c r="K28" s="27" t="n">
        <v>0</v>
      </c>
      <c r="L28" s="27" t="n">
        <v>15497.0216</v>
      </c>
    </row>
    <row r="29" customFormat="false" ht="12.75" hidden="false" customHeight="false" outlineLevel="0" collapsed="false">
      <c r="A29" s="25" t="s">
        <v>19</v>
      </c>
      <c r="B29" s="25" t="s">
        <v>233</v>
      </c>
      <c r="C29" s="25" t="s">
        <v>21</v>
      </c>
      <c r="D29" s="25" t="s">
        <v>22</v>
      </c>
      <c r="E29" s="3" t="s">
        <v>46</v>
      </c>
      <c r="F29" s="5" t="n">
        <v>-930000</v>
      </c>
      <c r="G29" s="5" t="n">
        <v>-852968.5917</v>
      </c>
      <c r="H29" s="6" t="n">
        <v>0.917170528705573</v>
      </c>
      <c r="I29" s="26" t="n">
        <v>0</v>
      </c>
      <c r="J29" s="26" t="n">
        <v>0.0175</v>
      </c>
      <c r="K29" s="27" t="n">
        <v>0</v>
      </c>
      <c r="L29" s="27" t="n">
        <v>14926.9504</v>
      </c>
    </row>
    <row r="30" customFormat="false" ht="12.75" hidden="false" customHeight="false" outlineLevel="0" collapsed="false">
      <c r="A30" s="25" t="s">
        <v>19</v>
      </c>
      <c r="B30" s="25" t="s">
        <v>233</v>
      </c>
      <c r="C30" s="25" t="s">
        <v>21</v>
      </c>
      <c r="D30" s="25" t="s">
        <v>22</v>
      </c>
      <c r="E30" s="3" t="s">
        <v>47</v>
      </c>
      <c r="F30" s="5" t="n">
        <v>-961000</v>
      </c>
      <c r="G30" s="5" t="n">
        <v>-877366.2622</v>
      </c>
      <c r="H30" s="6" t="n">
        <v>0.912972177107663</v>
      </c>
      <c r="I30" s="26" t="n">
        <v>0</v>
      </c>
      <c r="J30" s="26" t="n">
        <v>0.0175</v>
      </c>
      <c r="K30" s="27" t="n">
        <v>0</v>
      </c>
      <c r="L30" s="27" t="n">
        <v>15353.9096</v>
      </c>
    </row>
    <row r="31" customFormat="false" ht="12.75" hidden="false" customHeight="false" outlineLevel="0" collapsed="false">
      <c r="A31" s="25" t="s">
        <v>19</v>
      </c>
      <c r="B31" s="25" t="s">
        <v>233</v>
      </c>
      <c r="C31" s="25" t="s">
        <v>21</v>
      </c>
      <c r="D31" s="25" t="s">
        <v>22</v>
      </c>
      <c r="E31" s="3" t="s">
        <v>48</v>
      </c>
      <c r="F31" s="5" t="n">
        <v>-961000</v>
      </c>
      <c r="G31" s="5" t="n">
        <v>-873185.1492</v>
      </c>
      <c r="H31" s="6" t="n">
        <v>0.908621383181514</v>
      </c>
      <c r="I31" s="26" t="n">
        <v>0</v>
      </c>
      <c r="J31" s="26" t="n">
        <v>0.0175</v>
      </c>
      <c r="K31" s="27" t="n">
        <v>0</v>
      </c>
      <c r="L31" s="27" t="n">
        <v>15280.7401</v>
      </c>
    </row>
    <row r="32" customFormat="false" ht="12.75" hidden="false" customHeight="false" outlineLevel="0" collapsed="false">
      <c r="A32" s="25" t="s">
        <v>19</v>
      </c>
      <c r="B32" s="25" t="s">
        <v>233</v>
      </c>
      <c r="C32" s="25" t="s">
        <v>21</v>
      </c>
      <c r="D32" s="25" t="s">
        <v>22</v>
      </c>
      <c r="E32" s="3" t="s">
        <v>49</v>
      </c>
      <c r="F32" s="5" t="n">
        <v>-930000</v>
      </c>
      <c r="G32" s="5" t="n">
        <v>-840927.3534</v>
      </c>
      <c r="H32" s="6" t="n">
        <v>0.904222960696133</v>
      </c>
      <c r="I32" s="26" t="n">
        <v>0</v>
      </c>
      <c r="J32" s="26" t="n">
        <v>0.0175</v>
      </c>
      <c r="K32" s="27" t="n">
        <v>0</v>
      </c>
      <c r="L32" s="27" t="n">
        <v>14716.2287</v>
      </c>
    </row>
    <row r="33" customFormat="false" ht="12.75" hidden="false" customHeight="false" outlineLevel="0" collapsed="false">
      <c r="A33" s="25" t="s">
        <v>19</v>
      </c>
      <c r="B33" s="25" t="s">
        <v>233</v>
      </c>
      <c r="C33" s="25" t="s">
        <v>21</v>
      </c>
      <c r="D33" s="25" t="s">
        <v>22</v>
      </c>
      <c r="E33" s="3" t="s">
        <v>50</v>
      </c>
      <c r="F33" s="5" t="n">
        <v>-961000</v>
      </c>
      <c r="G33" s="5" t="n">
        <v>-864854.0952</v>
      </c>
      <c r="H33" s="6" t="n">
        <v>0.899952232280518</v>
      </c>
      <c r="I33" s="26" t="n">
        <v>0</v>
      </c>
      <c r="J33" s="26" t="n">
        <v>0.0175</v>
      </c>
      <c r="K33" s="27" t="n">
        <v>0</v>
      </c>
      <c r="L33" s="27" t="n">
        <v>15134.9467</v>
      </c>
    </row>
    <row r="34" customFormat="false" ht="12.75" hidden="false" customHeight="false" outlineLevel="0" collapsed="false">
      <c r="A34" s="25" t="s">
        <v>19</v>
      </c>
      <c r="B34" s="25" t="s">
        <v>233</v>
      </c>
      <c r="C34" s="25" t="s">
        <v>21</v>
      </c>
      <c r="D34" s="25" t="s">
        <v>22</v>
      </c>
      <c r="E34" s="3" t="s">
        <v>51</v>
      </c>
      <c r="F34" s="5" t="n">
        <v>-930000</v>
      </c>
      <c r="G34" s="5" t="n">
        <v>-832847.7827</v>
      </c>
      <c r="H34" s="6" t="n">
        <v>0.895535250200747</v>
      </c>
      <c r="I34" s="26" t="n">
        <v>0</v>
      </c>
      <c r="J34" s="26" t="n">
        <v>0.0175</v>
      </c>
      <c r="K34" s="27" t="n">
        <v>0</v>
      </c>
      <c r="L34" s="27" t="n">
        <v>14574.8362</v>
      </c>
    </row>
    <row r="35" customFormat="false" ht="12.75" hidden="false" customHeight="false" outlineLevel="0" collapsed="false">
      <c r="A35" s="25" t="s">
        <v>19</v>
      </c>
      <c r="B35" s="25" t="s">
        <v>233</v>
      </c>
      <c r="C35" s="25" t="s">
        <v>21</v>
      </c>
      <c r="D35" s="25" t="s">
        <v>22</v>
      </c>
      <c r="E35" s="3" t="s">
        <v>52</v>
      </c>
      <c r="F35" s="5" t="n">
        <v>-961000</v>
      </c>
      <c r="G35" s="5" t="n">
        <v>-856464.5043</v>
      </c>
      <c r="H35" s="6" t="n">
        <v>0.891222168838343</v>
      </c>
      <c r="I35" s="26" t="n">
        <v>0</v>
      </c>
      <c r="J35" s="26" t="n">
        <v>0.0175</v>
      </c>
      <c r="K35" s="27" t="n">
        <v>0</v>
      </c>
      <c r="L35" s="27" t="n">
        <v>14988.1288</v>
      </c>
    </row>
    <row r="36" customFormat="false" ht="12.75" hidden="false" customHeight="false" outlineLevel="0" collapsed="false">
      <c r="A36" s="25" t="s">
        <v>19</v>
      </c>
      <c r="B36" s="25" t="s">
        <v>233</v>
      </c>
      <c r="C36" s="25" t="s">
        <v>21</v>
      </c>
      <c r="D36" s="25" t="s">
        <v>22</v>
      </c>
      <c r="E36" s="3" t="s">
        <v>53</v>
      </c>
      <c r="F36" s="5" t="n">
        <v>-961000</v>
      </c>
      <c r="G36" s="5" t="n">
        <v>-852164.9288</v>
      </c>
      <c r="H36" s="6" t="n">
        <v>0.886748104843239</v>
      </c>
      <c r="I36" s="26" t="n">
        <v>0</v>
      </c>
      <c r="J36" s="26" t="n">
        <v>0.0175</v>
      </c>
      <c r="K36" s="27" t="n">
        <v>0</v>
      </c>
      <c r="L36" s="27" t="n">
        <v>14912.8863</v>
      </c>
    </row>
    <row r="37" customFormat="false" ht="12.75" hidden="false" customHeight="false" outlineLevel="0" collapsed="false">
      <c r="A37" s="25" t="s">
        <v>19</v>
      </c>
      <c r="B37" s="25" t="s">
        <v>233</v>
      </c>
      <c r="C37" s="25" t="s">
        <v>21</v>
      </c>
      <c r="D37" s="25" t="s">
        <v>22</v>
      </c>
      <c r="E37" s="3" t="s">
        <v>54</v>
      </c>
      <c r="F37" s="5" t="n">
        <v>-899000</v>
      </c>
      <c r="G37" s="5" t="n">
        <v>-793152.0745</v>
      </c>
      <c r="H37" s="6" t="n">
        <v>0.882260372060122</v>
      </c>
      <c r="I37" s="26" t="n">
        <v>0</v>
      </c>
      <c r="J37" s="26" t="n">
        <v>0.0175</v>
      </c>
      <c r="K37" s="27" t="n">
        <v>0</v>
      </c>
      <c r="L37" s="27" t="n">
        <v>13880.1613</v>
      </c>
    </row>
    <row r="38" customFormat="false" ht="12.75" hidden="false" customHeight="false" outlineLevel="0" collapsed="false">
      <c r="A38" s="25" t="s">
        <v>19</v>
      </c>
      <c r="B38" s="25" t="s">
        <v>233</v>
      </c>
      <c r="C38" s="25" t="s">
        <v>21</v>
      </c>
      <c r="D38" s="25" t="s">
        <v>22</v>
      </c>
      <c r="E38" s="3" t="s">
        <v>55</v>
      </c>
      <c r="F38" s="5" t="n">
        <v>-961000</v>
      </c>
      <c r="G38" s="5" t="n">
        <v>-843786.8468</v>
      </c>
      <c r="H38" s="6" t="n">
        <v>0.878030017529534</v>
      </c>
      <c r="I38" s="26" t="n">
        <v>0</v>
      </c>
      <c r="J38" s="26" t="n">
        <v>0.0175</v>
      </c>
      <c r="K38" s="27" t="n">
        <v>0</v>
      </c>
      <c r="L38" s="27" t="n">
        <v>14766.2698</v>
      </c>
    </row>
    <row r="39" customFormat="false" ht="12.75" hidden="false" customHeight="false" outlineLevel="0" collapsed="false">
      <c r="A39" s="25" t="s">
        <v>19</v>
      </c>
      <c r="B39" s="25" t="s">
        <v>233</v>
      </c>
      <c r="C39" s="25" t="s">
        <v>21</v>
      </c>
      <c r="D39" s="25" t="s">
        <v>22</v>
      </c>
      <c r="E39" s="3" t="s">
        <v>56</v>
      </c>
      <c r="F39" s="5" t="n">
        <v>-930000</v>
      </c>
      <c r="G39" s="5" t="n">
        <v>-812396.3667</v>
      </c>
      <c r="H39" s="6" t="n">
        <v>0.873544480322828</v>
      </c>
      <c r="I39" s="26" t="n">
        <v>0</v>
      </c>
      <c r="J39" s="26" t="n">
        <v>0.0175</v>
      </c>
      <c r="K39" s="27" t="n">
        <v>0</v>
      </c>
      <c r="L39" s="27" t="n">
        <v>14216.9364</v>
      </c>
    </row>
    <row r="40" customFormat="false" ht="12.75" hidden="false" customHeight="false" outlineLevel="0" collapsed="false">
      <c r="A40" s="25" t="s">
        <v>19</v>
      </c>
      <c r="B40" s="25" t="s">
        <v>233</v>
      </c>
      <c r="C40" s="25" t="s">
        <v>21</v>
      </c>
      <c r="D40" s="25" t="s">
        <v>22</v>
      </c>
      <c r="E40" s="3" t="s">
        <v>57</v>
      </c>
      <c r="F40" s="5" t="n">
        <v>-961000</v>
      </c>
      <c r="G40" s="5" t="n">
        <v>-835348.1724</v>
      </c>
      <c r="H40" s="6" t="n">
        <v>0.869248878622508</v>
      </c>
      <c r="I40" s="26" t="n">
        <v>0</v>
      </c>
      <c r="J40" s="26" t="n">
        <v>0.0175</v>
      </c>
      <c r="K40" s="27" t="n">
        <v>0</v>
      </c>
      <c r="L40" s="27" t="n">
        <v>14618.593</v>
      </c>
    </row>
    <row r="41" customFormat="false" ht="12.75" hidden="false" customHeight="false" outlineLevel="0" collapsed="false">
      <c r="A41" s="25" t="s">
        <v>19</v>
      </c>
      <c r="B41" s="25" t="s">
        <v>233</v>
      </c>
      <c r="C41" s="25" t="s">
        <v>21</v>
      </c>
      <c r="D41" s="25" t="s">
        <v>22</v>
      </c>
      <c r="E41" s="3" t="s">
        <v>58</v>
      </c>
      <c r="F41" s="5" t="n">
        <v>-930000</v>
      </c>
      <c r="G41" s="5" t="n">
        <v>-804249.602</v>
      </c>
      <c r="H41" s="6" t="n">
        <v>0.864784518282006</v>
      </c>
      <c r="I41" s="26" t="n">
        <v>0</v>
      </c>
      <c r="J41" s="26" t="n">
        <v>0.0175</v>
      </c>
      <c r="K41" s="27" t="n">
        <v>0</v>
      </c>
      <c r="L41" s="27" t="n">
        <v>14074.368</v>
      </c>
    </row>
    <row r="42" customFormat="false" ht="12.75" hidden="false" customHeight="false" outlineLevel="0" collapsed="false">
      <c r="A42" s="25" t="s">
        <v>19</v>
      </c>
      <c r="B42" s="25" t="s">
        <v>233</v>
      </c>
      <c r="C42" s="25" t="s">
        <v>21</v>
      </c>
      <c r="D42" s="25" t="s">
        <v>22</v>
      </c>
      <c r="E42" s="3" t="s">
        <v>59</v>
      </c>
      <c r="F42" s="5" t="n">
        <v>-961000</v>
      </c>
      <c r="G42" s="5" t="n">
        <v>-826915.4054</v>
      </c>
      <c r="H42" s="6" t="n">
        <v>0.860473887029451</v>
      </c>
      <c r="I42" s="26" t="n">
        <v>0</v>
      </c>
      <c r="J42" s="26" t="n">
        <v>0.0175</v>
      </c>
      <c r="K42" s="27" t="n">
        <v>0</v>
      </c>
      <c r="L42" s="27" t="n">
        <v>14471.0196</v>
      </c>
    </row>
    <row r="43" customFormat="false" ht="12.75" hidden="false" customHeight="false" outlineLevel="0" collapsed="false">
      <c r="A43" s="25" t="s">
        <v>19</v>
      </c>
      <c r="B43" s="25" t="s">
        <v>233</v>
      </c>
      <c r="C43" s="25" t="s">
        <v>21</v>
      </c>
      <c r="D43" s="25" t="s">
        <v>22</v>
      </c>
      <c r="E43" s="3" t="s">
        <v>60</v>
      </c>
      <c r="F43" s="5" t="n">
        <v>-961000</v>
      </c>
      <c r="G43" s="5" t="n">
        <v>-822649.4706</v>
      </c>
      <c r="H43" s="6" t="n">
        <v>0.856034828935909</v>
      </c>
      <c r="I43" s="26" t="n">
        <v>0</v>
      </c>
      <c r="J43" s="26" t="n">
        <v>0.0175</v>
      </c>
      <c r="K43" s="27" t="n">
        <v>0</v>
      </c>
      <c r="L43" s="27" t="n">
        <v>14396.3657</v>
      </c>
    </row>
    <row r="44" customFormat="false" ht="12.75" hidden="false" customHeight="false" outlineLevel="0" collapsed="false">
      <c r="A44" s="25" t="s">
        <v>19</v>
      </c>
      <c r="B44" s="25" t="s">
        <v>233</v>
      </c>
      <c r="C44" s="25" t="s">
        <v>21</v>
      </c>
      <c r="D44" s="25" t="s">
        <v>22</v>
      </c>
      <c r="E44" s="3" t="s">
        <v>61</v>
      </c>
      <c r="F44" s="5" t="n">
        <v>-930000</v>
      </c>
      <c r="G44" s="5" t="n">
        <v>-791964.6575</v>
      </c>
      <c r="H44" s="6" t="n">
        <v>0.851574900568129</v>
      </c>
      <c r="I44" s="26" t="n">
        <v>0</v>
      </c>
      <c r="J44" s="26" t="n">
        <v>0.0175</v>
      </c>
      <c r="K44" s="27" t="n">
        <v>0</v>
      </c>
      <c r="L44" s="27" t="n">
        <v>13859.3815</v>
      </c>
    </row>
    <row r="45" customFormat="false" ht="12.75" hidden="false" customHeight="false" outlineLevel="0" collapsed="false">
      <c r="A45" s="25" t="s">
        <v>19</v>
      </c>
      <c r="B45" s="25" t="s">
        <v>233</v>
      </c>
      <c r="C45" s="25" t="s">
        <v>21</v>
      </c>
      <c r="D45" s="25" t="s">
        <v>22</v>
      </c>
      <c r="E45" s="3" t="s">
        <v>62</v>
      </c>
      <c r="F45" s="5" t="n">
        <v>-961000</v>
      </c>
      <c r="G45" s="5" t="n">
        <v>-814230.3841</v>
      </c>
      <c r="H45" s="6" t="n">
        <v>0.847274072938524</v>
      </c>
      <c r="I45" s="26" t="n">
        <v>0</v>
      </c>
      <c r="J45" s="26" t="n">
        <v>0.0175</v>
      </c>
      <c r="K45" s="27" t="n">
        <v>0</v>
      </c>
      <c r="L45" s="27" t="n">
        <v>14249.0317</v>
      </c>
    </row>
    <row r="46" customFormat="false" ht="12.75" hidden="false" customHeight="false" outlineLevel="0" collapsed="false">
      <c r="A46" s="25" t="s">
        <v>19</v>
      </c>
      <c r="B46" s="25" t="s">
        <v>233</v>
      </c>
      <c r="C46" s="25" t="s">
        <v>21</v>
      </c>
      <c r="D46" s="25" t="s">
        <v>22</v>
      </c>
      <c r="E46" s="3" t="s">
        <v>63</v>
      </c>
      <c r="F46" s="5" t="n">
        <v>-930000</v>
      </c>
      <c r="G46" s="5" t="n">
        <v>-783846.6169</v>
      </c>
      <c r="H46" s="6" t="n">
        <v>0.842845824607161</v>
      </c>
      <c r="I46" s="26" t="n">
        <v>0</v>
      </c>
      <c r="J46" s="26" t="n">
        <v>0.0175</v>
      </c>
      <c r="K46" s="27" t="n">
        <v>0</v>
      </c>
      <c r="L46" s="27" t="n">
        <v>13717.3158</v>
      </c>
    </row>
    <row r="47" customFormat="false" ht="12.75" hidden="false" customHeight="false" outlineLevel="0" collapsed="false">
      <c r="A47" s="25" t="s">
        <v>19</v>
      </c>
      <c r="B47" s="25" t="s">
        <v>233</v>
      </c>
      <c r="C47" s="25" t="s">
        <v>21</v>
      </c>
      <c r="D47" s="25" t="s">
        <v>22</v>
      </c>
      <c r="E47" s="3" t="s">
        <v>64</v>
      </c>
      <c r="F47" s="5" t="n">
        <v>-961000</v>
      </c>
      <c r="G47" s="5" t="n">
        <v>-805841.5591</v>
      </c>
      <c r="H47" s="6" t="n">
        <v>0.838544806568388</v>
      </c>
      <c r="I47" s="26" t="n">
        <v>0</v>
      </c>
      <c r="J47" s="26" t="n">
        <v>0.0175</v>
      </c>
      <c r="K47" s="27" t="n">
        <v>0</v>
      </c>
      <c r="L47" s="27" t="n">
        <v>14102.2273</v>
      </c>
    </row>
    <row r="48" customFormat="false" ht="12.75" hidden="false" customHeight="false" outlineLevel="0" collapsed="false">
      <c r="A48" s="25" t="s">
        <v>19</v>
      </c>
      <c r="B48" s="25" t="s">
        <v>233</v>
      </c>
      <c r="C48" s="25" t="s">
        <v>21</v>
      </c>
      <c r="D48" s="25" t="s">
        <v>22</v>
      </c>
      <c r="E48" s="3" t="s">
        <v>65</v>
      </c>
      <c r="F48" s="5" t="n">
        <v>-961000</v>
      </c>
      <c r="G48" s="5" t="n">
        <v>-801572.5226</v>
      </c>
      <c r="H48" s="6" t="n">
        <v>0.834102520898132</v>
      </c>
      <c r="I48" s="26" t="n">
        <v>0</v>
      </c>
      <c r="J48" s="26" t="n">
        <v>0.0175</v>
      </c>
      <c r="K48" s="27" t="n">
        <v>0</v>
      </c>
      <c r="L48" s="27" t="n">
        <v>14027.5191</v>
      </c>
    </row>
    <row r="49" customFormat="false" ht="12.75" hidden="false" customHeight="false" outlineLevel="0" collapsed="false">
      <c r="A49" s="25" t="s">
        <v>19</v>
      </c>
      <c r="B49" s="25" t="s">
        <v>233</v>
      </c>
      <c r="C49" s="25" t="s">
        <v>21</v>
      </c>
      <c r="D49" s="25" t="s">
        <v>22</v>
      </c>
      <c r="E49" s="3" t="s">
        <v>66</v>
      </c>
      <c r="F49" s="5" t="n">
        <v>-868000</v>
      </c>
      <c r="G49" s="5" t="n">
        <v>-720145.2117</v>
      </c>
      <c r="H49" s="6" t="n">
        <v>0.829660382097512</v>
      </c>
      <c r="I49" s="26" t="n">
        <v>0</v>
      </c>
      <c r="J49" s="26" t="n">
        <v>0.0175</v>
      </c>
      <c r="K49" s="27" t="n">
        <v>0</v>
      </c>
      <c r="L49" s="27" t="n">
        <v>12602.5412</v>
      </c>
    </row>
    <row r="50" customFormat="false" ht="12.75" hidden="false" customHeight="false" outlineLevel="0" collapsed="false">
      <c r="A50" s="25" t="s">
        <v>19</v>
      </c>
      <c r="B50" s="25" t="s">
        <v>233</v>
      </c>
      <c r="C50" s="25" t="s">
        <v>21</v>
      </c>
      <c r="D50" s="25" t="s">
        <v>22</v>
      </c>
      <c r="E50" s="3" t="s">
        <v>67</v>
      </c>
      <c r="F50" s="5" t="n">
        <v>-961000</v>
      </c>
      <c r="G50" s="5" t="n">
        <v>-793436.5202</v>
      </c>
      <c r="H50" s="6" t="n">
        <v>0.825636337317506</v>
      </c>
      <c r="I50" s="26" t="n">
        <v>0</v>
      </c>
      <c r="J50" s="26" t="n">
        <v>0.0175</v>
      </c>
      <c r="K50" s="27" t="n">
        <v>0</v>
      </c>
      <c r="L50" s="27" t="n">
        <v>13885.1391</v>
      </c>
    </row>
    <row r="51" customFormat="false" ht="12.75" hidden="false" customHeight="false" outlineLevel="0" collapsed="false">
      <c r="A51" s="25" t="s">
        <v>19</v>
      </c>
      <c r="B51" s="25" t="s">
        <v>233</v>
      </c>
      <c r="C51" s="25" t="s">
        <v>21</v>
      </c>
      <c r="D51" s="25" t="s">
        <v>22</v>
      </c>
      <c r="E51" s="3" t="s">
        <v>68</v>
      </c>
      <c r="F51" s="5" t="n">
        <v>-930000</v>
      </c>
      <c r="G51" s="5" t="n">
        <v>-763743.6307</v>
      </c>
      <c r="H51" s="6" t="n">
        <v>0.821229710395761</v>
      </c>
      <c r="I51" s="26" t="n">
        <v>0</v>
      </c>
      <c r="J51" s="26" t="n">
        <v>0.0175</v>
      </c>
      <c r="K51" s="27" t="n">
        <v>0</v>
      </c>
      <c r="L51" s="27" t="n">
        <v>13365.5135</v>
      </c>
    </row>
    <row r="52" customFormat="false" ht="12.75" hidden="false" customHeight="false" outlineLevel="0" collapsed="false">
      <c r="A52" s="25" t="s">
        <v>19</v>
      </c>
      <c r="B52" s="25" t="s">
        <v>233</v>
      </c>
      <c r="C52" s="25" t="s">
        <v>21</v>
      </c>
      <c r="D52" s="25" t="s">
        <v>22</v>
      </c>
      <c r="E52" s="3" t="s">
        <v>69</v>
      </c>
      <c r="F52" s="5" t="n">
        <v>-961000</v>
      </c>
      <c r="G52" s="5" t="n">
        <v>-785146.0448</v>
      </c>
      <c r="H52" s="6" t="n">
        <v>0.817009411818936</v>
      </c>
      <c r="I52" s="26" t="n">
        <v>0</v>
      </c>
      <c r="J52" s="26" t="n">
        <v>0.0175</v>
      </c>
      <c r="K52" s="27" t="n">
        <v>0</v>
      </c>
      <c r="L52" s="27" t="n">
        <v>13740.0558</v>
      </c>
    </row>
    <row r="53" customFormat="false" ht="12.75" hidden="false" customHeight="false" outlineLevel="0" collapsed="false">
      <c r="A53" s="25" t="s">
        <v>19</v>
      </c>
      <c r="B53" s="25" t="s">
        <v>233</v>
      </c>
      <c r="C53" s="25" t="s">
        <v>21</v>
      </c>
      <c r="D53" s="25" t="s">
        <v>22</v>
      </c>
      <c r="E53" s="3" t="s">
        <v>70</v>
      </c>
      <c r="F53" s="5" t="n">
        <v>-930000</v>
      </c>
      <c r="G53" s="5" t="n">
        <v>-755755.3179</v>
      </c>
      <c r="H53" s="6" t="n">
        <v>0.812640126768523</v>
      </c>
      <c r="I53" s="26" t="n">
        <v>0</v>
      </c>
      <c r="J53" s="26" t="n">
        <v>0.0175</v>
      </c>
      <c r="K53" s="27" t="n">
        <v>0</v>
      </c>
      <c r="L53" s="27" t="n">
        <v>13225.7181</v>
      </c>
    </row>
    <row r="54" customFormat="false" ht="12.75" hidden="false" customHeight="false" outlineLevel="0" collapsed="false">
      <c r="A54" s="25" t="s">
        <v>19</v>
      </c>
      <c r="B54" s="25" t="s">
        <v>233</v>
      </c>
      <c r="C54" s="25" t="s">
        <v>21</v>
      </c>
      <c r="D54" s="25" t="s">
        <v>22</v>
      </c>
      <c r="E54" s="3" t="s">
        <v>71</v>
      </c>
      <c r="F54" s="5" t="n">
        <v>-961000</v>
      </c>
      <c r="G54" s="5" t="n">
        <v>-776935.7853</v>
      </c>
      <c r="H54" s="6" t="n">
        <v>0.808465957661336</v>
      </c>
      <c r="I54" s="26" t="n">
        <v>0</v>
      </c>
      <c r="J54" s="26" t="n">
        <v>0.0175</v>
      </c>
      <c r="K54" s="27" t="n">
        <v>0</v>
      </c>
      <c r="L54" s="27" t="n">
        <v>13596.3762</v>
      </c>
    </row>
    <row r="55" customFormat="false" ht="12.75" hidden="false" customHeight="false" outlineLevel="0" collapsed="false">
      <c r="A55" s="25" t="s">
        <v>19</v>
      </c>
      <c r="B55" s="25" t="s">
        <v>233</v>
      </c>
      <c r="C55" s="25" t="s">
        <v>21</v>
      </c>
      <c r="D55" s="25" t="s">
        <v>22</v>
      </c>
      <c r="E55" s="3" t="s">
        <v>72</v>
      </c>
      <c r="F55" s="5" t="n">
        <v>-961000</v>
      </c>
      <c r="G55" s="5" t="n">
        <v>-772847.6938</v>
      </c>
      <c r="H55" s="6" t="n">
        <v>0.804211960268509</v>
      </c>
      <c r="I55" s="26" t="n">
        <v>0</v>
      </c>
      <c r="J55" s="26" t="n">
        <v>0.0175</v>
      </c>
      <c r="K55" s="27" t="n">
        <v>0</v>
      </c>
      <c r="L55" s="27" t="n">
        <v>13524.8346</v>
      </c>
    </row>
    <row r="56" customFormat="false" ht="12.75" hidden="false" customHeight="false" outlineLevel="0" collapsed="false">
      <c r="A56" s="25" t="s">
        <v>19</v>
      </c>
      <c r="B56" s="25" t="s">
        <v>233</v>
      </c>
      <c r="C56" s="25" t="s">
        <v>21</v>
      </c>
      <c r="D56" s="25" t="s">
        <v>22</v>
      </c>
      <c r="E56" s="3" t="s">
        <v>73</v>
      </c>
      <c r="F56" s="5" t="n">
        <v>-930000</v>
      </c>
      <c r="G56" s="5" t="n">
        <v>-743957.7537</v>
      </c>
      <c r="H56" s="6" t="n">
        <v>0.799954573827647</v>
      </c>
      <c r="I56" s="26" t="n">
        <v>0</v>
      </c>
      <c r="J56" s="26" t="n">
        <v>0.0175</v>
      </c>
      <c r="K56" s="27" t="n">
        <v>0</v>
      </c>
      <c r="L56" s="27" t="n">
        <v>13019.2607</v>
      </c>
    </row>
    <row r="57" customFormat="false" ht="12.75" hidden="false" customHeight="false" outlineLevel="0" collapsed="false">
      <c r="A57" s="25" t="s">
        <v>19</v>
      </c>
      <c r="B57" s="25" t="s">
        <v>233</v>
      </c>
      <c r="C57" s="25" t="s">
        <v>21</v>
      </c>
      <c r="D57" s="25" t="s">
        <v>22</v>
      </c>
      <c r="E57" s="3" t="s">
        <v>74</v>
      </c>
      <c r="F57" s="5" t="n">
        <v>-961000</v>
      </c>
      <c r="G57" s="5" t="n">
        <v>-764794.1423</v>
      </c>
      <c r="H57" s="6" t="n">
        <v>0.795831573651812</v>
      </c>
      <c r="I57" s="26" t="n">
        <v>0</v>
      </c>
      <c r="J57" s="26" t="n">
        <v>0.0175</v>
      </c>
      <c r="K57" s="27" t="n">
        <v>0</v>
      </c>
      <c r="L57" s="27" t="n">
        <v>13383.8975</v>
      </c>
    </row>
    <row r="58" customFormat="false" ht="12.75" hidden="false" customHeight="false" outlineLevel="0" collapsed="false">
      <c r="A58" s="25" t="s">
        <v>19</v>
      </c>
      <c r="B58" s="25" t="s">
        <v>233</v>
      </c>
      <c r="C58" s="25" t="s">
        <v>21</v>
      </c>
      <c r="D58" s="25" t="s">
        <v>22</v>
      </c>
      <c r="E58" s="3" t="s">
        <v>75</v>
      </c>
      <c r="F58" s="5" t="n">
        <v>-930000</v>
      </c>
      <c r="G58" s="5" t="n">
        <v>-736158.5926</v>
      </c>
      <c r="H58" s="6" t="n">
        <v>0.79156837909212</v>
      </c>
      <c r="I58" s="26" t="n">
        <v>0</v>
      </c>
      <c r="J58" s="26" t="n">
        <v>0.0175</v>
      </c>
      <c r="K58" s="27" t="n">
        <v>0</v>
      </c>
      <c r="L58" s="27" t="n">
        <v>12882.7754</v>
      </c>
    </row>
    <row r="59" customFormat="false" ht="12.75" hidden="false" customHeight="false" outlineLevel="0" collapsed="false">
      <c r="A59" s="25" t="s">
        <v>19</v>
      </c>
      <c r="B59" s="25" t="s">
        <v>233</v>
      </c>
      <c r="C59" s="25" t="s">
        <v>21</v>
      </c>
      <c r="D59" s="25" t="s">
        <v>22</v>
      </c>
      <c r="E59" s="3" t="s">
        <v>76</v>
      </c>
      <c r="F59" s="5" t="n">
        <v>-961000</v>
      </c>
      <c r="G59" s="5" t="n">
        <v>-756730.1355</v>
      </c>
      <c r="H59" s="6" t="n">
        <v>0.78744030750759</v>
      </c>
      <c r="I59" s="26" t="n">
        <v>0</v>
      </c>
      <c r="J59" s="26" t="n">
        <v>0.0175</v>
      </c>
      <c r="K59" s="27" t="n">
        <v>0</v>
      </c>
      <c r="L59" s="27" t="n">
        <v>13242.7774</v>
      </c>
    </row>
    <row r="60" customFormat="false" ht="12.75" hidden="false" customHeight="false" outlineLevel="0" collapsed="false">
      <c r="A60" s="25" t="s">
        <v>19</v>
      </c>
      <c r="B60" s="25" t="s">
        <v>233</v>
      </c>
      <c r="C60" s="25" t="s">
        <v>21</v>
      </c>
      <c r="D60" s="25" t="s">
        <v>22</v>
      </c>
      <c r="E60" s="3" t="s">
        <v>77</v>
      </c>
      <c r="F60" s="5" t="n">
        <v>-961000</v>
      </c>
      <c r="G60" s="5" t="n">
        <v>-752628.7125</v>
      </c>
      <c r="H60" s="6" t="n">
        <v>0.783172437524834</v>
      </c>
      <c r="I60" s="26" t="n">
        <v>0</v>
      </c>
      <c r="J60" s="26" t="n">
        <v>0.0175</v>
      </c>
      <c r="K60" s="27" t="n">
        <v>0</v>
      </c>
      <c r="L60" s="27" t="n">
        <v>13171.0025</v>
      </c>
    </row>
    <row r="61" customFormat="false" ht="12.75" hidden="false" customHeight="false" outlineLevel="0" collapsed="false">
      <c r="A61" s="25" t="s">
        <v>19</v>
      </c>
      <c r="B61" s="25" t="s">
        <v>233</v>
      </c>
      <c r="C61" s="25" t="s">
        <v>21</v>
      </c>
      <c r="D61" s="25" t="s">
        <v>22</v>
      </c>
      <c r="E61" s="3" t="s">
        <v>78</v>
      </c>
      <c r="F61" s="5" t="n">
        <v>-868000</v>
      </c>
      <c r="G61" s="5" t="n">
        <v>-676087.4761</v>
      </c>
      <c r="H61" s="6" t="n">
        <v>0.778902622183051</v>
      </c>
      <c r="I61" s="26" t="n">
        <v>0</v>
      </c>
      <c r="J61" s="26" t="n">
        <v>0.0175</v>
      </c>
      <c r="K61" s="27" t="n">
        <v>0</v>
      </c>
      <c r="L61" s="27" t="n">
        <v>11831.5308</v>
      </c>
    </row>
    <row r="62" customFormat="false" ht="12.75" hidden="false" customHeight="false" outlineLevel="0" collapsed="false">
      <c r="A62" s="25" t="s">
        <v>19</v>
      </c>
      <c r="B62" s="25" t="s">
        <v>233</v>
      </c>
      <c r="C62" s="25" t="s">
        <v>21</v>
      </c>
      <c r="D62" s="25" t="s">
        <v>22</v>
      </c>
      <c r="E62" s="3" t="s">
        <v>79</v>
      </c>
      <c r="F62" s="5" t="n">
        <v>-961000</v>
      </c>
      <c r="G62" s="5" t="n">
        <v>-744817.8438</v>
      </c>
      <c r="H62" s="6" t="n">
        <v>0.775044582563669</v>
      </c>
      <c r="I62" s="26" t="n">
        <v>0</v>
      </c>
      <c r="J62" s="26" t="n">
        <v>0.0175</v>
      </c>
      <c r="K62" s="27" t="n">
        <v>0</v>
      </c>
      <c r="L62" s="27" t="n">
        <v>13034.3123</v>
      </c>
    </row>
    <row r="63" customFormat="false" ht="12.75" hidden="false" customHeight="false" outlineLevel="0" collapsed="false">
      <c r="A63" s="25" t="s">
        <v>19</v>
      </c>
      <c r="B63" s="25" t="s">
        <v>233</v>
      </c>
      <c r="C63" s="25" t="s">
        <v>21</v>
      </c>
      <c r="D63" s="25" t="s">
        <v>22</v>
      </c>
      <c r="E63" s="3" t="s">
        <v>80</v>
      </c>
      <c r="F63" s="5" t="n">
        <v>-930000</v>
      </c>
      <c r="G63" s="5" t="n">
        <v>-716817.8299</v>
      </c>
      <c r="H63" s="6" t="n">
        <v>0.770771860128675</v>
      </c>
      <c r="I63" s="26" t="n">
        <v>0</v>
      </c>
      <c r="J63" s="26" t="n">
        <v>0.0175</v>
      </c>
      <c r="K63" s="27" t="n">
        <v>0</v>
      </c>
      <c r="L63" s="27" t="n">
        <v>12544.312</v>
      </c>
    </row>
    <row r="64" customFormat="false" ht="12.75" hidden="false" customHeight="false" outlineLevel="0" collapsed="false">
      <c r="A64" s="25" t="s">
        <v>19</v>
      </c>
      <c r="B64" s="25" t="s">
        <v>233</v>
      </c>
      <c r="C64" s="25" t="s">
        <v>21</v>
      </c>
      <c r="D64" s="25" t="s">
        <v>22</v>
      </c>
      <c r="E64" s="3" t="s">
        <v>81</v>
      </c>
      <c r="F64" s="5" t="n">
        <v>-961000</v>
      </c>
      <c r="G64" s="5" t="n">
        <v>-736737.1051</v>
      </c>
      <c r="H64" s="6" t="n">
        <v>0.766635905418142</v>
      </c>
      <c r="I64" s="26" t="n">
        <v>0</v>
      </c>
      <c r="J64" s="26" t="n">
        <v>0.0175</v>
      </c>
      <c r="K64" s="27" t="n">
        <v>0</v>
      </c>
      <c r="L64" s="27" t="n">
        <v>12892.8993</v>
      </c>
    </row>
    <row r="65" customFormat="false" ht="12.75" hidden="false" customHeight="false" outlineLevel="0" collapsed="false">
      <c r="A65" s="25" t="s">
        <v>19</v>
      </c>
      <c r="B65" s="25" t="s">
        <v>233</v>
      </c>
      <c r="C65" s="25" t="s">
        <v>21</v>
      </c>
      <c r="D65" s="25" t="s">
        <v>22</v>
      </c>
      <c r="E65" s="3" t="s">
        <v>82</v>
      </c>
      <c r="F65" s="5" t="n">
        <v>-930000</v>
      </c>
      <c r="G65" s="5" t="n">
        <v>-708995.976</v>
      </c>
      <c r="H65" s="6" t="n">
        <v>0.762361264525724</v>
      </c>
      <c r="I65" s="26" t="n">
        <v>0</v>
      </c>
      <c r="J65" s="26" t="n">
        <v>0.0175</v>
      </c>
      <c r="K65" s="27" t="n">
        <v>0</v>
      </c>
      <c r="L65" s="27" t="n">
        <v>12407.4296</v>
      </c>
    </row>
    <row r="66" customFormat="false" ht="12.75" hidden="false" customHeight="false" outlineLevel="0" collapsed="false">
      <c r="A66" s="25" t="s">
        <v>19</v>
      </c>
      <c r="B66" s="25" t="s">
        <v>233</v>
      </c>
      <c r="C66" s="25" t="s">
        <v>21</v>
      </c>
      <c r="D66" s="25" t="s">
        <v>22</v>
      </c>
      <c r="E66" s="3" t="s">
        <v>83</v>
      </c>
      <c r="F66" s="5" t="n">
        <v>-961000</v>
      </c>
      <c r="G66" s="5" t="n">
        <v>-728674.2911</v>
      </c>
      <c r="H66" s="6" t="n">
        <v>0.758245880443099</v>
      </c>
      <c r="I66" s="26" t="n">
        <v>0</v>
      </c>
      <c r="J66" s="26" t="n">
        <v>0.0175</v>
      </c>
      <c r="K66" s="27" t="n">
        <v>0</v>
      </c>
      <c r="L66" s="27" t="n">
        <v>12751.8001</v>
      </c>
    </row>
    <row r="67" customFormat="false" ht="12.75" hidden="false" customHeight="false" outlineLevel="0" collapsed="false">
      <c r="A67" s="25" t="s">
        <v>19</v>
      </c>
      <c r="B67" s="25" t="s">
        <v>233</v>
      </c>
      <c r="C67" s="25" t="s">
        <v>21</v>
      </c>
      <c r="D67" s="25" t="s">
        <v>22</v>
      </c>
      <c r="E67" s="3" t="s">
        <v>84</v>
      </c>
      <c r="F67" s="5" t="n">
        <v>-961000</v>
      </c>
      <c r="G67" s="5" t="n">
        <v>-724785.6961</v>
      </c>
      <c r="H67" s="6" t="n">
        <v>0.754199475675521</v>
      </c>
      <c r="I67" s="26" t="n">
        <v>0</v>
      </c>
      <c r="J67" s="26" t="n">
        <v>0.0175</v>
      </c>
      <c r="K67" s="27" t="n">
        <v>0</v>
      </c>
      <c r="L67" s="27" t="n">
        <v>12683.7497</v>
      </c>
    </row>
    <row r="68" customFormat="false" ht="12.75" hidden="false" customHeight="false" outlineLevel="0" collapsed="false">
      <c r="A68" s="25" t="s">
        <v>19</v>
      </c>
      <c r="B68" s="25" t="s">
        <v>233</v>
      </c>
      <c r="C68" s="25" t="s">
        <v>21</v>
      </c>
      <c r="D68" s="25" t="s">
        <v>22</v>
      </c>
      <c r="E68" s="3" t="s">
        <v>85</v>
      </c>
      <c r="F68" s="5" t="n">
        <v>-930000</v>
      </c>
      <c r="G68" s="5" t="n">
        <v>-697647.0136</v>
      </c>
      <c r="H68" s="6" t="n">
        <v>0.750158079177832</v>
      </c>
      <c r="I68" s="26" t="n">
        <v>0</v>
      </c>
      <c r="J68" s="26" t="n">
        <v>0.0175</v>
      </c>
      <c r="K68" s="27" t="n">
        <v>0</v>
      </c>
      <c r="L68" s="27" t="n">
        <v>12208.8227</v>
      </c>
    </row>
    <row r="69" customFormat="false" ht="12.75" hidden="false" customHeight="false" outlineLevel="0" collapsed="false">
      <c r="A69" s="25" t="s">
        <v>19</v>
      </c>
      <c r="B69" s="25" t="s">
        <v>233</v>
      </c>
      <c r="C69" s="25" t="s">
        <v>21</v>
      </c>
      <c r="D69" s="25" t="s">
        <v>22</v>
      </c>
      <c r="E69" s="3" t="s">
        <v>86</v>
      </c>
      <c r="F69" s="5" t="n">
        <v>-961000</v>
      </c>
      <c r="G69" s="5" t="n">
        <v>-717148.1364</v>
      </c>
      <c r="H69" s="6" t="n">
        <v>0.746251962966117</v>
      </c>
      <c r="I69" s="26" t="n">
        <v>0</v>
      </c>
      <c r="J69" s="26" t="n">
        <v>0.0175</v>
      </c>
      <c r="K69" s="27" t="n">
        <v>0</v>
      </c>
      <c r="L69" s="27" t="n">
        <v>12550.0924</v>
      </c>
    </row>
    <row r="70" customFormat="false" ht="12.75" hidden="false" customHeight="false" outlineLevel="0" collapsed="false">
      <c r="A70" s="25" t="s">
        <v>19</v>
      </c>
      <c r="B70" s="25" t="s">
        <v>233</v>
      </c>
      <c r="C70" s="25" t="s">
        <v>21</v>
      </c>
      <c r="D70" s="25" t="s">
        <v>22</v>
      </c>
      <c r="E70" s="3" t="s">
        <v>87</v>
      </c>
      <c r="F70" s="5" t="n">
        <v>-930000</v>
      </c>
      <c r="G70" s="5" t="n">
        <v>-690265.4064</v>
      </c>
      <c r="H70" s="6" t="n">
        <v>0.742220867065737</v>
      </c>
      <c r="I70" s="26" t="n">
        <v>0</v>
      </c>
      <c r="J70" s="26" t="n">
        <v>0.0175</v>
      </c>
      <c r="K70" s="27" t="n">
        <v>0</v>
      </c>
      <c r="L70" s="27" t="n">
        <v>12079.6446</v>
      </c>
    </row>
    <row r="71" customFormat="false" ht="12.75" hidden="false" customHeight="false" outlineLevel="0" collapsed="false">
      <c r="A71" s="25" t="s">
        <v>19</v>
      </c>
      <c r="B71" s="25" t="s">
        <v>233</v>
      </c>
      <c r="C71" s="25" t="s">
        <v>21</v>
      </c>
      <c r="D71" s="25" t="s">
        <v>22</v>
      </c>
      <c r="E71" s="3" t="s">
        <v>88</v>
      </c>
      <c r="F71" s="5" t="n">
        <v>-961000</v>
      </c>
      <c r="G71" s="5" t="n">
        <v>-709530.3274</v>
      </c>
      <c r="H71" s="6" t="n">
        <v>0.738325002535163</v>
      </c>
      <c r="I71" s="26" t="n">
        <v>0</v>
      </c>
      <c r="J71" s="26" t="n">
        <v>0.0175</v>
      </c>
      <c r="K71" s="27" t="n">
        <v>0</v>
      </c>
      <c r="L71" s="27" t="n">
        <v>12416.7807</v>
      </c>
    </row>
    <row r="72" customFormat="false" ht="12.75" hidden="false" customHeight="false" outlineLevel="0" collapsed="false">
      <c r="A72" s="25" t="s">
        <v>19</v>
      </c>
      <c r="B72" s="25" t="s">
        <v>233</v>
      </c>
      <c r="C72" s="25" t="s">
        <v>21</v>
      </c>
      <c r="D72" s="25" t="s">
        <v>22</v>
      </c>
      <c r="E72" s="3" t="s">
        <v>89</v>
      </c>
      <c r="F72" s="5" t="n">
        <v>-961000</v>
      </c>
      <c r="G72" s="5" t="n">
        <v>-705666.9037</v>
      </c>
      <c r="H72" s="6" t="n">
        <v>0.734304790548175</v>
      </c>
      <c r="I72" s="26" t="n">
        <v>0</v>
      </c>
      <c r="J72" s="26" t="n">
        <v>0.0175</v>
      </c>
      <c r="K72" s="27" t="n">
        <v>0</v>
      </c>
      <c r="L72" s="27" t="n">
        <v>12349.1708</v>
      </c>
    </row>
    <row r="73" customFormat="false" ht="12.75" hidden="false" customHeight="false" outlineLevel="0" collapsed="false">
      <c r="A73" s="25" t="s">
        <v>19</v>
      </c>
      <c r="B73" s="25" t="s">
        <v>233</v>
      </c>
      <c r="C73" s="25" t="s">
        <v>21</v>
      </c>
      <c r="D73" s="25" t="s">
        <v>22</v>
      </c>
      <c r="E73" s="3" t="s">
        <v>90</v>
      </c>
      <c r="F73" s="5" t="n">
        <v>-868000</v>
      </c>
      <c r="G73" s="5" t="n">
        <v>-633892.0067</v>
      </c>
      <c r="H73" s="6" t="n">
        <v>0.730290330334759</v>
      </c>
      <c r="I73" s="26" t="n">
        <v>0</v>
      </c>
      <c r="J73" s="26" t="n">
        <v>0.0175</v>
      </c>
      <c r="K73" s="27" t="n">
        <v>0</v>
      </c>
      <c r="L73" s="27" t="n">
        <v>11093.1101</v>
      </c>
    </row>
    <row r="74" customFormat="false" ht="12.75" hidden="false" customHeight="false" outlineLevel="0" collapsed="false">
      <c r="A74" s="25" t="s">
        <v>19</v>
      </c>
      <c r="B74" s="25" t="s">
        <v>233</v>
      </c>
      <c r="C74" s="25" t="s">
        <v>21</v>
      </c>
      <c r="D74" s="25" t="s">
        <v>22</v>
      </c>
      <c r="E74" s="3" t="s">
        <v>91</v>
      </c>
      <c r="F74" s="5" t="n">
        <v>-961000</v>
      </c>
      <c r="G74" s="5" t="n">
        <v>-698329.3245</v>
      </c>
      <c r="H74" s="6" t="n">
        <v>0.726669432393655</v>
      </c>
      <c r="I74" s="26" t="n">
        <v>0</v>
      </c>
      <c r="J74" s="26" t="n">
        <v>0.0175</v>
      </c>
      <c r="K74" s="27" t="n">
        <v>0</v>
      </c>
      <c r="L74" s="27" t="n">
        <v>12220.7632</v>
      </c>
    </row>
    <row r="75" customFormat="false" ht="12.75" hidden="false" customHeight="false" outlineLevel="0" collapsed="false">
      <c r="A75" s="25" t="s">
        <v>19</v>
      </c>
      <c r="B75" s="25" t="s">
        <v>233</v>
      </c>
      <c r="C75" s="25" t="s">
        <v>21</v>
      </c>
      <c r="D75" s="25" t="s">
        <v>22</v>
      </c>
      <c r="E75" s="3" t="s">
        <v>92</v>
      </c>
      <c r="F75" s="5" t="n">
        <v>-930000</v>
      </c>
      <c r="G75" s="5" t="n">
        <v>-672079.6817</v>
      </c>
      <c r="H75" s="6" t="n">
        <v>0.722666324385037</v>
      </c>
      <c r="I75" s="26" t="n">
        <v>0</v>
      </c>
      <c r="J75" s="26" t="n">
        <v>0.0175</v>
      </c>
      <c r="K75" s="27" t="n">
        <v>0</v>
      </c>
      <c r="L75" s="27" t="n">
        <v>11761.3944</v>
      </c>
    </row>
    <row r="76" customFormat="false" ht="12.75" hidden="false" customHeight="false" outlineLevel="0" collapsed="false">
      <c r="A76" s="25" t="s">
        <v>19</v>
      </c>
      <c r="B76" s="25" t="s">
        <v>233</v>
      </c>
      <c r="C76" s="25" t="s">
        <v>21</v>
      </c>
      <c r="D76" s="25" t="s">
        <v>22</v>
      </c>
      <c r="E76" s="3" t="s">
        <v>93</v>
      </c>
      <c r="F76" s="5" t="n">
        <v>-961000</v>
      </c>
      <c r="G76" s="5" t="n">
        <v>-690765.0963</v>
      </c>
      <c r="H76" s="6" t="n">
        <v>0.71879822717552</v>
      </c>
      <c r="I76" s="26" t="n">
        <v>0</v>
      </c>
      <c r="J76" s="26" t="n">
        <v>0.0175</v>
      </c>
      <c r="K76" s="27" t="n">
        <v>0</v>
      </c>
      <c r="L76" s="27" t="n">
        <v>12088.3892</v>
      </c>
    </row>
    <row r="77" customFormat="false" ht="12.75" hidden="false" customHeight="false" outlineLevel="0" collapsed="false">
      <c r="A77" s="25" t="s">
        <v>19</v>
      </c>
      <c r="B77" s="25" t="s">
        <v>233</v>
      </c>
      <c r="C77" s="25" t="s">
        <v>21</v>
      </c>
      <c r="D77" s="25" t="s">
        <v>22</v>
      </c>
      <c r="E77" s="3" t="s">
        <v>94</v>
      </c>
      <c r="F77" s="5" t="n">
        <v>-930000</v>
      </c>
      <c r="G77" s="5" t="n">
        <v>-664770.8888</v>
      </c>
      <c r="H77" s="6" t="n">
        <v>0.714807407303701</v>
      </c>
      <c r="I77" s="26" t="n">
        <v>0</v>
      </c>
      <c r="J77" s="26" t="n">
        <v>0.0175</v>
      </c>
      <c r="K77" s="27" t="n">
        <v>0</v>
      </c>
      <c r="L77" s="27" t="n">
        <v>11633.4906</v>
      </c>
    </row>
    <row r="78" customFormat="false" ht="12.75" hidden="false" customHeight="false" outlineLevel="0" collapsed="false">
      <c r="A78" s="25" t="s">
        <v>19</v>
      </c>
      <c r="B78" s="25" t="s">
        <v>233</v>
      </c>
      <c r="C78" s="25" t="s">
        <v>21</v>
      </c>
      <c r="D78" s="25" t="s">
        <v>22</v>
      </c>
      <c r="E78" s="3" t="s">
        <v>95</v>
      </c>
      <c r="F78" s="5" t="n">
        <v>-961000</v>
      </c>
      <c r="G78" s="5" t="n">
        <v>-683224.3623</v>
      </c>
      <c r="H78" s="6" t="n">
        <v>0.710951469594468</v>
      </c>
      <c r="I78" s="26" t="n">
        <v>0</v>
      </c>
      <c r="J78" s="26" t="n">
        <v>0.0175</v>
      </c>
      <c r="K78" s="27" t="n">
        <v>0</v>
      </c>
      <c r="L78" s="27" t="n">
        <v>11956.4263</v>
      </c>
    </row>
    <row r="79" customFormat="false" ht="12.75" hidden="false" customHeight="false" outlineLevel="0" collapsed="false">
      <c r="A79" s="25" t="s">
        <v>19</v>
      </c>
      <c r="B79" s="25" t="s">
        <v>233</v>
      </c>
      <c r="C79" s="25" t="s">
        <v>21</v>
      </c>
      <c r="D79" s="25" t="s">
        <v>22</v>
      </c>
      <c r="E79" s="3" t="s">
        <v>96</v>
      </c>
      <c r="F79" s="5" t="n">
        <v>-961000</v>
      </c>
      <c r="G79" s="5" t="n">
        <v>-679401.5228</v>
      </c>
      <c r="H79" s="6" t="n">
        <v>0.706973488842105</v>
      </c>
      <c r="I79" s="26" t="n">
        <v>0</v>
      </c>
      <c r="J79" s="26" t="n">
        <v>0.0175</v>
      </c>
      <c r="K79" s="27" t="n">
        <v>0</v>
      </c>
      <c r="L79" s="27" t="n">
        <v>11889.5266</v>
      </c>
    </row>
    <row r="80" customFormat="false" ht="12.75" hidden="false" customHeight="false" outlineLevel="0" collapsed="false">
      <c r="A80" s="25" t="s">
        <v>19</v>
      </c>
      <c r="B80" s="25" t="s">
        <v>233</v>
      </c>
      <c r="C80" s="25" t="s">
        <v>21</v>
      </c>
      <c r="D80" s="25" t="s">
        <v>22</v>
      </c>
      <c r="E80" s="3" t="s">
        <v>97</v>
      </c>
      <c r="F80" s="5" t="n">
        <v>-930000</v>
      </c>
      <c r="G80" s="5" t="n">
        <v>-653792.0841</v>
      </c>
      <c r="H80" s="6" t="n">
        <v>0.703002241000787</v>
      </c>
      <c r="I80" s="26" t="n">
        <v>0</v>
      </c>
      <c r="J80" s="26" t="n">
        <v>0.0175</v>
      </c>
      <c r="K80" s="27" t="n">
        <v>0</v>
      </c>
      <c r="L80" s="27" t="n">
        <v>11441.3615</v>
      </c>
    </row>
    <row r="81" customFormat="false" ht="12.75" hidden="false" customHeight="false" outlineLevel="0" collapsed="false">
      <c r="A81" s="25" t="s">
        <v>19</v>
      </c>
      <c r="B81" s="25" t="s">
        <v>233</v>
      </c>
      <c r="C81" s="25" t="s">
        <v>21</v>
      </c>
      <c r="D81" s="25" t="s">
        <v>22</v>
      </c>
      <c r="E81" s="3" t="s">
        <v>98</v>
      </c>
      <c r="F81" s="5" t="n">
        <v>-961000</v>
      </c>
      <c r="G81" s="5" t="n">
        <v>-671898.1792</v>
      </c>
      <c r="H81" s="6" t="n">
        <v>0.699165639105356</v>
      </c>
      <c r="I81" s="26" t="n">
        <v>0</v>
      </c>
      <c r="J81" s="26" t="n">
        <v>0.0175</v>
      </c>
      <c r="K81" s="27" t="n">
        <v>0</v>
      </c>
      <c r="L81" s="27" t="n">
        <v>11758.2181</v>
      </c>
    </row>
    <row r="82" customFormat="false" ht="12.75" hidden="false" customHeight="false" outlineLevel="0" collapsed="false">
      <c r="A82" s="25" t="s">
        <v>19</v>
      </c>
      <c r="B82" s="25" t="s">
        <v>233</v>
      </c>
      <c r="C82" s="25" t="s">
        <v>21</v>
      </c>
      <c r="D82" s="25" t="s">
        <v>22</v>
      </c>
      <c r="E82" s="3" t="s">
        <v>99</v>
      </c>
      <c r="F82" s="5" t="n">
        <v>-930000</v>
      </c>
      <c r="G82" s="5" t="n">
        <v>-646543.4803</v>
      </c>
      <c r="H82" s="6" t="n">
        <v>0.695208043380262</v>
      </c>
      <c r="I82" s="26" t="n">
        <v>0</v>
      </c>
      <c r="J82" s="26" t="n">
        <v>0.0175</v>
      </c>
      <c r="K82" s="27" t="n">
        <v>0</v>
      </c>
      <c r="L82" s="27" t="n">
        <v>11314.5109</v>
      </c>
    </row>
    <row r="83" customFormat="false" ht="12.75" hidden="false" customHeight="false" outlineLevel="0" collapsed="false">
      <c r="A83" s="25" t="s">
        <v>19</v>
      </c>
      <c r="B83" s="25" t="s">
        <v>233</v>
      </c>
      <c r="C83" s="25" t="s">
        <v>21</v>
      </c>
      <c r="D83" s="25" t="s">
        <v>22</v>
      </c>
      <c r="E83" s="3" t="s">
        <v>100</v>
      </c>
      <c r="F83" s="5" t="n">
        <v>-961000</v>
      </c>
      <c r="G83" s="5" t="n">
        <v>-664420.8979</v>
      </c>
      <c r="H83" s="6" t="n">
        <v>0.691384909388357</v>
      </c>
      <c r="I83" s="26" t="n">
        <v>0</v>
      </c>
      <c r="J83" s="26" t="n">
        <v>0.0175</v>
      </c>
      <c r="K83" s="27" t="n">
        <v>0</v>
      </c>
      <c r="L83" s="27" t="n">
        <v>11627.3657</v>
      </c>
    </row>
    <row r="84" customFormat="false" ht="12.75" hidden="false" customHeight="false" outlineLevel="0" collapsed="false">
      <c r="A84" s="25" t="s">
        <v>19</v>
      </c>
      <c r="B84" s="25" t="s">
        <v>233</v>
      </c>
      <c r="C84" s="25" t="s">
        <v>21</v>
      </c>
      <c r="D84" s="25" t="s">
        <v>22</v>
      </c>
      <c r="E84" s="3" t="s">
        <v>101</v>
      </c>
      <c r="F84" s="5" t="n">
        <v>-961000</v>
      </c>
      <c r="G84" s="5" t="n">
        <v>-660631.2746</v>
      </c>
      <c r="H84" s="6" t="n">
        <v>0.687441492787975</v>
      </c>
      <c r="I84" s="26" t="n">
        <v>0</v>
      </c>
      <c r="J84" s="26" t="n">
        <v>0.0175</v>
      </c>
      <c r="K84" s="27" t="n">
        <v>0</v>
      </c>
      <c r="L84" s="27" t="n">
        <v>11561.0473</v>
      </c>
    </row>
    <row r="85" customFormat="false" ht="12.75" hidden="false" customHeight="false" outlineLevel="0" collapsed="false">
      <c r="A85" s="25" t="s">
        <v>19</v>
      </c>
      <c r="B85" s="25" t="s">
        <v>233</v>
      </c>
      <c r="C85" s="25" t="s">
        <v>21</v>
      </c>
      <c r="D85" s="25" t="s">
        <v>22</v>
      </c>
      <c r="E85" s="3" t="s">
        <v>102</v>
      </c>
      <c r="F85" s="5" t="n">
        <v>-899000</v>
      </c>
      <c r="G85" s="5" t="n">
        <v>-614471.4273</v>
      </c>
      <c r="H85" s="6" t="n">
        <v>0.683505480836745</v>
      </c>
      <c r="I85" s="26" t="n">
        <v>0</v>
      </c>
      <c r="J85" s="26" t="n">
        <v>0.0175</v>
      </c>
      <c r="K85" s="27" t="n">
        <v>0</v>
      </c>
      <c r="L85" s="27" t="n">
        <v>10753.25</v>
      </c>
    </row>
    <row r="86" customFormat="false" ht="12.75" hidden="false" customHeight="false" outlineLevel="0" collapsed="false">
      <c r="A86" s="25" t="s">
        <v>19</v>
      </c>
      <c r="B86" s="25" t="s">
        <v>233</v>
      </c>
      <c r="C86" s="25" t="s">
        <v>21</v>
      </c>
      <c r="D86" s="25" t="s">
        <v>22</v>
      </c>
      <c r="E86" s="3" t="s">
        <v>103</v>
      </c>
      <c r="F86" s="5" t="n">
        <v>-961000</v>
      </c>
      <c r="G86" s="5" t="n">
        <v>-653316.8471</v>
      </c>
      <c r="H86" s="6" t="n">
        <v>0.679830225860765</v>
      </c>
      <c r="I86" s="26" t="n">
        <v>0</v>
      </c>
      <c r="J86" s="26" t="n">
        <v>0.0175</v>
      </c>
      <c r="K86" s="27" t="n">
        <v>0</v>
      </c>
      <c r="L86" s="27" t="n">
        <v>11433.0448</v>
      </c>
    </row>
    <row r="87" customFormat="false" ht="12.75" hidden="false" customHeight="false" outlineLevel="0" collapsed="false">
      <c r="A87" s="25" t="s">
        <v>19</v>
      </c>
      <c r="B87" s="25" t="s">
        <v>233</v>
      </c>
      <c r="C87" s="25" t="s">
        <v>21</v>
      </c>
      <c r="D87" s="25" t="s">
        <v>22</v>
      </c>
      <c r="E87" s="3" t="s">
        <v>104</v>
      </c>
      <c r="F87" s="5" t="n">
        <v>-930000</v>
      </c>
      <c r="G87" s="5" t="n">
        <v>-628595.2959</v>
      </c>
      <c r="H87" s="6" t="n">
        <v>0.675908920269981</v>
      </c>
      <c r="I87" s="26" t="n">
        <v>0</v>
      </c>
      <c r="J87" s="26" t="n">
        <v>0.0175</v>
      </c>
      <c r="K87" s="27" t="n">
        <v>0</v>
      </c>
      <c r="L87" s="27" t="n">
        <v>11000.4177</v>
      </c>
    </row>
    <row r="88" customFormat="false" ht="12.75" hidden="false" customHeight="false" outlineLevel="0" collapsed="false">
      <c r="A88" s="25" t="s">
        <v>19</v>
      </c>
      <c r="B88" s="25" t="s">
        <v>233</v>
      </c>
      <c r="C88" s="25" t="s">
        <v>21</v>
      </c>
      <c r="D88" s="25" t="s">
        <v>22</v>
      </c>
      <c r="E88" s="3" t="s">
        <v>105</v>
      </c>
      <c r="F88" s="5" t="n">
        <v>-961000</v>
      </c>
      <c r="G88" s="5" t="n">
        <v>-645908.7843</v>
      </c>
      <c r="H88" s="6" t="n">
        <v>0.672121523682939</v>
      </c>
      <c r="I88" s="26" t="n">
        <v>0</v>
      </c>
      <c r="J88" s="26" t="n">
        <v>0.0175</v>
      </c>
      <c r="K88" s="27" t="n">
        <v>0</v>
      </c>
      <c r="L88" s="27" t="n">
        <v>11303.4037</v>
      </c>
    </row>
    <row r="89" customFormat="false" ht="12.75" hidden="false" customHeight="false" outlineLevel="0" collapsed="false">
      <c r="A89" s="25" t="s">
        <v>19</v>
      </c>
      <c r="B89" s="25" t="s">
        <v>233</v>
      </c>
      <c r="C89" s="25" t="s">
        <v>21</v>
      </c>
      <c r="D89" s="25" t="s">
        <v>22</v>
      </c>
      <c r="E89" s="3" t="s">
        <v>106</v>
      </c>
      <c r="F89" s="5" t="n">
        <v>-930000</v>
      </c>
      <c r="G89" s="5" t="n">
        <v>-621440.5714</v>
      </c>
      <c r="H89" s="6" t="n">
        <v>0.668215668133517</v>
      </c>
      <c r="I89" s="26" t="n">
        <v>0</v>
      </c>
      <c r="J89" s="26" t="n">
        <v>0.0175</v>
      </c>
      <c r="K89" s="27" t="n">
        <v>0</v>
      </c>
      <c r="L89" s="27" t="n">
        <v>10875.21</v>
      </c>
    </row>
    <row r="90" customFormat="false" ht="12.75" hidden="false" customHeight="false" outlineLevel="0" collapsed="false">
      <c r="A90" s="25" t="s">
        <v>19</v>
      </c>
      <c r="B90" s="25" t="s">
        <v>233</v>
      </c>
      <c r="C90" s="25" t="s">
        <v>21</v>
      </c>
      <c r="D90" s="25" t="s">
        <v>22</v>
      </c>
      <c r="E90" s="3" t="s">
        <v>107</v>
      </c>
      <c r="F90" s="5" t="n">
        <v>-961000</v>
      </c>
      <c r="G90" s="5" t="n">
        <v>-638537.6462</v>
      </c>
      <c r="H90" s="6" t="n">
        <v>0.664451244717523</v>
      </c>
      <c r="I90" s="26" t="n">
        <v>0</v>
      </c>
      <c r="J90" s="26" t="n">
        <v>0.0175</v>
      </c>
      <c r="K90" s="27" t="n">
        <v>0</v>
      </c>
      <c r="L90" s="27" t="n">
        <v>11174.4088</v>
      </c>
    </row>
    <row r="91" customFormat="false" ht="12.75" hidden="false" customHeight="false" outlineLevel="0" collapsed="false">
      <c r="A91" s="25" t="s">
        <v>19</v>
      </c>
      <c r="B91" s="25" t="s">
        <v>233</v>
      </c>
      <c r="C91" s="25" t="s">
        <v>21</v>
      </c>
      <c r="D91" s="25" t="s">
        <v>22</v>
      </c>
      <c r="E91" s="3" t="s">
        <v>108</v>
      </c>
      <c r="F91" s="5" t="n">
        <v>-961000</v>
      </c>
      <c r="G91" s="5" t="n">
        <v>-635032.7775</v>
      </c>
      <c r="H91" s="6" t="n">
        <v>0.66080413895243</v>
      </c>
      <c r="I91" s="26" t="n">
        <v>0</v>
      </c>
      <c r="J91" s="26" t="n">
        <v>0.0175</v>
      </c>
      <c r="K91" s="27" t="n">
        <v>0</v>
      </c>
      <c r="L91" s="27" t="n">
        <v>11113.0736</v>
      </c>
    </row>
    <row r="92" customFormat="false" ht="12.75" hidden="false" customHeight="false" outlineLevel="0" collapsed="false">
      <c r="A92" s="25" t="s">
        <v>19</v>
      </c>
      <c r="B92" s="25" t="s">
        <v>233</v>
      </c>
      <c r="C92" s="25" t="s">
        <v>21</v>
      </c>
      <c r="D92" s="25" t="s">
        <v>22</v>
      </c>
      <c r="E92" s="3" t="s">
        <v>109</v>
      </c>
      <c r="F92" s="5" t="n">
        <v>-930000</v>
      </c>
      <c r="G92" s="5" t="n">
        <v>-611166.5226</v>
      </c>
      <c r="H92" s="6" t="n">
        <v>0.65716830385916</v>
      </c>
      <c r="I92" s="26" t="n">
        <v>0</v>
      </c>
      <c r="J92" s="26" t="n">
        <v>0.0175</v>
      </c>
      <c r="K92" s="27" t="n">
        <v>0</v>
      </c>
      <c r="L92" s="27" t="n">
        <v>10695.4141</v>
      </c>
    </row>
    <row r="93" customFormat="false" ht="12.75" hidden="false" customHeight="false" outlineLevel="0" collapsed="false">
      <c r="A93" s="25" t="s">
        <v>19</v>
      </c>
      <c r="B93" s="25" t="s">
        <v>233</v>
      </c>
      <c r="C93" s="25" t="s">
        <v>21</v>
      </c>
      <c r="D93" s="25" t="s">
        <v>22</v>
      </c>
      <c r="E93" s="3" t="s">
        <v>110</v>
      </c>
      <c r="F93" s="5" t="n">
        <v>-961000</v>
      </c>
      <c r="G93" s="5" t="n">
        <v>-628167.7577</v>
      </c>
      <c r="H93" s="6" t="n">
        <v>0.653660517947913</v>
      </c>
      <c r="I93" s="26" t="n">
        <v>0</v>
      </c>
      <c r="J93" s="26" t="n">
        <v>0.0175</v>
      </c>
      <c r="K93" s="27" t="n">
        <v>0</v>
      </c>
      <c r="L93" s="27" t="n">
        <v>10992.9358</v>
      </c>
    </row>
    <row r="94" customFormat="false" ht="12.75" hidden="false" customHeight="false" outlineLevel="0" collapsed="false">
      <c r="A94" s="25" t="s">
        <v>19</v>
      </c>
      <c r="B94" s="25" t="s">
        <v>233</v>
      </c>
      <c r="C94" s="25" t="s">
        <v>21</v>
      </c>
      <c r="D94" s="25" t="s">
        <v>22</v>
      </c>
      <c r="E94" s="3" t="s">
        <v>111</v>
      </c>
      <c r="F94" s="5" t="n">
        <v>-930000</v>
      </c>
      <c r="G94" s="5" t="n">
        <v>-604543.6749</v>
      </c>
      <c r="H94" s="6" t="n">
        <v>0.650046962293563</v>
      </c>
      <c r="I94" s="26" t="n">
        <v>0</v>
      </c>
      <c r="J94" s="26" t="n">
        <v>0.0175</v>
      </c>
      <c r="K94" s="27" t="n">
        <v>0</v>
      </c>
      <c r="L94" s="27" t="n">
        <v>10579.5143</v>
      </c>
    </row>
    <row r="95" customFormat="false" ht="12.75" hidden="false" customHeight="false" outlineLevel="0" collapsed="false">
      <c r="A95" s="25" t="s">
        <v>19</v>
      </c>
      <c r="B95" s="25" t="s">
        <v>233</v>
      </c>
      <c r="C95" s="25" t="s">
        <v>21</v>
      </c>
      <c r="D95" s="25" t="s">
        <v>22</v>
      </c>
      <c r="E95" s="3" t="s">
        <v>112</v>
      </c>
      <c r="F95" s="5" t="n">
        <v>-961000</v>
      </c>
      <c r="G95" s="5" t="n">
        <v>-621344.9297</v>
      </c>
      <c r="H95" s="6" t="n">
        <v>0.646560800960449</v>
      </c>
      <c r="I95" s="26" t="n">
        <v>0</v>
      </c>
      <c r="J95" s="26" t="n">
        <v>0.0175</v>
      </c>
      <c r="K95" s="27" t="n">
        <v>0</v>
      </c>
      <c r="L95" s="27" t="n">
        <v>10873.5363</v>
      </c>
    </row>
    <row r="96" customFormat="false" ht="12.75" hidden="false" customHeight="false" outlineLevel="0" collapsed="false">
      <c r="A96" s="25" t="s">
        <v>19</v>
      </c>
      <c r="B96" s="25" t="s">
        <v>233</v>
      </c>
      <c r="C96" s="25" t="s">
        <v>21</v>
      </c>
      <c r="D96" s="25" t="s">
        <v>22</v>
      </c>
      <c r="E96" s="3" t="s">
        <v>113</v>
      </c>
      <c r="F96" s="5" t="n">
        <v>-961000</v>
      </c>
      <c r="G96" s="5" t="n">
        <v>-617893.8389</v>
      </c>
      <c r="H96" s="6" t="n">
        <v>0.64296965541895</v>
      </c>
      <c r="I96" s="26" t="n">
        <v>0</v>
      </c>
      <c r="J96" s="26" t="n">
        <v>0.0175</v>
      </c>
      <c r="K96" s="27" t="n">
        <v>0</v>
      </c>
      <c r="L96" s="27" t="n">
        <v>10813.1422</v>
      </c>
    </row>
    <row r="97" customFormat="false" ht="12.75" hidden="false" customHeight="false" outlineLevel="0" collapsed="false">
      <c r="A97" s="25" t="s">
        <v>19</v>
      </c>
      <c r="B97" s="25" t="s">
        <v>233</v>
      </c>
      <c r="C97" s="25" t="s">
        <v>21</v>
      </c>
      <c r="D97" s="25" t="s">
        <v>22</v>
      </c>
      <c r="E97" s="3" t="s">
        <v>114</v>
      </c>
      <c r="F97" s="5" t="n">
        <v>-868000</v>
      </c>
      <c r="G97" s="5" t="n">
        <v>-554990.4741</v>
      </c>
      <c r="H97" s="6" t="n">
        <v>0.639389947120493</v>
      </c>
      <c r="I97" s="26" t="n">
        <v>0</v>
      </c>
      <c r="J97" s="26" t="n">
        <v>0.0175</v>
      </c>
      <c r="K97" s="27" t="n">
        <v>0</v>
      </c>
      <c r="L97" s="27" t="n">
        <v>9712.3333</v>
      </c>
    </row>
    <row r="98" customFormat="false" ht="12.75" hidden="false" customHeight="false" outlineLevel="0" collapsed="false">
      <c r="A98" s="25" t="s">
        <v>19</v>
      </c>
      <c r="B98" s="25" t="s">
        <v>233</v>
      </c>
      <c r="C98" s="25" t="s">
        <v>21</v>
      </c>
      <c r="D98" s="25" t="s">
        <v>22</v>
      </c>
      <c r="E98" s="3" t="s">
        <v>115</v>
      </c>
      <c r="F98" s="5" t="n">
        <v>-961000</v>
      </c>
      <c r="G98" s="5" t="n">
        <v>-611356.025</v>
      </c>
      <c r="H98" s="6" t="n">
        <v>0.636166519249114</v>
      </c>
      <c r="I98" s="26" t="n">
        <v>0</v>
      </c>
      <c r="J98" s="26" t="n">
        <v>0.0175</v>
      </c>
      <c r="K98" s="27" t="n">
        <v>0</v>
      </c>
      <c r="L98" s="27" t="n">
        <v>10698.7304</v>
      </c>
    </row>
    <row r="99" customFormat="false" ht="12.75" hidden="false" customHeight="false" outlineLevel="0" collapsed="false">
      <c r="A99" s="25" t="s">
        <v>19</v>
      </c>
      <c r="B99" s="25" t="s">
        <v>233</v>
      </c>
      <c r="C99" s="25" t="s">
        <v>21</v>
      </c>
      <c r="D99" s="25" t="s">
        <v>22</v>
      </c>
      <c r="E99" s="3" t="s">
        <v>116</v>
      </c>
      <c r="F99" s="5" t="n">
        <v>-930000</v>
      </c>
      <c r="G99" s="5" t="n">
        <v>-588326.0594</v>
      </c>
      <c r="H99" s="6" t="n">
        <v>0.632608666010683</v>
      </c>
      <c r="I99" s="26" t="n">
        <v>0</v>
      </c>
      <c r="J99" s="26" t="n">
        <v>0.0175</v>
      </c>
      <c r="K99" s="27" t="n">
        <v>0</v>
      </c>
      <c r="L99" s="27" t="n">
        <v>10295.706</v>
      </c>
    </row>
    <row r="100" customFormat="false" ht="12.75" hidden="false" customHeight="false" outlineLevel="0" collapsed="false">
      <c r="A100" s="25" t="s">
        <v>19</v>
      </c>
      <c r="B100" s="25" t="s">
        <v>233</v>
      </c>
      <c r="C100" s="25" t="s">
        <v>21</v>
      </c>
      <c r="D100" s="25" t="s">
        <v>22</v>
      </c>
      <c r="E100" s="3" t="s">
        <v>117</v>
      </c>
      <c r="F100" s="5" t="n">
        <v>-961000</v>
      </c>
      <c r="G100" s="5" t="n">
        <v>-604638.6722</v>
      </c>
      <c r="H100" s="6" t="n">
        <v>0.629176557999889</v>
      </c>
      <c r="I100" s="26" t="n">
        <v>0</v>
      </c>
      <c r="J100" s="26" t="n">
        <v>0.0175</v>
      </c>
      <c r="K100" s="27" t="n">
        <v>0</v>
      </c>
      <c r="L100" s="27" t="n">
        <v>10581.1768</v>
      </c>
    </row>
    <row r="101" customFormat="false" ht="12.75" hidden="false" customHeight="false" outlineLevel="0" collapsed="false">
      <c r="A101" s="25" t="s">
        <v>19</v>
      </c>
      <c r="B101" s="25" t="s">
        <v>233</v>
      </c>
      <c r="C101" s="25" t="s">
        <v>21</v>
      </c>
      <c r="D101" s="25" t="s">
        <v>22</v>
      </c>
      <c r="E101" s="3" t="s">
        <v>118</v>
      </c>
      <c r="F101" s="5" t="n">
        <v>-930000</v>
      </c>
      <c r="G101" s="5" t="n">
        <v>-581846.518</v>
      </c>
      <c r="H101" s="6" t="n">
        <v>0.625641417196023</v>
      </c>
      <c r="I101" s="26" t="n">
        <v>0</v>
      </c>
      <c r="J101" s="26" t="n">
        <v>0.0175</v>
      </c>
      <c r="K101" s="27" t="n">
        <v>0</v>
      </c>
      <c r="L101" s="27" t="n">
        <v>10182.3141</v>
      </c>
    </row>
    <row r="102" customFormat="false" ht="12.75" hidden="false" customHeight="false" outlineLevel="0" collapsed="false">
      <c r="A102" s="25" t="s">
        <v>19</v>
      </c>
      <c r="B102" s="25" t="s">
        <v>233</v>
      </c>
      <c r="C102" s="25" t="s">
        <v>21</v>
      </c>
      <c r="D102" s="25" t="s">
        <v>22</v>
      </c>
      <c r="E102" s="3" t="s">
        <v>119</v>
      </c>
      <c r="F102" s="5" t="n">
        <v>-961000</v>
      </c>
      <c r="G102" s="5" t="n">
        <v>-597964.3221</v>
      </c>
      <c r="H102" s="6" t="n">
        <v>0.622231344547572</v>
      </c>
      <c r="I102" s="26" t="n">
        <v>0</v>
      </c>
      <c r="J102" s="26" t="n">
        <v>0.0175</v>
      </c>
      <c r="K102" s="27" t="n">
        <v>0</v>
      </c>
      <c r="L102" s="27" t="n">
        <v>10464.3756</v>
      </c>
    </row>
    <row r="103" customFormat="false" ht="12.75" hidden="false" customHeight="false" outlineLevel="0" collapsed="false">
      <c r="A103" s="25" t="s">
        <v>19</v>
      </c>
      <c r="B103" s="25" t="s">
        <v>233</v>
      </c>
      <c r="C103" s="25" t="s">
        <v>21</v>
      </c>
      <c r="D103" s="25" t="s">
        <v>22</v>
      </c>
      <c r="E103" s="3" t="s">
        <v>120</v>
      </c>
      <c r="F103" s="5" t="n">
        <v>-961000</v>
      </c>
      <c r="G103" s="5" t="n">
        <v>-594588.9877</v>
      </c>
      <c r="H103" s="6" t="n">
        <v>0.618719029840701</v>
      </c>
      <c r="I103" s="26" t="n">
        <v>0</v>
      </c>
      <c r="J103" s="26" t="n">
        <v>0.0175</v>
      </c>
      <c r="K103" s="27" t="n">
        <v>0</v>
      </c>
      <c r="L103" s="27" t="n">
        <v>10405.3073</v>
      </c>
    </row>
    <row r="104" customFormat="false" ht="12.75" hidden="false" customHeight="false" outlineLevel="0" collapsed="false">
      <c r="A104" s="25" t="s">
        <v>19</v>
      </c>
      <c r="B104" s="25" t="s">
        <v>233</v>
      </c>
      <c r="C104" s="25" t="s">
        <v>21</v>
      </c>
      <c r="D104" s="25" t="s">
        <v>22</v>
      </c>
      <c r="E104" s="3" t="s">
        <v>121</v>
      </c>
      <c r="F104" s="5" t="n">
        <v>-930000</v>
      </c>
      <c r="G104" s="5" t="n">
        <v>-572153.0723</v>
      </c>
      <c r="H104" s="6" t="n">
        <v>0.615218357292543</v>
      </c>
      <c r="I104" s="26" t="n">
        <v>0</v>
      </c>
      <c r="J104" s="26" t="n">
        <v>0.0175</v>
      </c>
      <c r="K104" s="27" t="n">
        <v>0</v>
      </c>
      <c r="L104" s="27" t="n">
        <v>10012.6788</v>
      </c>
    </row>
    <row r="105" customFormat="false" ht="12.75" hidden="false" customHeight="false" outlineLevel="0" collapsed="false">
      <c r="A105" s="25" t="s">
        <v>19</v>
      </c>
      <c r="B105" s="25" t="s">
        <v>233</v>
      </c>
      <c r="C105" s="25" t="s">
        <v>21</v>
      </c>
      <c r="D105" s="25" t="s">
        <v>22</v>
      </c>
      <c r="E105" s="3" t="s">
        <v>122</v>
      </c>
      <c r="F105" s="5" t="n">
        <v>-961000</v>
      </c>
      <c r="G105" s="5" t="n">
        <v>-587979.8933</v>
      </c>
      <c r="H105" s="6" t="n">
        <v>0.611841720436655</v>
      </c>
      <c r="I105" s="26" t="n">
        <v>0</v>
      </c>
      <c r="J105" s="26" t="n">
        <v>0.0175</v>
      </c>
      <c r="K105" s="27" t="n">
        <v>0</v>
      </c>
      <c r="L105" s="27" t="n">
        <v>10289.6481</v>
      </c>
    </row>
    <row r="106" customFormat="false" ht="12.75" hidden="false" customHeight="false" outlineLevel="0" collapsed="false">
      <c r="A106" s="25" t="s">
        <v>19</v>
      </c>
      <c r="B106" s="25" t="s">
        <v>233</v>
      </c>
      <c r="C106" s="25" t="s">
        <v>21</v>
      </c>
      <c r="D106" s="25" t="s">
        <v>22</v>
      </c>
      <c r="E106" s="3" t="s">
        <v>123</v>
      </c>
      <c r="F106" s="5" t="n">
        <v>-930000</v>
      </c>
      <c r="G106" s="5" t="n">
        <v>-565778.5538</v>
      </c>
      <c r="H106" s="6" t="n">
        <v>0.608364036291219</v>
      </c>
      <c r="I106" s="26" t="n">
        <v>0</v>
      </c>
      <c r="J106" s="26" t="n">
        <v>0.0175</v>
      </c>
      <c r="K106" s="27" t="n">
        <v>0</v>
      </c>
      <c r="L106" s="27" t="n">
        <v>9901.1247</v>
      </c>
    </row>
    <row r="107" customFormat="false" ht="12.75" hidden="false" customHeight="false" outlineLevel="0" collapsed="false">
      <c r="A107" s="25" t="s">
        <v>19</v>
      </c>
      <c r="B107" s="25" t="s">
        <v>233</v>
      </c>
      <c r="C107" s="25" t="s">
        <v>21</v>
      </c>
      <c r="D107" s="25" t="s">
        <v>22</v>
      </c>
      <c r="E107" s="3" t="s">
        <v>124</v>
      </c>
      <c r="F107" s="5" t="n">
        <v>-961000</v>
      </c>
      <c r="G107" s="5" t="n">
        <v>-581414.3179</v>
      </c>
      <c r="H107" s="6" t="n">
        <v>0.605009696025043</v>
      </c>
      <c r="I107" s="26" t="n">
        <v>0</v>
      </c>
      <c r="J107" s="26" t="n">
        <v>0.0175</v>
      </c>
      <c r="K107" s="27" t="n">
        <v>0</v>
      </c>
      <c r="L107" s="27" t="n">
        <v>10174.7506</v>
      </c>
    </row>
    <row r="108" customFormat="false" ht="12.75" hidden="false" customHeight="false" outlineLevel="0" collapsed="false">
      <c r="A108" s="25" t="s">
        <v>19</v>
      </c>
      <c r="B108" s="25" t="s">
        <v>233</v>
      </c>
      <c r="C108" s="25" t="s">
        <v>21</v>
      </c>
      <c r="D108" s="25" t="s">
        <v>22</v>
      </c>
      <c r="E108" s="3" t="s">
        <v>125</v>
      </c>
      <c r="F108" s="5" t="n">
        <v>-961000</v>
      </c>
      <c r="G108" s="5" t="n">
        <v>-578094.4529</v>
      </c>
      <c r="H108" s="6" t="n">
        <v>0.601555101898657</v>
      </c>
      <c r="I108" s="26" t="n">
        <v>0</v>
      </c>
      <c r="J108" s="26" t="n">
        <v>0.0175</v>
      </c>
      <c r="K108" s="27" t="n">
        <v>0</v>
      </c>
      <c r="L108" s="27" t="n">
        <v>10116.6529</v>
      </c>
    </row>
    <row r="109" customFormat="false" ht="12.75" hidden="false" customHeight="false" outlineLevel="0" collapsed="false">
      <c r="A109" s="25" t="s">
        <v>19</v>
      </c>
      <c r="B109" s="25" t="s">
        <v>233</v>
      </c>
      <c r="C109" s="25" t="s">
        <v>21</v>
      </c>
      <c r="D109" s="25" t="s">
        <v>22</v>
      </c>
      <c r="E109" s="3" t="s">
        <v>126</v>
      </c>
      <c r="F109" s="5" t="n">
        <v>-868000</v>
      </c>
      <c r="G109" s="5" t="n">
        <v>-519161.4586</v>
      </c>
      <c r="H109" s="6" t="n">
        <v>0.598112279465042</v>
      </c>
      <c r="I109" s="26" t="n">
        <v>0</v>
      </c>
      <c r="J109" s="26" t="n">
        <v>0.0175</v>
      </c>
      <c r="K109" s="27" t="n">
        <v>0</v>
      </c>
      <c r="L109" s="27" t="n">
        <v>9085.3255</v>
      </c>
    </row>
    <row r="110" customFormat="false" ht="12.75" hidden="false" customHeight="false" outlineLevel="0" collapsed="false">
      <c r="A110" s="25" t="s">
        <v>19</v>
      </c>
      <c r="B110" s="25" t="s">
        <v>233</v>
      </c>
      <c r="C110" s="25" t="s">
        <v>21</v>
      </c>
      <c r="D110" s="25" t="s">
        <v>22</v>
      </c>
      <c r="E110" s="3" t="s">
        <v>127</v>
      </c>
      <c r="F110" s="5" t="n">
        <v>-961000</v>
      </c>
      <c r="G110" s="5" t="n">
        <v>-571807.2736</v>
      </c>
      <c r="H110" s="6" t="n">
        <v>0.595012771723912</v>
      </c>
      <c r="I110" s="26" t="n">
        <v>0</v>
      </c>
      <c r="J110" s="26" t="n">
        <v>0.0175</v>
      </c>
      <c r="K110" s="27" t="n">
        <v>0</v>
      </c>
      <c r="L110" s="27" t="n">
        <v>10006.6273</v>
      </c>
    </row>
    <row r="111" customFormat="false" ht="12.75" hidden="false" customHeight="false" outlineLevel="0" collapsed="false">
      <c r="A111" s="25" t="s">
        <v>19</v>
      </c>
      <c r="B111" s="25" t="s">
        <v>233</v>
      </c>
      <c r="C111" s="25" t="s">
        <v>21</v>
      </c>
      <c r="D111" s="25" t="s">
        <v>22</v>
      </c>
      <c r="E111" s="3" t="s">
        <v>128</v>
      </c>
      <c r="F111" s="5" t="n">
        <v>-930000</v>
      </c>
      <c r="G111" s="5" t="n">
        <v>-550180.9509</v>
      </c>
      <c r="H111" s="6" t="n">
        <v>0.591592420373018</v>
      </c>
      <c r="I111" s="26" t="n">
        <v>0</v>
      </c>
      <c r="J111" s="26" t="n">
        <v>0.0175</v>
      </c>
      <c r="K111" s="27" t="n">
        <v>0</v>
      </c>
      <c r="L111" s="27" t="n">
        <v>9628.1666</v>
      </c>
    </row>
    <row r="112" customFormat="false" ht="12.75" hidden="false" customHeight="false" outlineLevel="0" collapsed="false">
      <c r="A112" s="25" t="s">
        <v>19</v>
      </c>
      <c r="B112" s="25" t="s">
        <v>233</v>
      </c>
      <c r="C112" s="25" t="s">
        <v>21</v>
      </c>
      <c r="D112" s="25" t="s">
        <v>22</v>
      </c>
      <c r="E112" s="3" t="s">
        <v>129</v>
      </c>
      <c r="F112" s="5" t="n">
        <v>-961000</v>
      </c>
      <c r="G112" s="5" t="n">
        <v>-565350.2234</v>
      </c>
      <c r="H112" s="6" t="n">
        <v>0.588293676744988</v>
      </c>
      <c r="I112" s="26" t="n">
        <v>0</v>
      </c>
      <c r="J112" s="26" t="n">
        <v>0.0175</v>
      </c>
      <c r="K112" s="27" t="n">
        <v>0</v>
      </c>
      <c r="L112" s="27" t="n">
        <v>9893.6289</v>
      </c>
    </row>
    <row r="113" customFormat="false" ht="12.75" hidden="false" customHeight="false" outlineLevel="0" collapsed="false">
      <c r="A113" s="25" t="s">
        <v>19</v>
      </c>
      <c r="B113" s="25" t="s">
        <v>233</v>
      </c>
      <c r="C113" s="25" t="s">
        <v>21</v>
      </c>
      <c r="D113" s="25" t="s">
        <v>22</v>
      </c>
      <c r="E113" s="3" t="s">
        <v>130</v>
      </c>
      <c r="F113" s="5" t="n">
        <v>-930000</v>
      </c>
      <c r="G113" s="5" t="n">
        <v>-543953.8814</v>
      </c>
      <c r="H113" s="6" t="n">
        <v>0.584896646616852</v>
      </c>
      <c r="I113" s="26" t="n">
        <v>0</v>
      </c>
      <c r="J113" s="26" t="n">
        <v>0.0175</v>
      </c>
      <c r="K113" s="27" t="n">
        <v>0</v>
      </c>
      <c r="L113" s="27" t="n">
        <v>9519.1929</v>
      </c>
    </row>
    <row r="114" customFormat="false" ht="12.75" hidden="false" customHeight="false" outlineLevel="0" collapsed="false">
      <c r="A114" s="25" t="s">
        <v>19</v>
      </c>
      <c r="B114" s="25" t="s">
        <v>233</v>
      </c>
      <c r="C114" s="25" t="s">
        <v>21</v>
      </c>
      <c r="D114" s="25" t="s">
        <v>22</v>
      </c>
      <c r="E114" s="3" t="s">
        <v>131</v>
      </c>
      <c r="F114" s="5" t="n">
        <v>-961000</v>
      </c>
      <c r="G114" s="28" t="n">
        <v>-558937.3137</v>
      </c>
      <c r="H114" s="6" t="n">
        <v>0.58162051374024</v>
      </c>
      <c r="I114" s="26" t="n">
        <v>0</v>
      </c>
      <c r="J114" s="26" t="n">
        <v>0.0175</v>
      </c>
      <c r="K114" s="27" t="n">
        <v>0</v>
      </c>
      <c r="L114" s="27" t="n">
        <v>9781.403</v>
      </c>
    </row>
    <row r="115" customFormat="false" ht="12.75" hidden="false" customHeight="false" outlineLevel="0" collapsed="false">
      <c r="A115" s="25" t="s">
        <v>19</v>
      </c>
      <c r="B115" s="25" t="s">
        <v>233</v>
      </c>
      <c r="C115" s="25" t="s">
        <v>21</v>
      </c>
      <c r="D115" s="25" t="s">
        <v>22</v>
      </c>
      <c r="E115" s="3" t="s">
        <v>132</v>
      </c>
      <c r="F115" s="5" t="n">
        <v>-961000</v>
      </c>
      <c r="G115" s="5" t="n">
        <v>-555695.2614</v>
      </c>
      <c r="H115" s="6" t="n">
        <v>0.578246890109018</v>
      </c>
      <c r="I115" s="26" t="n">
        <v>0</v>
      </c>
      <c r="J115" s="26" t="n">
        <v>0.0175</v>
      </c>
      <c r="K115" s="27" t="n">
        <v>0</v>
      </c>
      <c r="L115" s="27" t="n">
        <v>9724.6671</v>
      </c>
    </row>
    <row r="116" customFormat="false" ht="12.75" hidden="false" customHeight="false" outlineLevel="0" collapsed="false">
      <c r="A116" s="25" t="s">
        <v>19</v>
      </c>
      <c r="B116" s="25" t="s">
        <v>233</v>
      </c>
      <c r="C116" s="25" t="s">
        <v>21</v>
      </c>
      <c r="D116" s="25" t="s">
        <v>22</v>
      </c>
      <c r="E116" s="3" t="s">
        <v>133</v>
      </c>
      <c r="F116" s="5" t="n">
        <v>-930000</v>
      </c>
      <c r="G116" s="5" t="n">
        <v>-534643.2293</v>
      </c>
      <c r="H116" s="6" t="n">
        <v>0.574885192779814</v>
      </c>
      <c r="I116" s="26" t="n">
        <v>0</v>
      </c>
      <c r="J116" s="26" t="n">
        <v>0.0175</v>
      </c>
      <c r="K116" s="27" t="n">
        <v>0</v>
      </c>
      <c r="L116" s="27" t="n">
        <v>9356.2565</v>
      </c>
    </row>
    <row r="117" customFormat="false" ht="12.75" hidden="false" customHeight="false" outlineLevel="0" collapsed="false">
      <c r="A117" s="25" t="s">
        <v>19</v>
      </c>
      <c r="B117" s="25" t="s">
        <v>233</v>
      </c>
      <c r="C117" s="25" t="s">
        <v>21</v>
      </c>
      <c r="D117" s="25" t="s">
        <v>22</v>
      </c>
      <c r="E117" s="3" t="s">
        <v>134</v>
      </c>
      <c r="F117" s="5" t="n">
        <v>-961000</v>
      </c>
      <c r="G117" s="5" t="n">
        <v>-549349.2226</v>
      </c>
      <c r="H117" s="6" t="n">
        <v>0.571643311783005</v>
      </c>
      <c r="I117" s="26" t="n">
        <v>0</v>
      </c>
      <c r="J117" s="26" t="n">
        <v>0.0175</v>
      </c>
      <c r="K117" s="27" t="n">
        <v>0</v>
      </c>
      <c r="L117" s="27" t="n">
        <v>9613.6114</v>
      </c>
    </row>
    <row r="118" customFormat="false" ht="12.75" hidden="false" customHeight="false" outlineLevel="0" collapsed="false">
      <c r="A118" s="25" t="s">
        <v>19</v>
      </c>
      <c r="B118" s="25" t="s">
        <v>233</v>
      </c>
      <c r="C118" s="25" t="s">
        <v>21</v>
      </c>
      <c r="D118" s="25" t="s">
        <v>22</v>
      </c>
      <c r="E118" s="3" t="s">
        <v>135</v>
      </c>
      <c r="F118" s="5" t="n">
        <v>-930000</v>
      </c>
      <c r="G118" s="5" t="n">
        <v>-528523.781</v>
      </c>
      <c r="H118" s="6" t="n">
        <v>0.568305140829107</v>
      </c>
      <c r="I118" s="26" t="n">
        <v>0</v>
      </c>
      <c r="J118" s="26" t="n">
        <v>0.0175</v>
      </c>
      <c r="K118" s="27" t="n">
        <v>0</v>
      </c>
      <c r="L118" s="27" t="n">
        <v>9249.1662</v>
      </c>
    </row>
    <row r="119" customFormat="false" ht="12.75" hidden="false" customHeight="false" outlineLevel="0" collapsed="false">
      <c r="A119" s="25" t="s">
        <v>19</v>
      </c>
      <c r="B119" s="25" t="s">
        <v>233</v>
      </c>
      <c r="C119" s="25" t="s">
        <v>21</v>
      </c>
      <c r="D119" s="25" t="s">
        <v>22</v>
      </c>
      <c r="E119" s="3" t="s">
        <v>136</v>
      </c>
      <c r="F119" s="5" t="n">
        <v>-961000</v>
      </c>
      <c r="G119" s="5" t="n">
        <v>-543047.7071</v>
      </c>
      <c r="H119" s="6" t="n">
        <v>0.565086063530653</v>
      </c>
      <c r="I119" s="26" t="n">
        <v>0</v>
      </c>
      <c r="J119" s="26" t="n">
        <v>0.0175</v>
      </c>
      <c r="K119" s="27" t="n">
        <v>0</v>
      </c>
      <c r="L119" s="27" t="n">
        <v>9503.3349</v>
      </c>
    </row>
    <row r="120" customFormat="false" ht="12.75" hidden="false" customHeight="false" outlineLevel="0" collapsed="false">
      <c r="A120" s="25" t="s">
        <v>19</v>
      </c>
      <c r="B120" s="25" t="s">
        <v>233</v>
      </c>
      <c r="C120" s="25" t="s">
        <v>21</v>
      </c>
      <c r="D120" s="25" t="s">
        <v>22</v>
      </c>
      <c r="E120" s="3" t="s">
        <v>137</v>
      </c>
      <c r="F120" s="5" t="n">
        <v>-961000</v>
      </c>
      <c r="G120" s="5" t="n">
        <v>-539862.4045</v>
      </c>
      <c r="H120" s="6" t="n">
        <v>0.561771492701544</v>
      </c>
      <c r="I120" s="26" t="n">
        <v>0</v>
      </c>
      <c r="J120" s="26" t="n">
        <v>0.0175</v>
      </c>
      <c r="K120" s="27" t="n">
        <v>0</v>
      </c>
      <c r="L120" s="27" t="n">
        <v>9447.5921</v>
      </c>
    </row>
    <row r="121" customFormat="false" ht="12.75" hidden="false" customHeight="false" outlineLevel="0" collapsed="false">
      <c r="A121" s="25" t="s">
        <v>19</v>
      </c>
      <c r="B121" s="25" t="s">
        <v>233</v>
      </c>
      <c r="C121" s="25" t="s">
        <v>21</v>
      </c>
      <c r="D121" s="25" t="s">
        <v>22</v>
      </c>
      <c r="E121" s="3" t="s">
        <v>138</v>
      </c>
      <c r="F121" s="5" t="n">
        <v>-868000</v>
      </c>
      <c r="G121" s="5" t="n">
        <v>-484751.0418</v>
      </c>
      <c r="H121" s="6" t="n">
        <v>0.558468942188993</v>
      </c>
      <c r="I121" s="26" t="n">
        <v>0</v>
      </c>
      <c r="J121" s="26" t="n">
        <v>0.0175</v>
      </c>
      <c r="K121" s="27" t="n">
        <v>0</v>
      </c>
      <c r="L121" s="27" t="n">
        <v>8483.1432</v>
      </c>
    </row>
    <row r="122" customFormat="false" ht="12.75" hidden="false" customHeight="false" outlineLevel="0" collapsed="false">
      <c r="A122" s="25" t="s">
        <v>19</v>
      </c>
      <c r="B122" s="25" t="s">
        <v>233</v>
      </c>
      <c r="C122" s="25" t="s">
        <v>21</v>
      </c>
      <c r="D122" s="25" t="s">
        <v>22</v>
      </c>
      <c r="E122" s="3" t="s">
        <v>139</v>
      </c>
      <c r="F122" s="5" t="n">
        <v>-961000</v>
      </c>
      <c r="G122" s="5" t="n">
        <v>-533831.9822</v>
      </c>
      <c r="H122" s="6" t="n">
        <v>0.555496339447744</v>
      </c>
      <c r="I122" s="26" t="n">
        <v>0</v>
      </c>
      <c r="J122" s="26" t="n">
        <v>0.0175</v>
      </c>
      <c r="K122" s="27" t="n">
        <v>0</v>
      </c>
      <c r="L122" s="27" t="n">
        <v>9342.0597</v>
      </c>
    </row>
    <row r="123" customFormat="false" ht="12.75" hidden="false" customHeight="false" outlineLevel="0" collapsed="false">
      <c r="A123" s="25" t="s">
        <v>19</v>
      </c>
      <c r="B123" s="25" t="s">
        <v>233</v>
      </c>
      <c r="C123" s="25" t="s">
        <v>21</v>
      </c>
      <c r="D123" s="25" t="s">
        <v>22</v>
      </c>
      <c r="E123" s="3" t="s">
        <v>140</v>
      </c>
      <c r="F123" s="5" t="n">
        <v>-930000</v>
      </c>
      <c r="G123" s="5" t="n">
        <v>-513561.5436</v>
      </c>
      <c r="H123" s="6" t="n">
        <v>0.55221671357979</v>
      </c>
      <c r="I123" s="26" t="n">
        <v>0</v>
      </c>
      <c r="J123" s="26" t="n">
        <v>0.0175</v>
      </c>
      <c r="K123" s="27" t="n">
        <v>0</v>
      </c>
      <c r="L123" s="27" t="n">
        <v>8987.327</v>
      </c>
    </row>
    <row r="124" customFormat="false" ht="12.75" hidden="false" customHeight="false" outlineLevel="0" collapsed="false">
      <c r="A124" s="25" t="s">
        <v>19</v>
      </c>
      <c r="B124" s="25" t="s">
        <v>233</v>
      </c>
      <c r="C124" s="25" t="s">
        <v>21</v>
      </c>
      <c r="D124" s="25" t="s">
        <v>22</v>
      </c>
      <c r="E124" s="3" t="s">
        <v>141</v>
      </c>
      <c r="F124" s="5" t="n">
        <v>-961000</v>
      </c>
      <c r="G124" s="5" t="n">
        <v>-527641.2526</v>
      </c>
      <c r="H124" s="6" t="n">
        <v>0.549054373114608</v>
      </c>
      <c r="I124" s="26" t="n">
        <v>0</v>
      </c>
      <c r="J124" s="26" t="n">
        <v>0.0175</v>
      </c>
      <c r="K124" s="27" t="n">
        <v>0</v>
      </c>
      <c r="L124" s="27" t="n">
        <v>9233.7219</v>
      </c>
    </row>
    <row r="125" customFormat="false" ht="12.75" hidden="false" customHeight="false" outlineLevel="0" collapsed="false">
      <c r="A125" s="25" t="s">
        <v>19</v>
      </c>
      <c r="B125" s="25" t="s">
        <v>233</v>
      </c>
      <c r="C125" s="25" t="s">
        <v>21</v>
      </c>
      <c r="D125" s="25" t="s">
        <v>22</v>
      </c>
      <c r="E125" s="3" t="s">
        <v>142</v>
      </c>
      <c r="F125" s="5" t="n">
        <v>-930000</v>
      </c>
      <c r="G125" s="5" t="n">
        <v>-507592.6148</v>
      </c>
      <c r="H125" s="6" t="n">
        <v>0.545798510533785</v>
      </c>
      <c r="I125" s="26" t="n">
        <v>0</v>
      </c>
      <c r="J125" s="26" t="n">
        <v>0.0175</v>
      </c>
      <c r="K125" s="27" t="n">
        <v>0</v>
      </c>
      <c r="L125" s="27" t="n">
        <v>8882.8708</v>
      </c>
    </row>
    <row r="126" customFormat="false" ht="12.75" hidden="false" customHeight="false" outlineLevel="0" collapsed="false">
      <c r="A126" s="25" t="s">
        <v>19</v>
      </c>
      <c r="B126" s="25" t="s">
        <v>233</v>
      </c>
      <c r="C126" s="25" t="s">
        <v>21</v>
      </c>
      <c r="D126" s="25" t="s">
        <v>22</v>
      </c>
      <c r="E126" s="3" t="s">
        <v>143</v>
      </c>
      <c r="F126" s="5" t="n">
        <v>-961000</v>
      </c>
      <c r="G126" s="5" t="n">
        <v>-521516.1621</v>
      </c>
      <c r="H126" s="6" t="n">
        <v>0.542680709797934</v>
      </c>
      <c r="I126" s="26" t="n">
        <v>0</v>
      </c>
      <c r="J126" s="26" t="n">
        <v>0.0175</v>
      </c>
      <c r="K126" s="27" t="n">
        <v>0</v>
      </c>
      <c r="L126" s="27" t="n">
        <v>9126.5328</v>
      </c>
    </row>
    <row r="127" customFormat="false" ht="12.75" hidden="false" customHeight="false" outlineLevel="0" collapsed="false">
      <c r="A127" s="25" t="s">
        <v>19</v>
      </c>
      <c r="B127" s="25" t="s">
        <v>233</v>
      </c>
      <c r="C127" s="25" t="s">
        <v>21</v>
      </c>
      <c r="D127" s="25" t="s">
        <v>22</v>
      </c>
      <c r="E127" s="3" t="s">
        <v>144</v>
      </c>
      <c r="F127" s="5" t="n">
        <v>-961000</v>
      </c>
      <c r="G127" s="5" t="n">
        <v>-518624.4355</v>
      </c>
      <c r="H127" s="6" t="n">
        <v>0.53967162907161</v>
      </c>
      <c r="I127" s="26" t="n">
        <v>0</v>
      </c>
      <c r="J127" s="26" t="n">
        <v>0.0175</v>
      </c>
      <c r="K127" s="27" t="n">
        <v>0</v>
      </c>
      <c r="L127" s="27" t="n">
        <v>9075.9276</v>
      </c>
    </row>
    <row r="128" customFormat="false" ht="12.75" hidden="false" customHeight="false" outlineLevel="0" collapsed="false">
      <c r="A128" s="25" t="s">
        <v>19</v>
      </c>
      <c r="B128" s="25" t="s">
        <v>233</v>
      </c>
      <c r="C128" s="25" t="s">
        <v>21</v>
      </c>
      <c r="D128" s="25" t="s">
        <v>22</v>
      </c>
      <c r="E128" s="3" t="s">
        <v>145</v>
      </c>
      <c r="F128" s="5" t="n">
        <v>-930000</v>
      </c>
      <c r="G128" s="5" t="n">
        <v>-499108.5112</v>
      </c>
      <c r="H128" s="6" t="n">
        <v>0.536675818476425</v>
      </c>
      <c r="I128" s="26" t="n">
        <v>0</v>
      </c>
      <c r="J128" s="26" t="n">
        <v>0.0175</v>
      </c>
      <c r="K128" s="27" t="n">
        <v>0</v>
      </c>
      <c r="L128" s="27" t="n">
        <v>8734.3989</v>
      </c>
    </row>
    <row r="129" customFormat="false" ht="12.75" hidden="false" customHeight="false" outlineLevel="0" collapsed="false">
      <c r="A129" s="25" t="s">
        <v>19</v>
      </c>
      <c r="B129" s="25" t="s">
        <v>233</v>
      </c>
      <c r="C129" s="25" t="s">
        <v>21</v>
      </c>
      <c r="D129" s="25" t="s">
        <v>22</v>
      </c>
      <c r="E129" s="3" t="s">
        <v>146</v>
      </c>
      <c r="F129" s="5" t="n">
        <v>-961000</v>
      </c>
      <c r="G129" s="5" t="n">
        <v>-512971.4677</v>
      </c>
      <c r="H129" s="6" t="n">
        <v>0.533789248379279</v>
      </c>
      <c r="I129" s="26" t="n">
        <v>0</v>
      </c>
      <c r="J129" s="26" t="n">
        <v>0.0175</v>
      </c>
      <c r="K129" s="27" t="n">
        <v>0</v>
      </c>
      <c r="L129" s="27" t="n">
        <v>8977.0007</v>
      </c>
    </row>
    <row r="130" customFormat="false" ht="12.75" hidden="false" customHeight="false" outlineLevel="0" collapsed="false">
      <c r="A130" s="25" t="s">
        <v>19</v>
      </c>
      <c r="B130" s="25" t="s">
        <v>233</v>
      </c>
      <c r="C130" s="25" t="s">
        <v>21</v>
      </c>
      <c r="D130" s="25" t="s">
        <v>22</v>
      </c>
      <c r="E130" s="3" t="s">
        <v>147</v>
      </c>
      <c r="F130" s="5" t="n">
        <v>-930000</v>
      </c>
      <c r="G130" s="5" t="n">
        <v>-493662.0849</v>
      </c>
      <c r="H130" s="6" t="n">
        <v>0.530819446117595</v>
      </c>
      <c r="I130" s="26" t="n">
        <v>0</v>
      </c>
      <c r="J130" s="26" t="n">
        <v>0.0175</v>
      </c>
      <c r="K130" s="27" t="n">
        <v>0</v>
      </c>
      <c r="L130" s="27" t="n">
        <v>8639.0865</v>
      </c>
    </row>
    <row r="131" customFormat="false" ht="12.75" hidden="false" customHeight="false" outlineLevel="0" collapsed="false">
      <c r="A131" s="25" t="s">
        <v>19</v>
      </c>
      <c r="B131" s="25" t="s">
        <v>233</v>
      </c>
      <c r="C131" s="25" t="s">
        <v>21</v>
      </c>
      <c r="D131" s="25" t="s">
        <v>22</v>
      </c>
      <c r="E131" s="3" t="s">
        <v>148</v>
      </c>
      <c r="F131" s="5" t="n">
        <v>-961000</v>
      </c>
      <c r="G131" s="5" t="n">
        <v>-507367.6174</v>
      </c>
      <c r="H131" s="6" t="n">
        <v>0.527957978613395</v>
      </c>
      <c r="I131" s="26" t="n">
        <v>0</v>
      </c>
      <c r="J131" s="26" t="n">
        <v>0.0175</v>
      </c>
      <c r="K131" s="27" t="n">
        <v>0</v>
      </c>
      <c r="L131" s="27" t="n">
        <v>8878.9333</v>
      </c>
    </row>
    <row r="132" customFormat="false" ht="12.75" hidden="false" customHeight="false" outlineLevel="0" collapsed="false">
      <c r="A132" s="25" t="s">
        <v>19</v>
      </c>
      <c r="B132" s="25" t="s">
        <v>233</v>
      </c>
      <c r="C132" s="25" t="s">
        <v>21</v>
      </c>
      <c r="D132" s="25" t="s">
        <v>22</v>
      </c>
      <c r="E132" s="3" t="s">
        <v>149</v>
      </c>
      <c r="F132" s="5" t="n">
        <v>-961000</v>
      </c>
      <c r="G132" s="5" t="n">
        <v>-504538.4988</v>
      </c>
      <c r="H132" s="6" t="n">
        <v>0.525014046606396</v>
      </c>
      <c r="I132" s="26" t="n">
        <v>0</v>
      </c>
      <c r="J132" s="26" t="n">
        <v>0.0175</v>
      </c>
      <c r="K132" s="27" t="n">
        <v>0</v>
      </c>
      <c r="L132" s="27" t="n">
        <v>8829.4237</v>
      </c>
    </row>
    <row r="133" customFormat="false" ht="12.75" hidden="false" customHeight="false" outlineLevel="0" collapsed="false">
      <c r="A133" s="25" t="s">
        <v>19</v>
      </c>
      <c r="B133" s="25" t="s">
        <v>233</v>
      </c>
      <c r="C133" s="25" t="s">
        <v>21</v>
      </c>
      <c r="D133" s="25" t="s">
        <v>22</v>
      </c>
      <c r="E133" s="3" t="s">
        <v>150</v>
      </c>
      <c r="F133" s="5" t="n">
        <v>-899000</v>
      </c>
      <c r="G133" s="5" t="n">
        <v>-469352.8046</v>
      </c>
      <c r="H133" s="6" t="n">
        <v>0.522083208731789</v>
      </c>
      <c r="I133" s="26" t="n">
        <v>0</v>
      </c>
      <c r="J133" s="26" t="n">
        <v>0.0175</v>
      </c>
      <c r="K133" s="27" t="n">
        <v>0</v>
      </c>
      <c r="L133" s="27" t="n">
        <v>8213.6741</v>
      </c>
    </row>
    <row r="134" customFormat="false" ht="12.75" hidden="false" customHeight="false" outlineLevel="0" collapsed="false">
      <c r="A134" s="25" t="s">
        <v>19</v>
      </c>
      <c r="B134" s="25" t="s">
        <v>233</v>
      </c>
      <c r="C134" s="25" t="s">
        <v>21</v>
      </c>
      <c r="D134" s="25" t="s">
        <v>22</v>
      </c>
      <c r="E134" s="3" t="s">
        <v>151</v>
      </c>
      <c r="F134" s="5" t="n">
        <v>-961000</v>
      </c>
      <c r="G134" s="5" t="n">
        <v>-499098.5017</v>
      </c>
      <c r="H134" s="6" t="n">
        <v>0.519353279653954</v>
      </c>
      <c r="I134" s="26" t="n">
        <v>0</v>
      </c>
      <c r="J134" s="26" t="n">
        <v>0.0175</v>
      </c>
      <c r="K134" s="27" t="n">
        <v>0</v>
      </c>
      <c r="L134" s="27" t="n">
        <v>8734.2238</v>
      </c>
    </row>
    <row r="135" customFormat="false" ht="12.75" hidden="false" customHeight="false" outlineLevel="0" collapsed="false">
      <c r="A135" s="25" t="s">
        <v>19</v>
      </c>
      <c r="B135" s="25" t="s">
        <v>233</v>
      </c>
      <c r="C135" s="25" t="s">
        <v>21</v>
      </c>
      <c r="D135" s="25" t="s">
        <v>22</v>
      </c>
      <c r="E135" s="3" t="s">
        <v>152</v>
      </c>
      <c r="F135" s="5" t="n">
        <v>-930000</v>
      </c>
      <c r="G135" s="5" t="n">
        <v>-480296.3456</v>
      </c>
      <c r="H135" s="6" t="n">
        <v>0.516447683469319</v>
      </c>
      <c r="I135" s="26" t="n">
        <v>0</v>
      </c>
      <c r="J135" s="26" t="n">
        <v>0.0175</v>
      </c>
      <c r="K135" s="27" t="n">
        <v>0</v>
      </c>
      <c r="L135" s="27" t="n">
        <v>8405.186</v>
      </c>
    </row>
    <row r="136" customFormat="false" ht="12.75" hidden="false" customHeight="false" outlineLevel="0" collapsed="false">
      <c r="A136" s="25" t="s">
        <v>19</v>
      </c>
      <c r="B136" s="25" t="s">
        <v>233</v>
      </c>
      <c r="C136" s="25" t="s">
        <v>21</v>
      </c>
      <c r="D136" s="25" t="s">
        <v>22</v>
      </c>
      <c r="E136" s="3" t="s">
        <v>153</v>
      </c>
      <c r="F136" s="5" t="n">
        <v>-961000</v>
      </c>
      <c r="G136" s="5" t="n">
        <v>-493615.9045</v>
      </c>
      <c r="H136" s="6" t="n">
        <v>0.513648183679033</v>
      </c>
      <c r="I136" s="26" t="n">
        <v>0</v>
      </c>
      <c r="J136" s="26" t="n">
        <v>0.0175</v>
      </c>
      <c r="K136" s="27" t="n">
        <v>0</v>
      </c>
      <c r="L136" s="27" t="n">
        <v>8638.2783</v>
      </c>
    </row>
    <row r="137" customFormat="false" ht="12.75" hidden="false" customHeight="false" outlineLevel="0" collapsed="false">
      <c r="A137" s="25" t="s">
        <v>19</v>
      </c>
      <c r="B137" s="25" t="s">
        <v>233</v>
      </c>
      <c r="C137" s="25" t="s">
        <v>21</v>
      </c>
      <c r="D137" s="25" t="s">
        <v>22</v>
      </c>
      <c r="E137" s="3" t="s">
        <v>154</v>
      </c>
      <c r="F137" s="5" t="n">
        <v>-930000</v>
      </c>
      <c r="G137" s="5" t="n">
        <v>-475014.3441</v>
      </c>
      <c r="H137" s="6" t="n">
        <v>0.510768111964756</v>
      </c>
      <c r="I137" s="26" t="n">
        <v>0</v>
      </c>
      <c r="J137" s="26" t="n">
        <v>0.0175</v>
      </c>
      <c r="K137" s="27" t="n">
        <v>0</v>
      </c>
      <c r="L137" s="27" t="n">
        <v>8312.751</v>
      </c>
    </row>
    <row r="138" customFormat="false" ht="12.75" hidden="false" customHeight="false" outlineLevel="0" collapsed="false">
      <c r="A138" s="25" t="s">
        <v>19</v>
      </c>
      <c r="B138" s="25" t="s">
        <v>233</v>
      </c>
      <c r="C138" s="25" t="s">
        <v>21</v>
      </c>
      <c r="D138" s="25" t="s">
        <v>22</v>
      </c>
      <c r="E138" s="3" t="s">
        <v>155</v>
      </c>
      <c r="F138" s="5" t="n">
        <v>-961000</v>
      </c>
      <c r="G138" s="5" t="n">
        <v>-488181.5093</v>
      </c>
      <c r="H138" s="6" t="n">
        <v>0.507993245860319</v>
      </c>
      <c r="I138" s="26" t="n">
        <v>0</v>
      </c>
      <c r="J138" s="26" t="n">
        <v>0.0175</v>
      </c>
      <c r="K138" s="27" t="n">
        <v>0</v>
      </c>
      <c r="L138" s="27" t="n">
        <v>8543.1764</v>
      </c>
    </row>
    <row r="139" customFormat="false" ht="12.75" hidden="false" customHeight="false" outlineLevel="0" collapsed="false">
      <c r="A139" s="25" t="s">
        <v>19</v>
      </c>
      <c r="B139" s="25" t="s">
        <v>233</v>
      </c>
      <c r="C139" s="25" t="s">
        <v>21</v>
      </c>
      <c r="D139" s="25" t="s">
        <v>22</v>
      </c>
      <c r="E139" s="3" t="s">
        <v>156</v>
      </c>
      <c r="F139" s="5" t="n">
        <v>-961000</v>
      </c>
      <c r="G139" s="5" t="n">
        <v>-485438.1554</v>
      </c>
      <c r="H139" s="6" t="n">
        <v>0.505138559205087</v>
      </c>
      <c r="I139" s="26" t="n">
        <v>0</v>
      </c>
      <c r="J139" s="26" t="n">
        <v>0.0175</v>
      </c>
      <c r="K139" s="27" t="n">
        <v>0</v>
      </c>
      <c r="L139" s="27" t="n">
        <v>8495.1677</v>
      </c>
    </row>
    <row r="140" customFormat="false" ht="12.75" hidden="false" customHeight="false" outlineLevel="0" collapsed="false">
      <c r="A140" s="25" t="s">
        <v>19</v>
      </c>
      <c r="B140" s="25" t="s">
        <v>233</v>
      </c>
      <c r="C140" s="25" t="s">
        <v>21</v>
      </c>
      <c r="D140" s="25" t="s">
        <v>22</v>
      </c>
      <c r="E140" s="3" t="s">
        <v>157</v>
      </c>
      <c r="F140" s="5" t="n">
        <v>-930000</v>
      </c>
      <c r="G140" s="5" t="n">
        <v>-467135.9492</v>
      </c>
      <c r="H140" s="6" t="n">
        <v>0.502296719616937</v>
      </c>
      <c r="I140" s="26" t="n">
        <v>0</v>
      </c>
      <c r="J140" s="26" t="n">
        <v>0.0175</v>
      </c>
      <c r="K140" s="27" t="n">
        <v>0</v>
      </c>
      <c r="L140" s="27" t="n">
        <v>8174.8791</v>
      </c>
    </row>
    <row r="141" customFormat="false" ht="12.75" hidden="false" customHeight="false" outlineLevel="0" collapsed="false">
      <c r="A141" s="25" t="s">
        <v>19</v>
      </c>
      <c r="B141" s="25" t="s">
        <v>233</v>
      </c>
      <c r="C141" s="25" t="s">
        <v>21</v>
      </c>
      <c r="D141" s="25" t="s">
        <v>22</v>
      </c>
      <c r="E141" s="3" t="s">
        <v>158</v>
      </c>
      <c r="F141" s="5" t="n">
        <v>-961000</v>
      </c>
      <c r="G141" s="5" t="n">
        <v>-480075.9591</v>
      </c>
      <c r="H141" s="6" t="n">
        <v>0.499558750356226</v>
      </c>
      <c r="I141" s="26" t="n">
        <v>0</v>
      </c>
      <c r="J141" s="26" t="n">
        <v>0.0175</v>
      </c>
      <c r="K141" s="27" t="n">
        <v>0</v>
      </c>
      <c r="L141" s="27" t="n">
        <v>8401.3293</v>
      </c>
    </row>
    <row r="142" customFormat="false" ht="12.75" hidden="false" customHeight="false" outlineLevel="0" collapsed="false">
      <c r="A142" s="25" t="s">
        <v>19</v>
      </c>
      <c r="B142" s="25" t="s">
        <v>233</v>
      </c>
      <c r="C142" s="25" t="s">
        <v>21</v>
      </c>
      <c r="D142" s="25" t="s">
        <v>22</v>
      </c>
      <c r="E142" s="3" t="s">
        <v>159</v>
      </c>
      <c r="F142" s="5" t="n">
        <v>-930000</v>
      </c>
      <c r="G142" s="5" t="n">
        <v>-461970.139</v>
      </c>
      <c r="H142" s="6" t="n">
        <v>0.496742084927561</v>
      </c>
      <c r="I142" s="26" t="n">
        <v>0</v>
      </c>
      <c r="J142" s="26" t="n">
        <v>0.0175</v>
      </c>
      <c r="K142" s="27" t="n">
        <v>0</v>
      </c>
      <c r="L142" s="27" t="n">
        <v>8084.4774</v>
      </c>
    </row>
    <row r="143" customFormat="false" ht="12.75" hidden="false" customHeight="false" outlineLevel="0" collapsed="false">
      <c r="A143" s="25" t="s">
        <v>19</v>
      </c>
      <c r="B143" s="25" t="s">
        <v>233</v>
      </c>
      <c r="C143" s="25" t="s">
        <v>21</v>
      </c>
      <c r="D143" s="25" t="s">
        <v>22</v>
      </c>
      <c r="E143" s="3" t="s">
        <v>160</v>
      </c>
      <c r="F143" s="5" t="n">
        <v>-961000</v>
      </c>
      <c r="G143" s="5" t="n">
        <v>-474761.302</v>
      </c>
      <c r="H143" s="6" t="n">
        <v>0.494028409938729</v>
      </c>
      <c r="I143" s="26" t="n">
        <v>0</v>
      </c>
      <c r="J143" s="26" t="n">
        <v>0.0175</v>
      </c>
      <c r="K143" s="27" t="n">
        <v>0</v>
      </c>
      <c r="L143" s="27" t="n">
        <v>8308.3228</v>
      </c>
    </row>
    <row r="144" customFormat="false" ht="12.75" hidden="false" customHeight="false" outlineLevel="0" collapsed="false">
      <c r="A144" s="2" t="s">
        <v>19</v>
      </c>
      <c r="B144" s="2" t="s">
        <v>233</v>
      </c>
      <c r="C144" s="2" t="s">
        <v>21</v>
      </c>
      <c r="D144" s="2" t="s">
        <v>22</v>
      </c>
      <c r="E144" s="3" t="s">
        <v>161</v>
      </c>
      <c r="F144" s="5" t="n">
        <v>-961000</v>
      </c>
      <c r="G144" s="5" t="n">
        <v>-472078.5441</v>
      </c>
      <c r="H144" s="6" t="n">
        <v>0.491236778435551</v>
      </c>
      <c r="I144" s="26" t="n">
        <v>0</v>
      </c>
      <c r="J144" s="26" t="n">
        <v>0.0175</v>
      </c>
      <c r="K144" s="27" t="n">
        <v>0</v>
      </c>
      <c r="L144" s="27" t="n">
        <v>8261.3745</v>
      </c>
    </row>
    <row r="145" customFormat="false" ht="12.75" hidden="false" customHeight="false" outlineLevel="0" collapsed="false">
      <c r="A145" s="2" t="s">
        <v>19</v>
      </c>
      <c r="B145" s="2" t="s">
        <v>233</v>
      </c>
      <c r="C145" s="2" t="s">
        <v>21</v>
      </c>
      <c r="D145" s="2" t="s">
        <v>22</v>
      </c>
      <c r="E145" s="3" t="s">
        <v>162</v>
      </c>
      <c r="F145" s="5" t="n">
        <v>-868000</v>
      </c>
      <c r="G145" s="5" t="n">
        <v>-423981.3836</v>
      </c>
      <c r="H145" s="6" t="n">
        <v>0.488457815253373</v>
      </c>
      <c r="I145" s="26" t="n">
        <v>0</v>
      </c>
      <c r="J145" s="26" t="n">
        <v>0.0175</v>
      </c>
      <c r="K145" s="27" t="n">
        <v>0</v>
      </c>
      <c r="L145" s="27" t="n">
        <v>7419.6742</v>
      </c>
    </row>
    <row r="146" customFormat="false" ht="12.75" hidden="false" customHeight="false" outlineLevel="0" collapsed="false">
      <c r="A146" s="2" t="s">
        <v>19</v>
      </c>
      <c r="B146" s="2" t="s">
        <v>233</v>
      </c>
      <c r="C146" s="2" t="s">
        <v>21</v>
      </c>
      <c r="D146" s="2" t="s">
        <v>22</v>
      </c>
      <c r="E146" s="3" t="s">
        <v>163</v>
      </c>
      <c r="F146" s="5" t="n">
        <v>-961000</v>
      </c>
      <c r="G146" s="5" t="n">
        <v>-467006.2554</v>
      </c>
      <c r="H146" s="6" t="n">
        <v>0.485958642464364</v>
      </c>
      <c r="I146" s="26" t="n">
        <v>0</v>
      </c>
      <c r="J146" s="26" t="n">
        <v>0.0175</v>
      </c>
      <c r="K146" s="27" t="n">
        <v>0</v>
      </c>
      <c r="L146" s="27" t="n">
        <v>8172.6095</v>
      </c>
    </row>
    <row r="147" customFormat="false" ht="12.75" hidden="false" customHeight="false" outlineLevel="0" collapsed="false">
      <c r="A147" s="2" t="s">
        <v>19</v>
      </c>
      <c r="B147" s="2" t="s">
        <v>233</v>
      </c>
      <c r="C147" s="2" t="s">
        <v>21</v>
      </c>
      <c r="D147" s="2" t="s">
        <v>22</v>
      </c>
      <c r="E147" s="3" t="s">
        <v>164</v>
      </c>
      <c r="F147" s="5" t="n">
        <v>-930000</v>
      </c>
      <c r="G147" s="5" t="n">
        <v>-449379.4313</v>
      </c>
      <c r="H147" s="6" t="n">
        <v>0.483203689552112</v>
      </c>
      <c r="I147" s="26" t="n">
        <v>0</v>
      </c>
      <c r="J147" s="26" t="n">
        <v>0.0175</v>
      </c>
      <c r="K147" s="27" t="n">
        <v>0</v>
      </c>
      <c r="L147" s="27" t="n">
        <v>7864.14</v>
      </c>
    </row>
    <row r="148" customFormat="false" ht="12.75" hidden="false" customHeight="false" outlineLevel="0" collapsed="false">
      <c r="A148" s="2" t="s">
        <v>19</v>
      </c>
      <c r="B148" s="2" t="s">
        <v>233</v>
      </c>
      <c r="C148" s="2" t="s">
        <v>21</v>
      </c>
      <c r="D148" s="2" t="s">
        <v>22</v>
      </c>
      <c r="E148" s="3" t="s">
        <v>165</v>
      </c>
      <c r="F148" s="5" t="n">
        <v>-961000</v>
      </c>
      <c r="G148" s="5" t="n">
        <v>-461808.1347</v>
      </c>
      <c r="H148" s="6" t="n">
        <v>0.48054956786599</v>
      </c>
      <c r="I148" s="26" t="n">
        <v>0</v>
      </c>
      <c r="J148" s="26" t="n">
        <v>0.0175</v>
      </c>
      <c r="K148" s="27" t="n">
        <v>0</v>
      </c>
      <c r="L148" s="27" t="n">
        <v>8081.6424</v>
      </c>
    </row>
    <row r="149" customFormat="false" ht="12.75" hidden="false" customHeight="false" outlineLevel="0" collapsed="false">
      <c r="A149" s="2" t="s">
        <v>19</v>
      </c>
      <c r="B149" s="2" t="s">
        <v>233</v>
      </c>
      <c r="C149" s="2" t="s">
        <v>21</v>
      </c>
      <c r="D149" s="2" t="s">
        <v>22</v>
      </c>
      <c r="E149" s="3" t="s">
        <v>166</v>
      </c>
      <c r="F149" s="5" t="n">
        <v>-930000</v>
      </c>
      <c r="G149" s="5" t="n">
        <v>-444371.9495</v>
      </c>
      <c r="H149" s="6" t="n">
        <v>0.477819300500275</v>
      </c>
      <c r="I149" s="26" t="n">
        <v>0</v>
      </c>
      <c r="J149" s="26" t="n">
        <v>0.0175</v>
      </c>
      <c r="K149" s="27" t="n">
        <v>0</v>
      </c>
      <c r="L149" s="27" t="n">
        <v>7776.5091</v>
      </c>
    </row>
    <row r="150" customFormat="false" ht="12.75" hidden="false" customHeight="false" outlineLevel="0" collapsed="false">
      <c r="A150" s="2" t="s">
        <v>19</v>
      </c>
      <c r="B150" s="2" t="s">
        <v>233</v>
      </c>
      <c r="C150" s="2" t="s">
        <v>21</v>
      </c>
      <c r="D150" s="2" t="s">
        <v>22</v>
      </c>
      <c r="E150" s="3" t="s">
        <v>167</v>
      </c>
      <c r="F150" s="5" t="n">
        <v>-961000</v>
      </c>
      <c r="G150" s="5" t="n">
        <v>-456656.6288</v>
      </c>
      <c r="H150" s="6" t="n">
        <v>0.475188999763377</v>
      </c>
      <c r="I150" s="26" t="n">
        <v>0</v>
      </c>
      <c r="J150" s="26" t="n">
        <v>0.0175</v>
      </c>
      <c r="K150" s="27" t="n">
        <v>0</v>
      </c>
      <c r="L150" s="27" t="n">
        <v>7991.491</v>
      </c>
    </row>
    <row r="151" customFormat="false" ht="12.75" hidden="false" customHeight="false" outlineLevel="0" collapsed="false">
      <c r="A151" s="2" t="s">
        <v>19</v>
      </c>
      <c r="B151" s="2" t="s">
        <v>233</v>
      </c>
      <c r="C151" s="2" t="s">
        <v>21</v>
      </c>
      <c r="D151" s="2" t="s">
        <v>22</v>
      </c>
      <c r="E151" s="3" t="s">
        <v>168</v>
      </c>
      <c r="F151" s="5" t="n">
        <v>-961000</v>
      </c>
      <c r="G151" s="5" t="n">
        <v>-454056.429</v>
      </c>
      <c r="H151" s="6" t="n">
        <v>0.472483276750919</v>
      </c>
      <c r="I151" s="26" t="n">
        <v>0</v>
      </c>
      <c r="J151" s="26" t="n">
        <v>0.0175</v>
      </c>
      <c r="K151" s="27" t="n">
        <v>0</v>
      </c>
      <c r="L151" s="27" t="n">
        <v>7945.9875</v>
      </c>
    </row>
    <row r="152" customFormat="false" ht="12.75" hidden="false" customHeight="false" outlineLevel="0" collapsed="false">
      <c r="A152" s="2" t="s">
        <v>19</v>
      </c>
      <c r="B152" s="2" t="s">
        <v>233</v>
      </c>
      <c r="C152" s="2" t="s">
        <v>21</v>
      </c>
      <c r="D152" s="2" t="s">
        <v>22</v>
      </c>
      <c r="E152" s="3" t="s">
        <v>169</v>
      </c>
      <c r="F152" s="5" t="n">
        <v>-930000</v>
      </c>
      <c r="G152" s="5" t="n">
        <v>-436904.6748</v>
      </c>
      <c r="H152" s="6" t="n">
        <v>0.46978997291186</v>
      </c>
      <c r="I152" s="26" t="n">
        <v>0</v>
      </c>
      <c r="J152" s="26" t="n">
        <v>0.0175</v>
      </c>
      <c r="K152" s="27" t="n">
        <v>0</v>
      </c>
      <c r="L152" s="27" t="n">
        <v>7645.8318</v>
      </c>
    </row>
    <row r="153" customFormat="false" ht="12.75" hidden="false" customHeight="false" outlineLevel="0" collapsed="false">
      <c r="A153" s="2" t="s">
        <v>19</v>
      </c>
      <c r="B153" s="2" t="s">
        <v>233</v>
      </c>
      <c r="C153" s="2" t="s">
        <v>21</v>
      </c>
      <c r="D153" s="2" t="s">
        <v>22</v>
      </c>
      <c r="E153" s="3" t="s">
        <v>170</v>
      </c>
      <c r="F153" s="5" t="n">
        <v>-961000</v>
      </c>
      <c r="G153" s="5" t="n">
        <v>-448974.7219</v>
      </c>
      <c r="H153" s="6" t="n">
        <v>0.467195340116931</v>
      </c>
      <c r="I153" s="26" t="n">
        <v>0</v>
      </c>
      <c r="J153" s="26" t="n">
        <v>0.0175</v>
      </c>
      <c r="K153" s="27" t="n">
        <v>0</v>
      </c>
      <c r="L153" s="27" t="n">
        <v>7857.0576</v>
      </c>
    </row>
    <row r="154" customFormat="false" ht="12.75" hidden="false" customHeight="false" outlineLevel="0" collapsed="false">
      <c r="A154" s="2" t="s">
        <v>19</v>
      </c>
      <c r="B154" s="2" t="s">
        <v>233</v>
      </c>
      <c r="C154" s="2" t="s">
        <v>21</v>
      </c>
      <c r="D154" s="2" t="s">
        <v>22</v>
      </c>
      <c r="E154" s="3" t="s">
        <v>171</v>
      </c>
      <c r="F154" s="5" t="n">
        <v>-930000</v>
      </c>
      <c r="G154" s="5" t="n">
        <v>-432009.5215</v>
      </c>
      <c r="H154" s="6" t="n">
        <v>0.464526367239135</v>
      </c>
      <c r="I154" s="26" t="n">
        <v>0</v>
      </c>
      <c r="J154" s="26" t="n">
        <v>0.0175</v>
      </c>
      <c r="K154" s="27" t="n">
        <v>0</v>
      </c>
      <c r="L154" s="27" t="n">
        <v>7560.1666</v>
      </c>
    </row>
    <row r="155" customFormat="false" ht="12.75" hidden="false" customHeight="false" outlineLevel="0" collapsed="false">
      <c r="A155" s="2" t="s">
        <v>19</v>
      </c>
      <c r="B155" s="2" t="s">
        <v>233</v>
      </c>
      <c r="C155" s="2" t="s">
        <v>21</v>
      </c>
      <c r="D155" s="2" t="s">
        <v>22</v>
      </c>
      <c r="E155" s="3" t="s">
        <v>172</v>
      </c>
      <c r="F155" s="5" t="n">
        <v>-961000</v>
      </c>
      <c r="G155" s="5" t="n">
        <v>-443938.9587</v>
      </c>
      <c r="H155" s="6" t="n">
        <v>0.461955211967759</v>
      </c>
      <c r="I155" s="26" t="n">
        <v>0</v>
      </c>
      <c r="J155" s="26" t="n">
        <v>0.0175</v>
      </c>
      <c r="K155" s="27" t="n">
        <v>0</v>
      </c>
      <c r="L155" s="27" t="n">
        <v>7768.9318</v>
      </c>
    </row>
    <row r="156" customFormat="false" ht="12.75" hidden="false" customHeight="false" outlineLevel="0" collapsed="false">
      <c r="A156" s="2" t="s">
        <v>19</v>
      </c>
      <c r="B156" s="2" t="s">
        <v>233</v>
      </c>
      <c r="C156" s="2" t="s">
        <v>21</v>
      </c>
      <c r="D156" s="2" t="s">
        <v>22</v>
      </c>
      <c r="E156" s="3" t="s">
        <v>173</v>
      </c>
      <c r="F156" s="5" t="n">
        <v>-961000</v>
      </c>
      <c r="G156" s="5" t="n">
        <v>-441397.3216</v>
      </c>
      <c r="H156" s="6" t="n">
        <v>0.459310428292613</v>
      </c>
      <c r="I156" s="26" t="n">
        <v>0</v>
      </c>
      <c r="J156" s="26" t="n">
        <v>0.0175</v>
      </c>
      <c r="K156" s="27" t="n">
        <v>0</v>
      </c>
      <c r="L156" s="27" t="n">
        <v>7724.4531</v>
      </c>
    </row>
    <row r="157" customFormat="false" ht="12.75" hidden="false" customHeight="false" outlineLevel="0" collapsed="false">
      <c r="A157" s="2" t="s">
        <v>19</v>
      </c>
      <c r="B157" s="2" t="s">
        <v>233</v>
      </c>
      <c r="C157" s="2" t="s">
        <v>21</v>
      </c>
      <c r="D157" s="2" t="s">
        <v>22</v>
      </c>
      <c r="E157" s="3" t="s">
        <v>174</v>
      </c>
      <c r="F157" s="5" t="n">
        <v>-868000</v>
      </c>
      <c r="G157" s="5" t="n">
        <v>-396396.4025</v>
      </c>
      <c r="H157" s="6" t="n">
        <v>0.456677883101183</v>
      </c>
      <c r="I157" s="26" t="n">
        <v>0</v>
      </c>
      <c r="J157" s="26" t="n">
        <v>0.0175</v>
      </c>
      <c r="K157" s="27" t="n">
        <v>0</v>
      </c>
      <c r="L157" s="27" t="n">
        <v>6936.937</v>
      </c>
    </row>
    <row r="158" customFormat="false" ht="12.75" hidden="false" customHeight="false" outlineLevel="0" collapsed="false">
      <c r="A158" s="2" t="s">
        <v>19</v>
      </c>
      <c r="B158" s="2" t="s">
        <v>233</v>
      </c>
      <c r="C158" s="2" t="s">
        <v>21</v>
      </c>
      <c r="D158" s="2" t="s">
        <v>22</v>
      </c>
      <c r="E158" s="3" t="s">
        <v>175</v>
      </c>
      <c r="F158" s="5" t="n">
        <v>-961000</v>
      </c>
      <c r="G158" s="5" t="n">
        <v>-436592.4761</v>
      </c>
      <c r="H158" s="6" t="n">
        <v>0.454310589070487</v>
      </c>
      <c r="I158" s="26" t="n">
        <v>0</v>
      </c>
      <c r="J158" s="26" t="n">
        <v>0.0175</v>
      </c>
      <c r="K158" s="27" t="n">
        <v>0</v>
      </c>
      <c r="L158" s="27" t="n">
        <v>7640.3683</v>
      </c>
    </row>
    <row r="159" customFormat="false" ht="12.75" hidden="false" customHeight="false" outlineLevel="0" collapsed="false">
      <c r="A159" s="2" t="s">
        <v>19</v>
      </c>
      <c r="B159" s="2" t="s">
        <v>233</v>
      </c>
      <c r="C159" s="2" t="s">
        <v>21</v>
      </c>
      <c r="D159" s="2" t="s">
        <v>22</v>
      </c>
      <c r="E159" s="3" t="s">
        <v>176</v>
      </c>
      <c r="F159" s="5" t="n">
        <v>-930000</v>
      </c>
      <c r="G159" s="5" t="n">
        <v>-420082.1486</v>
      </c>
      <c r="H159" s="6" t="n">
        <v>0.451701235103018</v>
      </c>
      <c r="I159" s="26" t="n">
        <v>0</v>
      </c>
      <c r="J159" s="26" t="n">
        <v>0.0175</v>
      </c>
      <c r="K159" s="27" t="n">
        <v>0</v>
      </c>
      <c r="L159" s="27" t="n">
        <v>7351.4376</v>
      </c>
    </row>
    <row r="160" customFormat="false" ht="12.75" hidden="false" customHeight="false" outlineLevel="0" collapsed="false">
      <c r="A160" s="2" t="s">
        <v>19</v>
      </c>
      <c r="B160" s="2" t="s">
        <v>233</v>
      </c>
      <c r="C160" s="2" t="s">
        <v>21</v>
      </c>
      <c r="D160" s="2" t="s">
        <v>22</v>
      </c>
      <c r="E160" s="3" t="s">
        <v>177</v>
      </c>
      <c r="F160" s="5" t="n">
        <v>-961000</v>
      </c>
      <c r="G160" s="5" t="n">
        <v>-431669.2888</v>
      </c>
      <c r="H160" s="6" t="n">
        <v>0.449187605416845</v>
      </c>
      <c r="I160" s="26" t="n">
        <v>0</v>
      </c>
      <c r="J160" s="26" t="n">
        <v>0.0175</v>
      </c>
      <c r="K160" s="27" t="n">
        <v>0</v>
      </c>
      <c r="L160" s="27" t="n">
        <v>7554.2126</v>
      </c>
    </row>
    <row r="161" customFormat="false" ht="12.75" hidden="false" customHeight="false" outlineLevel="0" collapsed="false">
      <c r="A161" s="2" t="s">
        <v>19</v>
      </c>
      <c r="B161" s="2" t="s">
        <v>233</v>
      </c>
      <c r="C161" s="2" t="s">
        <v>21</v>
      </c>
      <c r="D161" s="2" t="s">
        <v>22</v>
      </c>
      <c r="E161" s="3" t="s">
        <v>178</v>
      </c>
      <c r="F161" s="5" t="n">
        <v>-930000</v>
      </c>
      <c r="G161" s="5" t="n">
        <v>-415339.9427</v>
      </c>
      <c r="H161" s="6" t="n">
        <v>0.446602088931123</v>
      </c>
      <c r="I161" s="26" t="n">
        <v>0</v>
      </c>
      <c r="J161" s="26" t="n">
        <v>0.0175</v>
      </c>
      <c r="K161" s="27" t="n">
        <v>0</v>
      </c>
      <c r="L161" s="27" t="n">
        <v>7268.449</v>
      </c>
    </row>
    <row r="162" customFormat="false" ht="12.75" hidden="false" customHeight="false" outlineLevel="0" collapsed="false">
      <c r="A162" s="2" t="s">
        <v>19</v>
      </c>
      <c r="B162" s="2" t="s">
        <v>233</v>
      </c>
      <c r="C162" s="2" t="s">
        <v>21</v>
      </c>
      <c r="D162" s="2" t="s">
        <v>22</v>
      </c>
      <c r="E162" s="3" t="s">
        <v>179</v>
      </c>
      <c r="F162" s="5" t="n">
        <v>-961000</v>
      </c>
      <c r="G162" s="5" t="n">
        <v>-426791.112</v>
      </c>
      <c r="H162" s="6" t="n">
        <v>0.444111458904381</v>
      </c>
      <c r="I162" s="26" t="n">
        <v>0</v>
      </c>
      <c r="J162" s="26" t="n">
        <v>0.0175</v>
      </c>
      <c r="K162" s="27" t="n">
        <v>0</v>
      </c>
      <c r="L162" s="27" t="n">
        <v>7468.8445</v>
      </c>
    </row>
    <row r="163" customFormat="false" ht="12.75" hidden="false" customHeight="false" outlineLevel="0" collapsed="false">
      <c r="A163" s="2" t="s">
        <v>19</v>
      </c>
      <c r="B163" s="2" t="s">
        <v>233</v>
      </c>
      <c r="C163" s="2" t="s">
        <v>21</v>
      </c>
      <c r="D163" s="2" t="s">
        <v>22</v>
      </c>
      <c r="E163" s="3" t="s">
        <v>180</v>
      </c>
      <c r="F163" s="5" t="n">
        <v>-961000</v>
      </c>
      <c r="G163" s="5" t="n">
        <v>-424329.2017</v>
      </c>
      <c r="H163" s="6" t="n">
        <v>0.441549637529116</v>
      </c>
      <c r="I163" s="26" t="n">
        <v>0</v>
      </c>
      <c r="J163" s="26" t="n">
        <v>0.0175</v>
      </c>
      <c r="K163" s="27" t="n">
        <v>0</v>
      </c>
      <c r="L163" s="27" t="n">
        <v>7425.761</v>
      </c>
    </row>
    <row r="164" customFormat="false" ht="12.75" hidden="false" customHeight="false" outlineLevel="0" collapsed="false">
      <c r="A164" s="2" t="s">
        <v>19</v>
      </c>
      <c r="B164" s="2" t="s">
        <v>233</v>
      </c>
      <c r="C164" s="2" t="s">
        <v>21</v>
      </c>
      <c r="D164" s="2" t="s">
        <v>22</v>
      </c>
      <c r="E164" s="3" t="s">
        <v>181</v>
      </c>
      <c r="F164" s="5" t="n">
        <v>-930000</v>
      </c>
      <c r="G164" s="5" t="n">
        <v>-408269.8171</v>
      </c>
      <c r="H164" s="6" t="n">
        <v>0.43899980332469</v>
      </c>
      <c r="I164" s="26" t="n">
        <v>0</v>
      </c>
      <c r="J164" s="26" t="n">
        <v>0.0175</v>
      </c>
      <c r="K164" s="27" t="n">
        <v>0</v>
      </c>
      <c r="L164" s="27" t="n">
        <v>7144.7218</v>
      </c>
    </row>
    <row r="165" customFormat="false" ht="12.75" hidden="false" customHeight="false" outlineLevel="0" collapsed="false">
      <c r="A165" s="2" t="s">
        <v>19</v>
      </c>
      <c r="B165" s="2" t="s">
        <v>233</v>
      </c>
      <c r="C165" s="2" t="s">
        <v>21</v>
      </c>
      <c r="D165" s="2" t="s">
        <v>22</v>
      </c>
      <c r="E165" s="3" t="s">
        <v>182</v>
      </c>
      <c r="F165" s="5" t="n">
        <v>-961000</v>
      </c>
      <c r="G165" s="5" t="n">
        <v>-419518.4001</v>
      </c>
      <c r="H165" s="6" t="n">
        <v>0.436543600536753</v>
      </c>
      <c r="I165" s="26" t="n">
        <v>0</v>
      </c>
      <c r="J165" s="26" t="n">
        <v>0.0175</v>
      </c>
      <c r="K165" s="27" t="n">
        <v>0</v>
      </c>
      <c r="L165" s="27" t="n">
        <v>7341.572</v>
      </c>
    </row>
    <row r="166" customFormat="false" ht="12.75" hidden="false" customHeight="false" outlineLevel="0" collapsed="false">
      <c r="A166" s="2" t="s">
        <v>19</v>
      </c>
      <c r="B166" s="2" t="s">
        <v>233</v>
      </c>
      <c r="C166" s="2" t="s">
        <v>21</v>
      </c>
      <c r="D166" s="2" t="s">
        <v>22</v>
      </c>
      <c r="E166" s="3" t="s">
        <v>183</v>
      </c>
      <c r="F166" s="5" t="n">
        <v>-930000</v>
      </c>
      <c r="G166" s="5" t="n">
        <v>-403636.0392</v>
      </c>
      <c r="H166" s="6" t="n">
        <v>0.434017246458334</v>
      </c>
      <c r="I166" s="26" t="n">
        <v>0</v>
      </c>
      <c r="J166" s="26" t="n">
        <v>0.0175</v>
      </c>
      <c r="K166" s="27" t="n">
        <v>0</v>
      </c>
      <c r="L166" s="27" t="n">
        <v>7063.6307</v>
      </c>
    </row>
    <row r="167" customFormat="false" ht="12.75" hidden="false" customHeight="false" outlineLevel="0" collapsed="false">
      <c r="A167" s="2" t="s">
        <v>19</v>
      </c>
      <c r="B167" s="2" t="s">
        <v>233</v>
      </c>
      <c r="C167" s="2" t="s">
        <v>21</v>
      </c>
      <c r="D167" s="2" t="s">
        <v>22</v>
      </c>
      <c r="E167" s="3" t="s">
        <v>184</v>
      </c>
      <c r="F167" s="5" t="n">
        <v>-961000</v>
      </c>
      <c r="G167" s="5" t="n">
        <v>-414751.9331</v>
      </c>
      <c r="H167" s="6" t="n">
        <v>0.431583697340863</v>
      </c>
      <c r="I167" s="26" t="n">
        <v>0</v>
      </c>
      <c r="J167" s="26" t="n">
        <v>0.0175</v>
      </c>
      <c r="K167" s="27" t="n">
        <v>0</v>
      </c>
      <c r="L167" s="27" t="n">
        <v>7258.1588</v>
      </c>
    </row>
    <row r="168" customFormat="false" ht="12.75" hidden="false" customHeight="false" outlineLevel="0" collapsed="false">
      <c r="A168" s="2" t="s">
        <v>19</v>
      </c>
      <c r="B168" s="2" t="s">
        <v>20</v>
      </c>
      <c r="C168" s="2" t="s">
        <v>21</v>
      </c>
      <c r="D168" s="2" t="s">
        <v>22</v>
      </c>
      <c r="E168" s="3" t="s">
        <v>23</v>
      </c>
      <c r="F168" s="5" t="n">
        <v>961000</v>
      </c>
      <c r="G168" s="5" t="n">
        <v>960474.3307</v>
      </c>
      <c r="H168" s="6" t="n">
        <v>0.999452997613444</v>
      </c>
      <c r="I168" s="26" t="n">
        <v>0</v>
      </c>
      <c r="J168" s="26" t="n">
        <v>0.0175</v>
      </c>
      <c r="K168" s="27" t="n">
        <v>0</v>
      </c>
      <c r="L168" s="27" t="n">
        <v>-16808.3008</v>
      </c>
    </row>
    <row r="169" customFormat="false" ht="12.75" hidden="false" customHeight="false" outlineLevel="0" collapsed="false">
      <c r="A169" s="2" t="s">
        <v>19</v>
      </c>
      <c r="B169" s="2" t="s">
        <v>20</v>
      </c>
      <c r="C169" s="2" t="s">
        <v>21</v>
      </c>
      <c r="D169" s="2" t="s">
        <v>22</v>
      </c>
      <c r="E169" s="3" t="s">
        <v>24</v>
      </c>
      <c r="F169" s="5" t="n">
        <v>961000</v>
      </c>
      <c r="G169" s="5" t="n">
        <v>957372.241</v>
      </c>
      <c r="H169" s="6" t="n">
        <v>0.996225016628223</v>
      </c>
      <c r="I169" s="26" t="n">
        <v>0</v>
      </c>
      <c r="J169" s="26" t="n">
        <v>0.0175</v>
      </c>
      <c r="K169" s="27" t="n">
        <v>0</v>
      </c>
      <c r="L169" s="27" t="n">
        <v>-16754.0142</v>
      </c>
    </row>
    <row r="170" customFormat="false" ht="12.75" hidden="false" customHeight="false" outlineLevel="0" collapsed="false">
      <c r="A170" s="2" t="s">
        <v>19</v>
      </c>
      <c r="B170" s="2" t="s">
        <v>20</v>
      </c>
      <c r="C170" s="2" t="s">
        <v>21</v>
      </c>
      <c r="D170" s="2" t="s">
        <v>22</v>
      </c>
      <c r="E170" s="3" t="s">
        <v>25</v>
      </c>
      <c r="F170" s="5" t="n">
        <v>930000</v>
      </c>
      <c r="G170" s="5" t="n">
        <v>923545.6809</v>
      </c>
      <c r="H170" s="6" t="n">
        <v>0.993059871941214</v>
      </c>
      <c r="I170" s="26" t="n">
        <v>0</v>
      </c>
      <c r="J170" s="26" t="n">
        <v>0.0175</v>
      </c>
      <c r="K170" s="27" t="n">
        <v>0</v>
      </c>
      <c r="L170" s="27" t="n">
        <v>-16162.0494</v>
      </c>
    </row>
    <row r="171" customFormat="false" ht="12.75" hidden="false" customHeight="false" outlineLevel="0" collapsed="false">
      <c r="A171" s="2" t="s">
        <v>19</v>
      </c>
      <c r="B171" s="2" t="s">
        <v>20</v>
      </c>
      <c r="C171" s="2" t="s">
        <v>21</v>
      </c>
      <c r="D171" s="2" t="s">
        <v>22</v>
      </c>
      <c r="E171" s="3" t="s">
        <v>26</v>
      </c>
      <c r="F171" s="5" t="n">
        <v>961000</v>
      </c>
      <c r="G171" s="5" t="n">
        <v>951428.1709</v>
      </c>
      <c r="H171" s="6" t="n">
        <v>0.990039720002073</v>
      </c>
      <c r="I171" s="26" t="n">
        <v>0</v>
      </c>
      <c r="J171" s="26" t="n">
        <v>0.0175</v>
      </c>
      <c r="K171" s="27" t="n">
        <v>0</v>
      </c>
      <c r="L171" s="27" t="n">
        <v>-16649.993</v>
      </c>
    </row>
    <row r="172" customFormat="false" ht="12.75" hidden="false" customHeight="false" outlineLevel="0" collapsed="false">
      <c r="A172" s="2" t="s">
        <v>19</v>
      </c>
      <c r="B172" s="2" t="s">
        <v>20</v>
      </c>
      <c r="C172" s="2" t="s">
        <v>21</v>
      </c>
      <c r="D172" s="2" t="s">
        <v>22</v>
      </c>
      <c r="E172" s="3" t="s">
        <v>27</v>
      </c>
      <c r="F172" s="5" t="n">
        <v>930000</v>
      </c>
      <c r="G172" s="5" t="n">
        <v>917826.2659</v>
      </c>
      <c r="H172" s="6" t="n">
        <v>0.986909963288842</v>
      </c>
      <c r="I172" s="26" t="n">
        <v>0</v>
      </c>
      <c r="J172" s="26" t="n">
        <v>0.0175</v>
      </c>
      <c r="K172" s="27" t="n">
        <v>0</v>
      </c>
      <c r="L172" s="27" t="n">
        <v>-16061.9597</v>
      </c>
    </row>
    <row r="173" customFormat="false" ht="12.75" hidden="false" customHeight="false" outlineLevel="0" collapsed="false">
      <c r="A173" s="2" t="s">
        <v>19</v>
      </c>
      <c r="B173" s="2" t="s">
        <v>20</v>
      </c>
      <c r="C173" s="2" t="s">
        <v>21</v>
      </c>
      <c r="D173" s="2" t="s">
        <v>22</v>
      </c>
      <c r="E173" s="3" t="s">
        <v>28</v>
      </c>
      <c r="F173" s="5" t="n">
        <v>961000</v>
      </c>
      <c r="G173" s="5" t="n">
        <v>945533.1982</v>
      </c>
      <c r="H173" s="6" t="n">
        <v>0.983905513253874</v>
      </c>
      <c r="I173" s="26" t="n">
        <v>0</v>
      </c>
      <c r="J173" s="26" t="n">
        <v>0.0175</v>
      </c>
      <c r="K173" s="27" t="n">
        <v>0</v>
      </c>
      <c r="L173" s="27" t="n">
        <v>-16546.831</v>
      </c>
    </row>
    <row r="174" customFormat="false" ht="12.75" hidden="false" customHeight="false" outlineLevel="0" collapsed="false">
      <c r="A174" s="2" t="s">
        <v>19</v>
      </c>
      <c r="B174" s="2" t="s">
        <v>20</v>
      </c>
      <c r="C174" s="2" t="s">
        <v>21</v>
      </c>
      <c r="D174" s="2" t="s">
        <v>22</v>
      </c>
      <c r="E174" s="3" t="s">
        <v>29</v>
      </c>
      <c r="F174" s="5" t="n">
        <v>961000</v>
      </c>
      <c r="G174" s="5" t="n">
        <v>942498.5838</v>
      </c>
      <c r="H174" s="6" t="n">
        <v>0.980747745934726</v>
      </c>
      <c r="I174" s="26" t="n">
        <v>0</v>
      </c>
      <c r="J174" s="26" t="n">
        <v>0.0175</v>
      </c>
      <c r="K174" s="27" t="n">
        <v>0</v>
      </c>
      <c r="L174" s="27" t="n">
        <v>-16493.7252</v>
      </c>
    </row>
    <row r="175" customFormat="false" ht="12.75" hidden="false" customHeight="false" outlineLevel="0" collapsed="false">
      <c r="A175" s="2" t="s">
        <v>19</v>
      </c>
      <c r="B175" s="2" t="s">
        <v>20</v>
      </c>
      <c r="C175" s="2" t="s">
        <v>21</v>
      </c>
      <c r="D175" s="2" t="s">
        <v>22</v>
      </c>
      <c r="E175" s="3" t="s">
        <v>30</v>
      </c>
      <c r="F175" s="5" t="n">
        <v>868000</v>
      </c>
      <c r="G175" s="5" t="n">
        <v>848439.279</v>
      </c>
      <c r="H175" s="6" t="n">
        <v>0.977464607098369</v>
      </c>
      <c r="I175" s="26" t="n">
        <v>0</v>
      </c>
      <c r="J175" s="26" t="n">
        <v>0.0175</v>
      </c>
      <c r="K175" s="27" t="n">
        <v>0</v>
      </c>
      <c r="L175" s="27" t="n">
        <v>-14847.6874</v>
      </c>
    </row>
    <row r="176" customFormat="false" ht="12.75" hidden="false" customHeight="false" outlineLevel="0" collapsed="false">
      <c r="A176" s="2" t="s">
        <v>19</v>
      </c>
      <c r="B176" s="2" t="s">
        <v>20</v>
      </c>
      <c r="C176" s="2" t="s">
        <v>21</v>
      </c>
      <c r="D176" s="2" t="s">
        <v>22</v>
      </c>
      <c r="E176" s="3" t="s">
        <v>31</v>
      </c>
      <c r="F176" s="5" t="n">
        <v>961000</v>
      </c>
      <c r="G176" s="5" t="n">
        <v>936465.4766</v>
      </c>
      <c r="H176" s="6" t="n">
        <v>0.974469798770205</v>
      </c>
      <c r="I176" s="26" t="n">
        <v>0</v>
      </c>
      <c r="J176" s="26" t="n">
        <v>0.0175</v>
      </c>
      <c r="K176" s="27" t="n">
        <v>0</v>
      </c>
      <c r="L176" s="27" t="n">
        <v>-16388.1458</v>
      </c>
    </row>
    <row r="177" customFormat="false" ht="12.75" hidden="false" customHeight="false" outlineLevel="0" collapsed="false">
      <c r="A177" s="2" t="s">
        <v>19</v>
      </c>
      <c r="B177" s="2" t="s">
        <v>20</v>
      </c>
      <c r="C177" s="2" t="s">
        <v>21</v>
      </c>
      <c r="D177" s="2" t="s">
        <v>22</v>
      </c>
      <c r="E177" s="3" t="s">
        <v>32</v>
      </c>
      <c r="F177" s="5" t="n">
        <v>930000</v>
      </c>
      <c r="G177" s="5" t="n">
        <v>903119.4953</v>
      </c>
      <c r="H177" s="6" t="n">
        <v>0.971096231515788</v>
      </c>
      <c r="I177" s="26" t="n">
        <v>0</v>
      </c>
      <c r="J177" s="26" t="n">
        <v>0.0175</v>
      </c>
      <c r="K177" s="27" t="n">
        <v>0</v>
      </c>
      <c r="L177" s="27" t="n">
        <v>-15804.5912</v>
      </c>
    </row>
    <row r="178" customFormat="false" ht="12.75" hidden="false" customHeight="false" outlineLevel="0" collapsed="false">
      <c r="A178" s="2" t="s">
        <v>19</v>
      </c>
      <c r="B178" s="2" t="s">
        <v>20</v>
      </c>
      <c r="C178" s="2" t="s">
        <v>21</v>
      </c>
      <c r="D178" s="2" t="s">
        <v>22</v>
      </c>
      <c r="E178" s="3" t="s">
        <v>33</v>
      </c>
      <c r="F178" s="5" t="n">
        <v>961000</v>
      </c>
      <c r="G178" s="5" t="n">
        <v>930022.3927</v>
      </c>
      <c r="H178" s="6" t="n">
        <v>0.9677652369337</v>
      </c>
      <c r="I178" s="26" t="n">
        <v>0</v>
      </c>
      <c r="J178" s="26" t="n">
        <v>0.0175</v>
      </c>
      <c r="K178" s="27" t="n">
        <v>0</v>
      </c>
      <c r="L178" s="27" t="n">
        <v>-16275.3919</v>
      </c>
    </row>
    <row r="179" customFormat="false" ht="12.75" hidden="false" customHeight="false" outlineLevel="0" collapsed="false">
      <c r="A179" s="2" t="s">
        <v>19</v>
      </c>
      <c r="B179" s="2" t="s">
        <v>20</v>
      </c>
      <c r="C179" s="2" t="s">
        <v>21</v>
      </c>
      <c r="D179" s="2" t="s">
        <v>22</v>
      </c>
      <c r="E179" s="3" t="s">
        <v>34</v>
      </c>
      <c r="F179" s="5" t="n">
        <v>930000</v>
      </c>
      <c r="G179" s="5" t="n">
        <v>896780.1514</v>
      </c>
      <c r="H179" s="6" t="n">
        <v>0.964279732738013</v>
      </c>
      <c r="I179" s="26" t="n">
        <v>0</v>
      </c>
      <c r="J179" s="26" t="n">
        <v>0.0175</v>
      </c>
      <c r="K179" s="27" t="n">
        <v>0</v>
      </c>
      <c r="L179" s="27" t="n">
        <v>-15693.6527</v>
      </c>
    </row>
    <row r="180" customFormat="false" ht="12.75" hidden="false" customHeight="false" outlineLevel="0" collapsed="false">
      <c r="A180" s="2" t="s">
        <v>19</v>
      </c>
      <c r="B180" s="2" t="s">
        <v>20</v>
      </c>
      <c r="C180" s="2" t="s">
        <v>21</v>
      </c>
      <c r="D180" s="2" t="s">
        <v>22</v>
      </c>
      <c r="E180" s="3" t="s">
        <v>35</v>
      </c>
      <c r="F180" s="5" t="n">
        <v>961000</v>
      </c>
      <c r="G180" s="5" t="n">
        <v>923351.4213</v>
      </c>
      <c r="H180" s="6" t="n">
        <v>0.960823539361601</v>
      </c>
      <c r="I180" s="26" t="n">
        <v>0</v>
      </c>
      <c r="J180" s="26" t="n">
        <v>0.0175</v>
      </c>
      <c r="K180" s="27" t="n">
        <v>0</v>
      </c>
      <c r="L180" s="27" t="n">
        <v>-16158.6499</v>
      </c>
    </row>
    <row r="181" customFormat="false" ht="12.75" hidden="false" customHeight="false" outlineLevel="0" collapsed="false">
      <c r="A181" s="2" t="s">
        <v>19</v>
      </c>
      <c r="B181" s="2" t="s">
        <v>20</v>
      </c>
      <c r="C181" s="2" t="s">
        <v>21</v>
      </c>
      <c r="D181" s="2" t="s">
        <v>22</v>
      </c>
      <c r="E181" s="3" t="s">
        <v>36</v>
      </c>
      <c r="F181" s="5" t="n">
        <v>961000</v>
      </c>
      <c r="G181" s="5" t="n">
        <v>919801.7137</v>
      </c>
      <c r="H181" s="6" t="n">
        <v>0.957129774925833</v>
      </c>
      <c r="I181" s="26" t="n">
        <v>0</v>
      </c>
      <c r="J181" s="26" t="n">
        <v>0.0175</v>
      </c>
      <c r="K181" s="27" t="n">
        <v>0</v>
      </c>
      <c r="L181" s="27" t="n">
        <v>-16096.53</v>
      </c>
    </row>
    <row r="182" customFormat="false" ht="12.75" hidden="false" customHeight="false" outlineLevel="0" collapsed="false">
      <c r="A182" s="2" t="s">
        <v>19</v>
      </c>
      <c r="B182" s="2" t="s">
        <v>20</v>
      </c>
      <c r="C182" s="2" t="s">
        <v>21</v>
      </c>
      <c r="D182" s="2" t="s">
        <v>22</v>
      </c>
      <c r="E182" s="3" t="s">
        <v>37</v>
      </c>
      <c r="F182" s="5" t="n">
        <v>930000</v>
      </c>
      <c r="G182" s="5" t="n">
        <v>886639.7935</v>
      </c>
      <c r="H182" s="6" t="n">
        <v>0.953376122058744</v>
      </c>
      <c r="I182" s="26" t="n">
        <v>0</v>
      </c>
      <c r="J182" s="26" t="n">
        <v>0.0175</v>
      </c>
      <c r="K182" s="27" t="n">
        <v>0</v>
      </c>
      <c r="L182" s="27" t="n">
        <v>-15516.1964</v>
      </c>
    </row>
    <row r="183" customFormat="false" ht="12.75" hidden="false" customHeight="false" outlineLevel="0" collapsed="false">
      <c r="A183" s="2" t="s">
        <v>19</v>
      </c>
      <c r="B183" s="2" t="s">
        <v>20</v>
      </c>
      <c r="C183" s="2" t="s">
        <v>21</v>
      </c>
      <c r="D183" s="2" t="s">
        <v>22</v>
      </c>
      <c r="E183" s="3" t="s">
        <v>38</v>
      </c>
      <c r="F183" s="5" t="n">
        <v>961000</v>
      </c>
      <c r="G183" s="5" t="n">
        <v>912631.6987</v>
      </c>
      <c r="H183" s="6" t="n">
        <v>0.949668781137081</v>
      </c>
      <c r="I183" s="26" t="n">
        <v>0</v>
      </c>
      <c r="J183" s="26" t="n">
        <v>0.0175</v>
      </c>
      <c r="K183" s="27" t="n">
        <v>0</v>
      </c>
      <c r="L183" s="27" t="n">
        <v>-15971.0547</v>
      </c>
    </row>
    <row r="184" customFormat="false" ht="12.75" hidden="false" customHeight="false" outlineLevel="0" collapsed="false">
      <c r="A184" s="2" t="s">
        <v>19</v>
      </c>
      <c r="B184" s="2" t="s">
        <v>20</v>
      </c>
      <c r="C184" s="2" t="s">
        <v>21</v>
      </c>
      <c r="D184" s="2" t="s">
        <v>22</v>
      </c>
      <c r="E184" s="3" t="s">
        <v>39</v>
      </c>
      <c r="F184" s="5" t="n">
        <v>930000</v>
      </c>
      <c r="G184" s="5" t="n">
        <v>879547.6062</v>
      </c>
      <c r="H184" s="6" t="n">
        <v>0.945750114228289</v>
      </c>
      <c r="I184" s="26" t="n">
        <v>0</v>
      </c>
      <c r="J184" s="26" t="n">
        <v>0.0175</v>
      </c>
      <c r="K184" s="27" t="n">
        <v>0</v>
      </c>
      <c r="L184" s="27" t="n">
        <v>-15392.0831</v>
      </c>
    </row>
    <row r="185" customFormat="false" ht="12.75" hidden="false" customHeight="false" outlineLevel="0" collapsed="false">
      <c r="A185" s="2" t="s">
        <v>19</v>
      </c>
      <c r="B185" s="2" t="s">
        <v>20</v>
      </c>
      <c r="C185" s="2" t="s">
        <v>21</v>
      </c>
      <c r="D185" s="2" t="s">
        <v>22</v>
      </c>
      <c r="E185" s="3" t="s">
        <v>40</v>
      </c>
      <c r="F185" s="5" t="n">
        <v>961000</v>
      </c>
      <c r="G185" s="5" t="n">
        <v>905163.8555</v>
      </c>
      <c r="H185" s="6" t="n">
        <v>0.941897872507196</v>
      </c>
      <c r="I185" s="26" t="n">
        <v>0</v>
      </c>
      <c r="J185" s="26" t="n">
        <v>0.0175</v>
      </c>
      <c r="K185" s="27" t="n">
        <v>0</v>
      </c>
      <c r="L185" s="27" t="n">
        <v>-15840.3675</v>
      </c>
    </row>
    <row r="186" customFormat="false" ht="12.75" hidden="false" customHeight="false" outlineLevel="0" collapsed="false">
      <c r="A186" s="2" t="s">
        <v>19</v>
      </c>
      <c r="B186" s="2" t="s">
        <v>20</v>
      </c>
      <c r="C186" s="2" t="s">
        <v>21</v>
      </c>
      <c r="D186" s="2" t="s">
        <v>22</v>
      </c>
      <c r="E186" s="3" t="s">
        <v>41</v>
      </c>
      <c r="F186" s="5" t="n">
        <v>961000</v>
      </c>
      <c r="G186" s="5" t="n">
        <v>901255.8197</v>
      </c>
      <c r="H186" s="6" t="n">
        <v>0.937831237981777</v>
      </c>
      <c r="I186" s="26" t="n">
        <v>0</v>
      </c>
      <c r="J186" s="26" t="n">
        <v>0.0175</v>
      </c>
      <c r="K186" s="27" t="n">
        <v>0</v>
      </c>
      <c r="L186" s="27" t="n">
        <v>-15771.9768</v>
      </c>
    </row>
    <row r="187" customFormat="false" ht="12.75" hidden="false" customHeight="false" outlineLevel="0" collapsed="false">
      <c r="A187" s="2" t="s">
        <v>19</v>
      </c>
      <c r="B187" s="2" t="s">
        <v>20</v>
      </c>
      <c r="C187" s="2" t="s">
        <v>21</v>
      </c>
      <c r="D187" s="2" t="s">
        <v>22</v>
      </c>
      <c r="E187" s="3" t="s">
        <v>42</v>
      </c>
      <c r="F187" s="5" t="n">
        <v>868000</v>
      </c>
      <c r="G187" s="5" t="n">
        <v>810424.8187</v>
      </c>
      <c r="H187" s="6" t="n">
        <v>0.933669145977229</v>
      </c>
      <c r="I187" s="26" t="n">
        <v>0</v>
      </c>
      <c r="J187" s="26" t="n">
        <v>0.0175</v>
      </c>
      <c r="K187" s="27" t="n">
        <v>0</v>
      </c>
      <c r="L187" s="27" t="n">
        <v>-14182.4343</v>
      </c>
    </row>
    <row r="188" customFormat="false" ht="12.75" hidden="false" customHeight="false" outlineLevel="0" collapsed="false">
      <c r="A188" s="2" t="s">
        <v>19</v>
      </c>
      <c r="B188" s="2" t="s">
        <v>20</v>
      </c>
      <c r="C188" s="2" t="s">
        <v>21</v>
      </c>
      <c r="D188" s="2" t="s">
        <v>22</v>
      </c>
      <c r="E188" s="3" t="s">
        <v>43</v>
      </c>
      <c r="F188" s="5" t="n">
        <v>961000</v>
      </c>
      <c r="G188" s="5" t="n">
        <v>893589.0922</v>
      </c>
      <c r="H188" s="6" t="n">
        <v>0.929853373739462</v>
      </c>
      <c r="I188" s="26" t="n">
        <v>0</v>
      </c>
      <c r="J188" s="26" t="n">
        <v>0.0175</v>
      </c>
      <c r="K188" s="27" t="n">
        <v>0</v>
      </c>
      <c r="L188" s="27" t="n">
        <v>-15637.8091</v>
      </c>
    </row>
    <row r="189" customFormat="false" ht="12.75" hidden="false" customHeight="false" outlineLevel="0" collapsed="false">
      <c r="A189" s="2" t="s">
        <v>19</v>
      </c>
      <c r="B189" s="2" t="s">
        <v>20</v>
      </c>
      <c r="C189" s="2" t="s">
        <v>21</v>
      </c>
      <c r="D189" s="2" t="s">
        <v>22</v>
      </c>
      <c r="E189" s="3" t="s">
        <v>44</v>
      </c>
      <c r="F189" s="5" t="n">
        <v>930000</v>
      </c>
      <c r="G189" s="5" t="n">
        <v>860809.5471</v>
      </c>
      <c r="H189" s="6" t="n">
        <v>0.925601663543672</v>
      </c>
      <c r="I189" s="26" t="n">
        <v>0</v>
      </c>
      <c r="J189" s="26" t="n">
        <v>0.0175</v>
      </c>
      <c r="K189" s="27" t="n">
        <v>0</v>
      </c>
      <c r="L189" s="27" t="n">
        <v>-15064.1671</v>
      </c>
    </row>
    <row r="190" customFormat="false" ht="12.75" hidden="false" customHeight="false" outlineLevel="0" collapsed="false">
      <c r="A190" s="2" t="s">
        <v>19</v>
      </c>
      <c r="B190" s="2" t="s">
        <v>20</v>
      </c>
      <c r="C190" s="2" t="s">
        <v>21</v>
      </c>
      <c r="D190" s="2" t="s">
        <v>22</v>
      </c>
      <c r="E190" s="3" t="s">
        <v>45</v>
      </c>
      <c r="F190" s="5" t="n">
        <v>961000</v>
      </c>
      <c r="G190" s="5" t="n">
        <v>885544.0921</v>
      </c>
      <c r="H190" s="6" t="n">
        <v>0.921481885669743</v>
      </c>
      <c r="I190" s="26" t="n">
        <v>0</v>
      </c>
      <c r="J190" s="26" t="n">
        <v>0.0175</v>
      </c>
      <c r="K190" s="27" t="n">
        <v>0</v>
      </c>
      <c r="L190" s="27" t="n">
        <v>-15497.0216</v>
      </c>
    </row>
    <row r="191" customFormat="false" ht="12.75" hidden="false" customHeight="false" outlineLevel="0" collapsed="false">
      <c r="A191" s="2" t="s">
        <v>19</v>
      </c>
      <c r="B191" s="2" t="s">
        <v>20</v>
      </c>
      <c r="C191" s="2" t="s">
        <v>21</v>
      </c>
      <c r="D191" s="2" t="s">
        <v>22</v>
      </c>
      <c r="E191" s="3" t="s">
        <v>46</v>
      </c>
      <c r="F191" s="5" t="n">
        <v>930000</v>
      </c>
      <c r="G191" s="5" t="n">
        <v>852968.5917</v>
      </c>
      <c r="H191" s="6" t="n">
        <v>0.917170528705573</v>
      </c>
      <c r="I191" s="26" t="n">
        <v>0</v>
      </c>
      <c r="J191" s="26" t="n">
        <v>0.0175</v>
      </c>
      <c r="K191" s="27" t="n">
        <v>0</v>
      </c>
      <c r="L191" s="27" t="n">
        <v>-14926.9504</v>
      </c>
    </row>
    <row r="192" customFormat="false" ht="12.75" hidden="false" customHeight="false" outlineLevel="0" collapsed="false">
      <c r="A192" s="2" t="s">
        <v>19</v>
      </c>
      <c r="B192" s="2" t="s">
        <v>20</v>
      </c>
      <c r="C192" s="2" t="s">
        <v>21</v>
      </c>
      <c r="D192" s="2" t="s">
        <v>22</v>
      </c>
      <c r="E192" s="3" t="s">
        <v>47</v>
      </c>
      <c r="F192" s="5" t="n">
        <v>961000</v>
      </c>
      <c r="G192" s="5" t="n">
        <v>877366.2622</v>
      </c>
      <c r="H192" s="6" t="n">
        <v>0.912972177107663</v>
      </c>
      <c r="I192" s="26" t="n">
        <v>0</v>
      </c>
      <c r="J192" s="26" t="n">
        <v>0.0175</v>
      </c>
      <c r="K192" s="27" t="n">
        <v>0</v>
      </c>
      <c r="L192" s="27" t="n">
        <v>-15353.9096</v>
      </c>
    </row>
    <row r="193" customFormat="false" ht="12.75" hidden="false" customHeight="false" outlineLevel="0" collapsed="false">
      <c r="A193" s="2" t="s">
        <v>19</v>
      </c>
      <c r="B193" s="2" t="s">
        <v>20</v>
      </c>
      <c r="C193" s="2" t="s">
        <v>21</v>
      </c>
      <c r="D193" s="2" t="s">
        <v>22</v>
      </c>
      <c r="E193" s="3" t="s">
        <v>48</v>
      </c>
      <c r="F193" s="5" t="n">
        <v>961000</v>
      </c>
      <c r="G193" s="5" t="n">
        <v>873185.1492</v>
      </c>
      <c r="H193" s="6" t="n">
        <v>0.908621383181514</v>
      </c>
      <c r="I193" s="26" t="n">
        <v>0</v>
      </c>
      <c r="J193" s="26" t="n">
        <v>0.0175</v>
      </c>
      <c r="K193" s="27" t="n">
        <v>0</v>
      </c>
      <c r="L193" s="27" t="n">
        <v>-15280.7401</v>
      </c>
    </row>
    <row r="194" customFormat="false" ht="12.75" hidden="false" customHeight="false" outlineLevel="0" collapsed="false">
      <c r="A194" s="2" t="s">
        <v>19</v>
      </c>
      <c r="B194" s="2" t="s">
        <v>20</v>
      </c>
      <c r="C194" s="2" t="s">
        <v>21</v>
      </c>
      <c r="D194" s="2" t="s">
        <v>22</v>
      </c>
      <c r="E194" s="3" t="s">
        <v>49</v>
      </c>
      <c r="F194" s="5" t="n">
        <v>930000</v>
      </c>
      <c r="G194" s="5" t="n">
        <v>840927.3534</v>
      </c>
      <c r="H194" s="6" t="n">
        <v>0.904222960696133</v>
      </c>
      <c r="I194" s="26" t="n">
        <v>0</v>
      </c>
      <c r="J194" s="26" t="n">
        <v>0.0175</v>
      </c>
      <c r="K194" s="27" t="n">
        <v>0</v>
      </c>
      <c r="L194" s="27" t="n">
        <v>-14716.2287</v>
      </c>
    </row>
    <row r="195" customFormat="false" ht="12.75" hidden="false" customHeight="false" outlineLevel="0" collapsed="false">
      <c r="A195" s="2" t="s">
        <v>19</v>
      </c>
      <c r="B195" s="2" t="s">
        <v>20</v>
      </c>
      <c r="C195" s="2" t="s">
        <v>21</v>
      </c>
      <c r="D195" s="2" t="s">
        <v>22</v>
      </c>
      <c r="E195" s="3" t="s">
        <v>50</v>
      </c>
      <c r="F195" s="5" t="n">
        <v>961000</v>
      </c>
      <c r="G195" s="5" t="n">
        <v>864854.0952</v>
      </c>
      <c r="H195" s="6" t="n">
        <v>0.899952232280518</v>
      </c>
      <c r="I195" s="26" t="n">
        <v>0</v>
      </c>
      <c r="J195" s="26" t="n">
        <v>0.0175</v>
      </c>
      <c r="K195" s="27" t="n">
        <v>0</v>
      </c>
      <c r="L195" s="27" t="n">
        <v>-15134.9467</v>
      </c>
    </row>
    <row r="196" customFormat="false" ht="12.75" hidden="false" customHeight="false" outlineLevel="0" collapsed="false">
      <c r="A196" s="2" t="s">
        <v>19</v>
      </c>
      <c r="B196" s="2" t="s">
        <v>20</v>
      </c>
      <c r="C196" s="2" t="s">
        <v>21</v>
      </c>
      <c r="D196" s="2" t="s">
        <v>22</v>
      </c>
      <c r="E196" s="3" t="s">
        <v>51</v>
      </c>
      <c r="F196" s="5" t="n">
        <v>930000</v>
      </c>
      <c r="G196" s="5" t="n">
        <v>832847.7827</v>
      </c>
      <c r="H196" s="6" t="n">
        <v>0.895535250200747</v>
      </c>
      <c r="I196" s="26" t="n">
        <v>0</v>
      </c>
      <c r="J196" s="26" t="n">
        <v>0.0175</v>
      </c>
      <c r="K196" s="27" t="n">
        <v>0</v>
      </c>
      <c r="L196" s="27" t="n">
        <v>-14574.8362</v>
      </c>
    </row>
    <row r="197" customFormat="false" ht="12.75" hidden="false" customHeight="false" outlineLevel="0" collapsed="false">
      <c r="A197" s="2" t="s">
        <v>19</v>
      </c>
      <c r="B197" s="2" t="s">
        <v>20</v>
      </c>
      <c r="C197" s="2" t="s">
        <v>21</v>
      </c>
      <c r="D197" s="2" t="s">
        <v>22</v>
      </c>
      <c r="E197" s="3" t="s">
        <v>52</v>
      </c>
      <c r="F197" s="5" t="n">
        <v>961000</v>
      </c>
      <c r="G197" s="5" t="n">
        <v>856464.5043</v>
      </c>
      <c r="H197" s="6" t="n">
        <v>0.891222168838343</v>
      </c>
      <c r="I197" s="26" t="n">
        <v>0</v>
      </c>
      <c r="J197" s="26" t="n">
        <v>0.0175</v>
      </c>
      <c r="K197" s="27" t="n">
        <v>0</v>
      </c>
      <c r="L197" s="27" t="n">
        <v>-14988.1288</v>
      </c>
    </row>
    <row r="198" customFormat="false" ht="12.75" hidden="false" customHeight="false" outlineLevel="0" collapsed="false">
      <c r="A198" s="2" t="s">
        <v>19</v>
      </c>
      <c r="B198" s="2" t="s">
        <v>20</v>
      </c>
      <c r="C198" s="2" t="s">
        <v>21</v>
      </c>
      <c r="D198" s="2" t="s">
        <v>22</v>
      </c>
      <c r="E198" s="3" t="s">
        <v>53</v>
      </c>
      <c r="F198" s="5" t="n">
        <v>961000</v>
      </c>
      <c r="G198" s="5" t="n">
        <v>852164.9288</v>
      </c>
      <c r="H198" s="6" t="n">
        <v>0.886748104843239</v>
      </c>
      <c r="I198" s="26" t="n">
        <v>0</v>
      </c>
      <c r="J198" s="26" t="n">
        <v>0.0175</v>
      </c>
      <c r="K198" s="27" t="n">
        <v>0</v>
      </c>
      <c r="L198" s="27" t="n">
        <v>-14912.8863</v>
      </c>
    </row>
    <row r="199" customFormat="false" ht="12.75" hidden="false" customHeight="false" outlineLevel="0" collapsed="false">
      <c r="A199" s="2" t="s">
        <v>19</v>
      </c>
      <c r="B199" s="2" t="s">
        <v>20</v>
      </c>
      <c r="C199" s="2" t="s">
        <v>21</v>
      </c>
      <c r="D199" s="2" t="s">
        <v>22</v>
      </c>
      <c r="E199" s="3" t="s">
        <v>54</v>
      </c>
      <c r="F199" s="5" t="n">
        <v>899000</v>
      </c>
      <c r="G199" s="5" t="n">
        <v>793152.0745</v>
      </c>
      <c r="H199" s="6" t="n">
        <v>0.882260372060122</v>
      </c>
      <c r="I199" s="26" t="n">
        <v>0</v>
      </c>
      <c r="J199" s="26" t="n">
        <v>0.0175</v>
      </c>
      <c r="K199" s="27" t="n">
        <v>0</v>
      </c>
      <c r="L199" s="27" t="n">
        <v>-13880.1613</v>
      </c>
    </row>
    <row r="200" customFormat="false" ht="12.75" hidden="false" customHeight="false" outlineLevel="0" collapsed="false">
      <c r="A200" s="2" t="s">
        <v>19</v>
      </c>
      <c r="B200" s="2" t="s">
        <v>20</v>
      </c>
      <c r="C200" s="2" t="s">
        <v>21</v>
      </c>
      <c r="D200" s="2" t="s">
        <v>22</v>
      </c>
      <c r="E200" s="3" t="s">
        <v>55</v>
      </c>
      <c r="F200" s="5" t="n">
        <v>961000</v>
      </c>
      <c r="G200" s="5" t="n">
        <v>843786.8468</v>
      </c>
      <c r="H200" s="6" t="n">
        <v>0.878030017529534</v>
      </c>
      <c r="I200" s="26" t="n">
        <v>0</v>
      </c>
      <c r="J200" s="26" t="n">
        <v>0.0175</v>
      </c>
      <c r="K200" s="27" t="n">
        <v>0</v>
      </c>
      <c r="L200" s="27" t="n">
        <v>-14766.2698</v>
      </c>
    </row>
    <row r="201" customFormat="false" ht="12.75" hidden="false" customHeight="false" outlineLevel="0" collapsed="false">
      <c r="A201" s="2" t="s">
        <v>19</v>
      </c>
      <c r="B201" s="2" t="s">
        <v>20</v>
      </c>
      <c r="C201" s="2" t="s">
        <v>21</v>
      </c>
      <c r="D201" s="2" t="s">
        <v>22</v>
      </c>
      <c r="E201" s="3" t="s">
        <v>56</v>
      </c>
      <c r="F201" s="5" t="n">
        <v>930000</v>
      </c>
      <c r="G201" s="5" t="n">
        <v>812396.3667</v>
      </c>
      <c r="H201" s="6" t="n">
        <v>0.873544480322828</v>
      </c>
      <c r="I201" s="26" t="n">
        <v>0</v>
      </c>
      <c r="J201" s="26" t="n">
        <v>0.0175</v>
      </c>
      <c r="K201" s="27" t="n">
        <v>0</v>
      </c>
      <c r="L201" s="27" t="n">
        <v>-14216.9364</v>
      </c>
    </row>
    <row r="202" customFormat="false" ht="12.75" hidden="false" customHeight="false" outlineLevel="0" collapsed="false">
      <c r="A202" s="2" t="s">
        <v>19</v>
      </c>
      <c r="B202" s="2" t="s">
        <v>20</v>
      </c>
      <c r="C202" s="2" t="s">
        <v>21</v>
      </c>
      <c r="D202" s="2" t="s">
        <v>22</v>
      </c>
      <c r="E202" s="3" t="s">
        <v>57</v>
      </c>
      <c r="F202" s="5" t="n">
        <v>961000</v>
      </c>
      <c r="G202" s="5" t="n">
        <v>835348.1724</v>
      </c>
      <c r="H202" s="6" t="n">
        <v>0.869248878622508</v>
      </c>
      <c r="I202" s="26" t="n">
        <v>0</v>
      </c>
      <c r="J202" s="26" t="n">
        <v>0.0175</v>
      </c>
      <c r="K202" s="27" t="n">
        <v>0</v>
      </c>
      <c r="L202" s="27" t="n">
        <v>-14618.593</v>
      </c>
    </row>
    <row r="203" customFormat="false" ht="12.75" hidden="false" customHeight="false" outlineLevel="0" collapsed="false">
      <c r="A203" s="2" t="s">
        <v>19</v>
      </c>
      <c r="B203" s="2" t="s">
        <v>20</v>
      </c>
      <c r="C203" s="2" t="s">
        <v>21</v>
      </c>
      <c r="D203" s="2" t="s">
        <v>22</v>
      </c>
      <c r="E203" s="3" t="s">
        <v>58</v>
      </c>
      <c r="F203" s="5" t="n">
        <v>930000</v>
      </c>
      <c r="G203" s="5" t="n">
        <v>804249.602</v>
      </c>
      <c r="H203" s="6" t="n">
        <v>0.864784518282006</v>
      </c>
      <c r="I203" s="26" t="n">
        <v>0</v>
      </c>
      <c r="J203" s="26" t="n">
        <v>0.0175</v>
      </c>
      <c r="K203" s="27" t="n">
        <v>0</v>
      </c>
      <c r="L203" s="27" t="n">
        <v>-14074.368</v>
      </c>
    </row>
    <row r="204" customFormat="false" ht="12.75" hidden="false" customHeight="false" outlineLevel="0" collapsed="false">
      <c r="A204" s="2" t="s">
        <v>19</v>
      </c>
      <c r="B204" s="2" t="s">
        <v>20</v>
      </c>
      <c r="C204" s="2" t="s">
        <v>21</v>
      </c>
      <c r="D204" s="2" t="s">
        <v>22</v>
      </c>
      <c r="E204" s="3" t="s">
        <v>59</v>
      </c>
      <c r="F204" s="5" t="n">
        <v>961000</v>
      </c>
      <c r="G204" s="5" t="n">
        <v>826915.4054</v>
      </c>
      <c r="H204" s="6" t="n">
        <v>0.860473887029451</v>
      </c>
      <c r="I204" s="26" t="n">
        <v>0</v>
      </c>
      <c r="J204" s="26" t="n">
        <v>0.0175</v>
      </c>
      <c r="K204" s="27" t="n">
        <v>0</v>
      </c>
      <c r="L204" s="27" t="n">
        <v>-14471.0196</v>
      </c>
    </row>
    <row r="205" customFormat="false" ht="12.75" hidden="false" customHeight="false" outlineLevel="0" collapsed="false">
      <c r="A205" s="2" t="s">
        <v>19</v>
      </c>
      <c r="B205" s="2" t="s">
        <v>20</v>
      </c>
      <c r="C205" s="2" t="s">
        <v>21</v>
      </c>
      <c r="D205" s="2" t="s">
        <v>22</v>
      </c>
      <c r="E205" s="3" t="s">
        <v>60</v>
      </c>
      <c r="F205" s="5" t="n">
        <v>961000</v>
      </c>
      <c r="G205" s="5" t="n">
        <v>822649.4706</v>
      </c>
      <c r="H205" s="6" t="n">
        <v>0.856034828935909</v>
      </c>
      <c r="I205" s="26" t="n">
        <v>0</v>
      </c>
      <c r="J205" s="26" t="n">
        <v>0.0175</v>
      </c>
      <c r="K205" s="27" t="n">
        <v>0</v>
      </c>
      <c r="L205" s="27" t="n">
        <v>-14396.3657</v>
      </c>
    </row>
    <row r="206" customFormat="false" ht="12.75" hidden="false" customHeight="false" outlineLevel="0" collapsed="false">
      <c r="A206" s="2" t="s">
        <v>19</v>
      </c>
      <c r="B206" s="2" t="s">
        <v>20</v>
      </c>
      <c r="C206" s="2" t="s">
        <v>21</v>
      </c>
      <c r="D206" s="2" t="s">
        <v>22</v>
      </c>
      <c r="E206" s="3" t="s">
        <v>61</v>
      </c>
      <c r="F206" s="5" t="n">
        <v>930000</v>
      </c>
      <c r="G206" s="5" t="n">
        <v>791964.6575</v>
      </c>
      <c r="H206" s="6" t="n">
        <v>0.851574900568129</v>
      </c>
      <c r="I206" s="26" t="n">
        <v>0</v>
      </c>
      <c r="J206" s="26" t="n">
        <v>0.0175</v>
      </c>
      <c r="K206" s="27" t="n">
        <v>0</v>
      </c>
      <c r="L206" s="27" t="n">
        <v>-13859.3815</v>
      </c>
    </row>
    <row r="207" customFormat="false" ht="12.75" hidden="false" customHeight="false" outlineLevel="0" collapsed="false">
      <c r="A207" s="2" t="s">
        <v>19</v>
      </c>
      <c r="B207" s="2" t="s">
        <v>20</v>
      </c>
      <c r="C207" s="2" t="s">
        <v>21</v>
      </c>
      <c r="D207" s="2" t="s">
        <v>22</v>
      </c>
      <c r="E207" s="3" t="s">
        <v>62</v>
      </c>
      <c r="F207" s="5" t="n">
        <v>961000</v>
      </c>
      <c r="G207" s="5" t="n">
        <v>814230.3841</v>
      </c>
      <c r="H207" s="6" t="n">
        <v>0.847274072938524</v>
      </c>
      <c r="I207" s="26" t="n">
        <v>0</v>
      </c>
      <c r="J207" s="26" t="n">
        <v>0.0175</v>
      </c>
      <c r="K207" s="27" t="n">
        <v>0</v>
      </c>
      <c r="L207" s="27" t="n">
        <v>-14249.0317</v>
      </c>
    </row>
    <row r="208" customFormat="false" ht="12.75" hidden="false" customHeight="false" outlineLevel="0" collapsed="false">
      <c r="A208" s="2" t="s">
        <v>19</v>
      </c>
      <c r="B208" s="2" t="s">
        <v>20</v>
      </c>
      <c r="C208" s="2" t="s">
        <v>21</v>
      </c>
      <c r="D208" s="2" t="s">
        <v>22</v>
      </c>
      <c r="E208" s="3" t="s">
        <v>63</v>
      </c>
      <c r="F208" s="5" t="n">
        <v>930000</v>
      </c>
      <c r="G208" s="5" t="n">
        <v>783846.6169</v>
      </c>
      <c r="H208" s="6" t="n">
        <v>0.842845824607161</v>
      </c>
      <c r="I208" s="26" t="n">
        <v>0</v>
      </c>
      <c r="J208" s="26" t="n">
        <v>0.0175</v>
      </c>
      <c r="K208" s="27" t="n">
        <v>0</v>
      </c>
      <c r="L208" s="27" t="n">
        <v>-13717.3158</v>
      </c>
    </row>
    <row r="209" customFormat="false" ht="12.75" hidden="false" customHeight="false" outlineLevel="0" collapsed="false">
      <c r="A209" s="2" t="s">
        <v>19</v>
      </c>
      <c r="B209" s="2" t="s">
        <v>20</v>
      </c>
      <c r="C209" s="2" t="s">
        <v>21</v>
      </c>
      <c r="D209" s="2" t="s">
        <v>22</v>
      </c>
      <c r="E209" s="3" t="s">
        <v>64</v>
      </c>
      <c r="F209" s="5" t="n">
        <v>961000</v>
      </c>
      <c r="G209" s="5" t="n">
        <v>805841.5591</v>
      </c>
      <c r="H209" s="6" t="n">
        <v>0.838544806568388</v>
      </c>
      <c r="I209" s="26" t="n">
        <v>0</v>
      </c>
      <c r="J209" s="26" t="n">
        <v>0.0175</v>
      </c>
      <c r="K209" s="27" t="n">
        <v>0</v>
      </c>
      <c r="L209" s="27" t="n">
        <v>-14102.2273</v>
      </c>
    </row>
    <row r="210" customFormat="false" ht="12.75" hidden="false" customHeight="false" outlineLevel="0" collapsed="false">
      <c r="A210" s="2" t="s">
        <v>19</v>
      </c>
      <c r="B210" s="2" t="s">
        <v>20</v>
      </c>
      <c r="C210" s="2" t="s">
        <v>21</v>
      </c>
      <c r="D210" s="2" t="s">
        <v>22</v>
      </c>
      <c r="E210" s="3" t="s">
        <v>65</v>
      </c>
      <c r="F210" s="5" t="n">
        <v>961000</v>
      </c>
      <c r="G210" s="5" t="n">
        <v>801572.5226</v>
      </c>
      <c r="H210" s="6" t="n">
        <v>0.834102520898132</v>
      </c>
      <c r="I210" s="26" t="n">
        <v>0</v>
      </c>
      <c r="J210" s="26" t="n">
        <v>0.0175</v>
      </c>
      <c r="K210" s="27" t="n">
        <v>0</v>
      </c>
      <c r="L210" s="27" t="n">
        <v>-14027.5191</v>
      </c>
    </row>
    <row r="211" customFormat="false" ht="12.75" hidden="false" customHeight="false" outlineLevel="0" collapsed="false">
      <c r="A211" s="2" t="s">
        <v>19</v>
      </c>
      <c r="B211" s="2" t="s">
        <v>20</v>
      </c>
      <c r="C211" s="2" t="s">
        <v>21</v>
      </c>
      <c r="D211" s="2" t="s">
        <v>22</v>
      </c>
      <c r="E211" s="3" t="s">
        <v>66</v>
      </c>
      <c r="F211" s="5" t="n">
        <v>868000</v>
      </c>
      <c r="G211" s="5" t="n">
        <v>720145.2117</v>
      </c>
      <c r="H211" s="6" t="n">
        <v>0.829660382097512</v>
      </c>
      <c r="I211" s="26" t="n">
        <v>0</v>
      </c>
      <c r="J211" s="26" t="n">
        <v>0.0175</v>
      </c>
      <c r="K211" s="27" t="n">
        <v>0</v>
      </c>
      <c r="L211" s="27" t="n">
        <v>-12602.5412</v>
      </c>
    </row>
    <row r="212" customFormat="false" ht="12.75" hidden="false" customHeight="false" outlineLevel="0" collapsed="false">
      <c r="A212" s="2" t="s">
        <v>19</v>
      </c>
      <c r="B212" s="2" t="s">
        <v>20</v>
      </c>
      <c r="C212" s="2" t="s">
        <v>21</v>
      </c>
      <c r="D212" s="2" t="s">
        <v>22</v>
      </c>
      <c r="E212" s="3" t="s">
        <v>67</v>
      </c>
      <c r="F212" s="5" t="n">
        <v>961000</v>
      </c>
      <c r="G212" s="5" t="n">
        <v>793436.5202</v>
      </c>
      <c r="H212" s="6" t="n">
        <v>0.825636337317506</v>
      </c>
      <c r="I212" s="26" t="n">
        <v>0</v>
      </c>
      <c r="J212" s="26" t="n">
        <v>0.0175</v>
      </c>
      <c r="K212" s="27" t="n">
        <v>0</v>
      </c>
      <c r="L212" s="27" t="n">
        <v>-13885.1391</v>
      </c>
    </row>
    <row r="213" customFormat="false" ht="12.75" hidden="false" customHeight="false" outlineLevel="0" collapsed="false">
      <c r="A213" s="2" t="s">
        <v>19</v>
      </c>
      <c r="B213" s="2" t="s">
        <v>20</v>
      </c>
      <c r="C213" s="2" t="s">
        <v>21</v>
      </c>
      <c r="D213" s="2" t="s">
        <v>22</v>
      </c>
      <c r="E213" s="3" t="s">
        <v>68</v>
      </c>
      <c r="F213" s="5" t="n">
        <v>930000</v>
      </c>
      <c r="G213" s="5" t="n">
        <v>763743.6307</v>
      </c>
      <c r="H213" s="6" t="n">
        <v>0.821229710395761</v>
      </c>
      <c r="I213" s="26" t="n">
        <v>0</v>
      </c>
      <c r="J213" s="26" t="n">
        <v>0.0175</v>
      </c>
      <c r="K213" s="27" t="n">
        <v>0</v>
      </c>
      <c r="L213" s="27" t="n">
        <v>-13365.5135</v>
      </c>
    </row>
    <row r="214" customFormat="false" ht="12.75" hidden="false" customHeight="false" outlineLevel="0" collapsed="false">
      <c r="A214" s="2" t="s">
        <v>19</v>
      </c>
      <c r="B214" s="2" t="s">
        <v>20</v>
      </c>
      <c r="C214" s="2" t="s">
        <v>21</v>
      </c>
      <c r="D214" s="2" t="s">
        <v>22</v>
      </c>
      <c r="E214" s="3" t="s">
        <v>69</v>
      </c>
      <c r="F214" s="5" t="n">
        <v>961000</v>
      </c>
      <c r="G214" s="5" t="n">
        <v>785146.0448</v>
      </c>
      <c r="H214" s="6" t="n">
        <v>0.817009411818936</v>
      </c>
      <c r="I214" s="26" t="n">
        <v>0</v>
      </c>
      <c r="J214" s="26" t="n">
        <v>0.0175</v>
      </c>
      <c r="K214" s="27" t="n">
        <v>0</v>
      </c>
      <c r="L214" s="27" t="n">
        <v>-13740.0558</v>
      </c>
    </row>
    <row r="215" customFormat="false" ht="12.75" hidden="false" customHeight="false" outlineLevel="0" collapsed="false">
      <c r="A215" s="2" t="s">
        <v>19</v>
      </c>
      <c r="B215" s="2" t="s">
        <v>20</v>
      </c>
      <c r="C215" s="2" t="s">
        <v>21</v>
      </c>
      <c r="D215" s="2" t="s">
        <v>22</v>
      </c>
      <c r="E215" s="3" t="s">
        <v>70</v>
      </c>
      <c r="F215" s="5" t="n">
        <v>930000</v>
      </c>
      <c r="G215" s="5" t="n">
        <v>755755.3179</v>
      </c>
      <c r="H215" s="6" t="n">
        <v>0.812640126768523</v>
      </c>
      <c r="I215" s="26" t="n">
        <v>0</v>
      </c>
      <c r="J215" s="26" t="n">
        <v>0.0175</v>
      </c>
      <c r="K215" s="27" t="n">
        <v>0</v>
      </c>
      <c r="L215" s="27" t="n">
        <v>-13225.7181</v>
      </c>
    </row>
    <row r="216" customFormat="false" ht="12.75" hidden="false" customHeight="false" outlineLevel="0" collapsed="false">
      <c r="A216" s="2" t="s">
        <v>19</v>
      </c>
      <c r="B216" s="2" t="s">
        <v>20</v>
      </c>
      <c r="C216" s="2" t="s">
        <v>21</v>
      </c>
      <c r="D216" s="2" t="s">
        <v>22</v>
      </c>
      <c r="E216" s="3" t="s">
        <v>71</v>
      </c>
      <c r="F216" s="5" t="n">
        <v>961000</v>
      </c>
      <c r="G216" s="5" t="n">
        <v>776935.7853</v>
      </c>
      <c r="H216" s="6" t="n">
        <v>0.808465957661336</v>
      </c>
      <c r="I216" s="26" t="n">
        <v>0</v>
      </c>
      <c r="J216" s="26" t="n">
        <v>0.0175</v>
      </c>
      <c r="K216" s="27" t="n">
        <v>0</v>
      </c>
      <c r="L216" s="27" t="n">
        <v>-13596.3762</v>
      </c>
    </row>
    <row r="217" customFormat="false" ht="12.75" hidden="false" customHeight="false" outlineLevel="0" collapsed="false">
      <c r="A217" s="2" t="s">
        <v>19</v>
      </c>
      <c r="B217" s="2" t="s">
        <v>20</v>
      </c>
      <c r="C217" s="2" t="s">
        <v>21</v>
      </c>
      <c r="D217" s="2" t="s">
        <v>22</v>
      </c>
      <c r="E217" s="3" t="s">
        <v>72</v>
      </c>
      <c r="F217" s="5" t="n">
        <v>961000</v>
      </c>
      <c r="G217" s="5" t="n">
        <v>772847.6938</v>
      </c>
      <c r="H217" s="6" t="n">
        <v>0.804211960268509</v>
      </c>
      <c r="I217" s="26" t="n">
        <v>0</v>
      </c>
      <c r="J217" s="26" t="n">
        <v>0.0175</v>
      </c>
      <c r="K217" s="27" t="n">
        <v>0</v>
      </c>
      <c r="L217" s="27" t="n">
        <v>-13524.8346</v>
      </c>
    </row>
    <row r="218" customFormat="false" ht="12.75" hidden="false" customHeight="false" outlineLevel="0" collapsed="false">
      <c r="A218" s="2" t="s">
        <v>19</v>
      </c>
      <c r="B218" s="2" t="s">
        <v>20</v>
      </c>
      <c r="C218" s="2" t="s">
        <v>21</v>
      </c>
      <c r="D218" s="2" t="s">
        <v>22</v>
      </c>
      <c r="E218" s="3" t="s">
        <v>73</v>
      </c>
      <c r="F218" s="5" t="n">
        <v>930000</v>
      </c>
      <c r="G218" s="5" t="n">
        <v>743957.7537</v>
      </c>
      <c r="H218" s="6" t="n">
        <v>0.799954573827647</v>
      </c>
      <c r="I218" s="26" t="n">
        <v>0</v>
      </c>
      <c r="J218" s="26" t="n">
        <v>0.0175</v>
      </c>
      <c r="K218" s="27" t="n">
        <v>0</v>
      </c>
      <c r="L218" s="27" t="n">
        <v>-13019.2607</v>
      </c>
    </row>
    <row r="219" customFormat="false" ht="12.75" hidden="false" customHeight="false" outlineLevel="0" collapsed="false">
      <c r="A219" s="2" t="s">
        <v>19</v>
      </c>
      <c r="B219" s="2" t="s">
        <v>20</v>
      </c>
      <c r="C219" s="2" t="s">
        <v>21</v>
      </c>
      <c r="D219" s="2" t="s">
        <v>22</v>
      </c>
      <c r="E219" s="3" t="s">
        <v>74</v>
      </c>
      <c r="F219" s="5" t="n">
        <v>961000</v>
      </c>
      <c r="G219" s="5" t="n">
        <v>764794.1423</v>
      </c>
      <c r="H219" s="6" t="n">
        <v>0.795831573651812</v>
      </c>
      <c r="I219" s="26" t="n">
        <v>0</v>
      </c>
      <c r="J219" s="26" t="n">
        <v>0.0175</v>
      </c>
      <c r="K219" s="27" t="n">
        <v>0</v>
      </c>
      <c r="L219" s="27" t="n">
        <v>-13383.8975</v>
      </c>
    </row>
    <row r="220" customFormat="false" ht="12.75" hidden="false" customHeight="false" outlineLevel="0" collapsed="false">
      <c r="A220" s="2" t="s">
        <v>19</v>
      </c>
      <c r="B220" s="2" t="s">
        <v>20</v>
      </c>
      <c r="C220" s="2" t="s">
        <v>21</v>
      </c>
      <c r="D220" s="2" t="s">
        <v>22</v>
      </c>
      <c r="E220" s="3" t="s">
        <v>75</v>
      </c>
      <c r="F220" s="5" t="n">
        <v>930000</v>
      </c>
      <c r="G220" s="5" t="n">
        <v>736158.5926</v>
      </c>
      <c r="H220" s="6" t="n">
        <v>0.79156837909212</v>
      </c>
      <c r="I220" s="26" t="n">
        <v>0</v>
      </c>
      <c r="J220" s="26" t="n">
        <v>0.0175</v>
      </c>
      <c r="K220" s="27" t="n">
        <v>0</v>
      </c>
      <c r="L220" s="27" t="n">
        <v>-12882.7754</v>
      </c>
    </row>
    <row r="221" customFormat="false" ht="12.75" hidden="false" customHeight="false" outlineLevel="0" collapsed="false">
      <c r="A221" s="2" t="s">
        <v>19</v>
      </c>
      <c r="B221" s="2" t="s">
        <v>20</v>
      </c>
      <c r="C221" s="2" t="s">
        <v>21</v>
      </c>
      <c r="D221" s="2" t="s">
        <v>22</v>
      </c>
      <c r="E221" s="3" t="s">
        <v>76</v>
      </c>
      <c r="F221" s="5" t="n">
        <v>961000</v>
      </c>
      <c r="G221" s="5" t="n">
        <v>756730.1355</v>
      </c>
      <c r="H221" s="6" t="n">
        <v>0.78744030750759</v>
      </c>
      <c r="I221" s="26" t="n">
        <v>0</v>
      </c>
      <c r="J221" s="26" t="n">
        <v>0.0175</v>
      </c>
      <c r="K221" s="27" t="n">
        <v>0</v>
      </c>
      <c r="L221" s="27" t="n">
        <v>-13242.7774</v>
      </c>
    </row>
    <row r="222" customFormat="false" ht="12.75" hidden="false" customHeight="false" outlineLevel="0" collapsed="false">
      <c r="A222" s="2" t="s">
        <v>19</v>
      </c>
      <c r="B222" s="2" t="s">
        <v>20</v>
      </c>
      <c r="C222" s="2" t="s">
        <v>21</v>
      </c>
      <c r="D222" s="2" t="s">
        <v>22</v>
      </c>
      <c r="E222" s="3" t="s">
        <v>77</v>
      </c>
      <c r="F222" s="5" t="n">
        <v>961000</v>
      </c>
      <c r="G222" s="5" t="n">
        <v>752628.7125</v>
      </c>
      <c r="H222" s="6" t="n">
        <v>0.783172437524834</v>
      </c>
      <c r="I222" s="26" t="n">
        <v>0</v>
      </c>
      <c r="J222" s="26" t="n">
        <v>0.0175</v>
      </c>
      <c r="K222" s="27" t="n">
        <v>0</v>
      </c>
      <c r="L222" s="27" t="n">
        <v>-13171.0025</v>
      </c>
    </row>
    <row r="223" customFormat="false" ht="12.75" hidden="false" customHeight="false" outlineLevel="0" collapsed="false">
      <c r="A223" s="2" t="s">
        <v>19</v>
      </c>
      <c r="B223" s="2" t="s">
        <v>20</v>
      </c>
      <c r="C223" s="2" t="s">
        <v>21</v>
      </c>
      <c r="D223" s="2" t="s">
        <v>22</v>
      </c>
      <c r="E223" s="3" t="s">
        <v>78</v>
      </c>
      <c r="F223" s="5" t="n">
        <v>868000</v>
      </c>
      <c r="G223" s="5" t="n">
        <v>676087.4761</v>
      </c>
      <c r="H223" s="6" t="n">
        <v>0.778902622183051</v>
      </c>
      <c r="I223" s="26" t="n">
        <v>0</v>
      </c>
      <c r="J223" s="26" t="n">
        <v>0.0175</v>
      </c>
      <c r="K223" s="27" t="n">
        <v>0</v>
      </c>
      <c r="L223" s="27" t="n">
        <v>-11831.5308</v>
      </c>
    </row>
    <row r="224" customFormat="false" ht="12.75" hidden="false" customHeight="false" outlineLevel="0" collapsed="false">
      <c r="A224" s="2" t="s">
        <v>19</v>
      </c>
      <c r="B224" s="2" t="s">
        <v>20</v>
      </c>
      <c r="C224" s="2" t="s">
        <v>21</v>
      </c>
      <c r="D224" s="2" t="s">
        <v>22</v>
      </c>
      <c r="E224" s="3" t="s">
        <v>79</v>
      </c>
      <c r="F224" s="5" t="n">
        <v>961000</v>
      </c>
      <c r="G224" s="5" t="n">
        <v>744817.8438</v>
      </c>
      <c r="H224" s="6" t="n">
        <v>0.775044582563669</v>
      </c>
      <c r="I224" s="26" t="n">
        <v>0</v>
      </c>
      <c r="J224" s="26" t="n">
        <v>0.0175</v>
      </c>
      <c r="K224" s="27" t="n">
        <v>0</v>
      </c>
      <c r="L224" s="27" t="n">
        <v>-13034.3123</v>
      </c>
    </row>
    <row r="225" customFormat="false" ht="12.75" hidden="false" customHeight="false" outlineLevel="0" collapsed="false">
      <c r="A225" s="2" t="s">
        <v>19</v>
      </c>
      <c r="B225" s="2" t="s">
        <v>20</v>
      </c>
      <c r="C225" s="2" t="s">
        <v>21</v>
      </c>
      <c r="D225" s="2" t="s">
        <v>22</v>
      </c>
      <c r="E225" s="3" t="s">
        <v>80</v>
      </c>
      <c r="F225" s="5" t="n">
        <v>930000</v>
      </c>
      <c r="G225" s="5" t="n">
        <v>716817.8299</v>
      </c>
      <c r="H225" s="6" t="n">
        <v>0.770771860128675</v>
      </c>
      <c r="I225" s="26" t="n">
        <v>0</v>
      </c>
      <c r="J225" s="26" t="n">
        <v>0.0175</v>
      </c>
      <c r="K225" s="27" t="n">
        <v>0</v>
      </c>
      <c r="L225" s="27" t="n">
        <v>-12544.312</v>
      </c>
    </row>
    <row r="226" customFormat="false" ht="12.75" hidden="false" customHeight="false" outlineLevel="0" collapsed="false">
      <c r="A226" s="2" t="s">
        <v>19</v>
      </c>
      <c r="B226" s="2" t="s">
        <v>20</v>
      </c>
      <c r="C226" s="2" t="s">
        <v>21</v>
      </c>
      <c r="D226" s="2" t="s">
        <v>22</v>
      </c>
      <c r="E226" s="3" t="s">
        <v>81</v>
      </c>
      <c r="F226" s="5" t="n">
        <v>961000</v>
      </c>
      <c r="G226" s="5" t="n">
        <v>736737.1051</v>
      </c>
      <c r="H226" s="6" t="n">
        <v>0.766635905418142</v>
      </c>
      <c r="I226" s="26" t="n">
        <v>0</v>
      </c>
      <c r="J226" s="26" t="n">
        <v>0.0175</v>
      </c>
      <c r="K226" s="27" t="n">
        <v>0</v>
      </c>
      <c r="L226" s="27" t="n">
        <v>-12892.8993</v>
      </c>
    </row>
    <row r="227" customFormat="false" ht="12.75" hidden="false" customHeight="false" outlineLevel="0" collapsed="false">
      <c r="A227" s="2" t="s">
        <v>19</v>
      </c>
      <c r="B227" s="2" t="s">
        <v>20</v>
      </c>
      <c r="C227" s="2" t="s">
        <v>21</v>
      </c>
      <c r="D227" s="2" t="s">
        <v>22</v>
      </c>
      <c r="E227" s="3" t="s">
        <v>82</v>
      </c>
      <c r="F227" s="5" t="n">
        <v>930000</v>
      </c>
      <c r="G227" s="5" t="n">
        <v>708995.976</v>
      </c>
      <c r="H227" s="6" t="n">
        <v>0.762361264525724</v>
      </c>
      <c r="I227" s="26" t="n">
        <v>0</v>
      </c>
      <c r="J227" s="26" t="n">
        <v>0.0175</v>
      </c>
      <c r="K227" s="27" t="n">
        <v>0</v>
      </c>
      <c r="L227" s="27" t="n">
        <v>-12407.4296</v>
      </c>
    </row>
    <row r="228" customFormat="false" ht="12.75" hidden="false" customHeight="false" outlineLevel="0" collapsed="false">
      <c r="A228" s="2" t="s">
        <v>19</v>
      </c>
      <c r="B228" s="2" t="s">
        <v>20</v>
      </c>
      <c r="C228" s="2" t="s">
        <v>21</v>
      </c>
      <c r="D228" s="2" t="s">
        <v>22</v>
      </c>
      <c r="E228" s="3" t="s">
        <v>83</v>
      </c>
      <c r="F228" s="5" t="n">
        <v>961000</v>
      </c>
      <c r="G228" s="5" t="n">
        <v>728674.2911</v>
      </c>
      <c r="H228" s="6" t="n">
        <v>0.758245880443099</v>
      </c>
      <c r="I228" s="26" t="n">
        <v>0</v>
      </c>
      <c r="J228" s="26" t="n">
        <v>0.0175</v>
      </c>
      <c r="K228" s="27" t="n">
        <v>0</v>
      </c>
      <c r="L228" s="27" t="n">
        <v>-12751.8001</v>
      </c>
    </row>
    <row r="229" customFormat="false" ht="12.75" hidden="false" customHeight="false" outlineLevel="0" collapsed="false">
      <c r="A229" s="2" t="s">
        <v>19</v>
      </c>
      <c r="B229" s="2" t="s">
        <v>20</v>
      </c>
      <c r="C229" s="2" t="s">
        <v>21</v>
      </c>
      <c r="D229" s="2" t="s">
        <v>22</v>
      </c>
      <c r="E229" s="3" t="s">
        <v>84</v>
      </c>
      <c r="F229" s="5" t="n">
        <v>961000</v>
      </c>
      <c r="G229" s="5" t="n">
        <v>724785.6961</v>
      </c>
      <c r="H229" s="6" t="n">
        <v>0.754199475675521</v>
      </c>
      <c r="I229" s="26" t="n">
        <v>0</v>
      </c>
      <c r="J229" s="26" t="n">
        <v>0.0175</v>
      </c>
      <c r="K229" s="27" t="n">
        <v>0</v>
      </c>
      <c r="L229" s="27" t="n">
        <v>-12683.7497</v>
      </c>
    </row>
    <row r="230" customFormat="false" ht="12.75" hidden="false" customHeight="false" outlineLevel="0" collapsed="false">
      <c r="A230" s="2" t="s">
        <v>19</v>
      </c>
      <c r="B230" s="2" t="s">
        <v>20</v>
      </c>
      <c r="C230" s="2" t="s">
        <v>21</v>
      </c>
      <c r="D230" s="2" t="s">
        <v>22</v>
      </c>
      <c r="E230" s="3" t="s">
        <v>85</v>
      </c>
      <c r="F230" s="5" t="n">
        <v>930000</v>
      </c>
      <c r="G230" s="5" t="n">
        <v>697647.0136</v>
      </c>
      <c r="H230" s="6" t="n">
        <v>0.750158079177832</v>
      </c>
      <c r="I230" s="26" t="n">
        <v>0</v>
      </c>
      <c r="J230" s="26" t="n">
        <v>0.0175</v>
      </c>
      <c r="K230" s="27" t="n">
        <v>0</v>
      </c>
      <c r="L230" s="27" t="n">
        <v>-12208.8227</v>
      </c>
    </row>
    <row r="231" customFormat="false" ht="12.75" hidden="false" customHeight="false" outlineLevel="0" collapsed="false">
      <c r="A231" s="2" t="s">
        <v>19</v>
      </c>
      <c r="B231" s="2" t="s">
        <v>20</v>
      </c>
      <c r="C231" s="2" t="s">
        <v>21</v>
      </c>
      <c r="D231" s="2" t="s">
        <v>22</v>
      </c>
      <c r="E231" s="3" t="s">
        <v>86</v>
      </c>
      <c r="F231" s="5" t="n">
        <v>961000</v>
      </c>
      <c r="G231" s="5" t="n">
        <v>717148.1364</v>
      </c>
      <c r="H231" s="6" t="n">
        <v>0.746251962966117</v>
      </c>
      <c r="I231" s="26" t="n">
        <v>0</v>
      </c>
      <c r="J231" s="26" t="n">
        <v>0.0175</v>
      </c>
      <c r="K231" s="27" t="n">
        <v>0</v>
      </c>
      <c r="L231" s="27" t="n">
        <v>-12550.0924</v>
      </c>
    </row>
    <row r="232" customFormat="false" ht="12.75" hidden="false" customHeight="false" outlineLevel="0" collapsed="false">
      <c r="A232" s="2" t="s">
        <v>19</v>
      </c>
      <c r="B232" s="2" t="s">
        <v>20</v>
      </c>
      <c r="C232" s="2" t="s">
        <v>21</v>
      </c>
      <c r="D232" s="2" t="s">
        <v>22</v>
      </c>
      <c r="E232" s="3" t="s">
        <v>87</v>
      </c>
      <c r="F232" s="5" t="n">
        <v>930000</v>
      </c>
      <c r="G232" s="5" t="n">
        <v>690265.4064</v>
      </c>
      <c r="H232" s="6" t="n">
        <v>0.742220867065737</v>
      </c>
      <c r="I232" s="26" t="n">
        <v>0</v>
      </c>
      <c r="J232" s="26" t="n">
        <v>0.0175</v>
      </c>
      <c r="K232" s="27" t="n">
        <v>0</v>
      </c>
      <c r="L232" s="27" t="n">
        <v>-12079.6446</v>
      </c>
    </row>
    <row r="233" customFormat="false" ht="12.75" hidden="false" customHeight="false" outlineLevel="0" collapsed="false">
      <c r="A233" s="2" t="s">
        <v>19</v>
      </c>
      <c r="B233" s="2" t="s">
        <v>20</v>
      </c>
      <c r="C233" s="2" t="s">
        <v>21</v>
      </c>
      <c r="D233" s="2" t="s">
        <v>22</v>
      </c>
      <c r="E233" s="3" t="s">
        <v>88</v>
      </c>
      <c r="F233" s="5" t="n">
        <v>961000</v>
      </c>
      <c r="G233" s="5" t="n">
        <v>709530.3274</v>
      </c>
      <c r="H233" s="6" t="n">
        <v>0.738325002535163</v>
      </c>
      <c r="I233" s="26" t="n">
        <v>0</v>
      </c>
      <c r="J233" s="26" t="n">
        <v>0.0175</v>
      </c>
      <c r="K233" s="27" t="n">
        <v>0</v>
      </c>
      <c r="L233" s="27" t="n">
        <v>-12416.7807</v>
      </c>
    </row>
    <row r="234" customFormat="false" ht="12.75" hidden="false" customHeight="false" outlineLevel="0" collapsed="false">
      <c r="A234" s="2" t="s">
        <v>19</v>
      </c>
      <c r="B234" s="2" t="s">
        <v>20</v>
      </c>
      <c r="C234" s="2" t="s">
        <v>21</v>
      </c>
      <c r="D234" s="2" t="s">
        <v>22</v>
      </c>
      <c r="E234" s="3" t="s">
        <v>89</v>
      </c>
      <c r="F234" s="5" t="n">
        <v>961000</v>
      </c>
      <c r="G234" s="5" t="n">
        <v>705666.9037</v>
      </c>
      <c r="H234" s="6" t="n">
        <v>0.734304790548175</v>
      </c>
      <c r="I234" s="26" t="n">
        <v>0</v>
      </c>
      <c r="J234" s="26" t="n">
        <v>0.0175</v>
      </c>
      <c r="K234" s="27" t="n">
        <v>0</v>
      </c>
      <c r="L234" s="27" t="n">
        <v>-12349.1708</v>
      </c>
    </row>
    <row r="235" customFormat="false" ht="12.75" hidden="false" customHeight="false" outlineLevel="0" collapsed="false">
      <c r="A235" s="2" t="s">
        <v>19</v>
      </c>
      <c r="B235" s="2" t="s">
        <v>20</v>
      </c>
      <c r="C235" s="2" t="s">
        <v>21</v>
      </c>
      <c r="D235" s="2" t="s">
        <v>22</v>
      </c>
      <c r="E235" s="3" t="s">
        <v>90</v>
      </c>
      <c r="F235" s="5" t="n">
        <v>868000</v>
      </c>
      <c r="G235" s="5" t="n">
        <v>633892.0067</v>
      </c>
      <c r="H235" s="6" t="n">
        <v>0.730290330334759</v>
      </c>
      <c r="I235" s="26" t="n">
        <v>0</v>
      </c>
      <c r="J235" s="26" t="n">
        <v>0.0175</v>
      </c>
      <c r="K235" s="27" t="n">
        <v>0</v>
      </c>
      <c r="L235" s="27" t="n">
        <v>-11093.1101</v>
      </c>
    </row>
    <row r="236" customFormat="false" ht="12.75" hidden="false" customHeight="false" outlineLevel="0" collapsed="false">
      <c r="A236" s="2" t="s">
        <v>19</v>
      </c>
      <c r="B236" s="2" t="s">
        <v>20</v>
      </c>
      <c r="C236" s="2" t="s">
        <v>21</v>
      </c>
      <c r="D236" s="2" t="s">
        <v>22</v>
      </c>
      <c r="E236" s="3" t="s">
        <v>91</v>
      </c>
      <c r="F236" s="5" t="n">
        <v>961000</v>
      </c>
      <c r="G236" s="5" t="n">
        <v>698329.3245</v>
      </c>
      <c r="H236" s="6" t="n">
        <v>0.726669432393655</v>
      </c>
      <c r="I236" s="26" t="n">
        <v>0</v>
      </c>
      <c r="J236" s="26" t="n">
        <v>0.0175</v>
      </c>
      <c r="K236" s="27" t="n">
        <v>0</v>
      </c>
      <c r="L236" s="27" t="n">
        <v>-12220.7632</v>
      </c>
    </row>
    <row r="237" customFormat="false" ht="12.75" hidden="false" customHeight="false" outlineLevel="0" collapsed="false">
      <c r="A237" s="2" t="s">
        <v>19</v>
      </c>
      <c r="B237" s="2" t="s">
        <v>20</v>
      </c>
      <c r="C237" s="2" t="s">
        <v>21</v>
      </c>
      <c r="D237" s="2" t="s">
        <v>22</v>
      </c>
      <c r="E237" s="3" t="s">
        <v>92</v>
      </c>
      <c r="F237" s="5" t="n">
        <v>930000</v>
      </c>
      <c r="G237" s="5" t="n">
        <v>672079.6817</v>
      </c>
      <c r="H237" s="6" t="n">
        <v>0.722666324385037</v>
      </c>
      <c r="I237" s="26" t="n">
        <v>0</v>
      </c>
      <c r="J237" s="26" t="n">
        <v>0.0175</v>
      </c>
      <c r="K237" s="27" t="n">
        <v>0</v>
      </c>
      <c r="L237" s="27" t="n">
        <v>-11761.3944</v>
      </c>
    </row>
    <row r="238" customFormat="false" ht="12.75" hidden="false" customHeight="false" outlineLevel="0" collapsed="false">
      <c r="A238" s="2" t="s">
        <v>19</v>
      </c>
      <c r="B238" s="2" t="s">
        <v>20</v>
      </c>
      <c r="C238" s="2" t="s">
        <v>21</v>
      </c>
      <c r="D238" s="2" t="s">
        <v>22</v>
      </c>
      <c r="E238" s="3" t="s">
        <v>93</v>
      </c>
      <c r="F238" s="5" t="n">
        <v>961000</v>
      </c>
      <c r="G238" s="5" t="n">
        <v>690765.0963</v>
      </c>
      <c r="H238" s="6" t="n">
        <v>0.71879822717552</v>
      </c>
      <c r="I238" s="26" t="n">
        <v>0</v>
      </c>
      <c r="J238" s="26" t="n">
        <v>0.0175</v>
      </c>
      <c r="K238" s="27" t="n">
        <v>0</v>
      </c>
      <c r="L238" s="27" t="n">
        <v>-12088.3892</v>
      </c>
    </row>
    <row r="239" customFormat="false" ht="12.75" hidden="false" customHeight="false" outlineLevel="0" collapsed="false">
      <c r="A239" s="2" t="s">
        <v>19</v>
      </c>
      <c r="B239" s="2" t="s">
        <v>20</v>
      </c>
      <c r="C239" s="2" t="s">
        <v>21</v>
      </c>
      <c r="D239" s="2" t="s">
        <v>22</v>
      </c>
      <c r="E239" s="3" t="s">
        <v>94</v>
      </c>
      <c r="F239" s="5" t="n">
        <v>930000</v>
      </c>
      <c r="G239" s="5" t="n">
        <v>664770.8888</v>
      </c>
      <c r="H239" s="6" t="n">
        <v>0.714807407303701</v>
      </c>
      <c r="I239" s="26" t="n">
        <v>0</v>
      </c>
      <c r="J239" s="26" t="n">
        <v>0.0175</v>
      </c>
      <c r="K239" s="27" t="n">
        <v>0</v>
      </c>
      <c r="L239" s="27" t="n">
        <v>-11633.4906</v>
      </c>
    </row>
    <row r="240" customFormat="false" ht="12.75" hidden="false" customHeight="false" outlineLevel="0" collapsed="false">
      <c r="A240" s="2" t="s">
        <v>19</v>
      </c>
      <c r="B240" s="2" t="s">
        <v>20</v>
      </c>
      <c r="C240" s="2" t="s">
        <v>21</v>
      </c>
      <c r="D240" s="2" t="s">
        <v>22</v>
      </c>
      <c r="E240" s="3" t="s">
        <v>95</v>
      </c>
      <c r="F240" s="5" t="n">
        <v>961000</v>
      </c>
      <c r="G240" s="5" t="n">
        <v>683224.3623</v>
      </c>
      <c r="H240" s="6" t="n">
        <v>0.710951469594468</v>
      </c>
      <c r="I240" s="26" t="n">
        <v>0</v>
      </c>
      <c r="J240" s="26" t="n">
        <v>0.0175</v>
      </c>
      <c r="K240" s="27" t="n">
        <v>0</v>
      </c>
      <c r="L240" s="27" t="n">
        <v>-11956.4263</v>
      </c>
    </row>
    <row r="241" customFormat="false" ht="12.75" hidden="false" customHeight="false" outlineLevel="0" collapsed="false">
      <c r="A241" s="2" t="s">
        <v>19</v>
      </c>
      <c r="B241" s="2" t="s">
        <v>20</v>
      </c>
      <c r="C241" s="2" t="s">
        <v>21</v>
      </c>
      <c r="D241" s="2" t="s">
        <v>22</v>
      </c>
      <c r="E241" s="3" t="s">
        <v>96</v>
      </c>
      <c r="F241" s="5" t="n">
        <v>961000</v>
      </c>
      <c r="G241" s="5" t="n">
        <v>679401.5228</v>
      </c>
      <c r="H241" s="6" t="n">
        <v>0.706973488842105</v>
      </c>
      <c r="I241" s="26" t="n">
        <v>0</v>
      </c>
      <c r="J241" s="26" t="n">
        <v>0.0175</v>
      </c>
      <c r="K241" s="27" t="n">
        <v>0</v>
      </c>
      <c r="L241" s="27" t="n">
        <v>-11889.5266</v>
      </c>
    </row>
    <row r="242" customFormat="false" ht="12.75" hidden="false" customHeight="false" outlineLevel="0" collapsed="false">
      <c r="A242" s="2" t="s">
        <v>19</v>
      </c>
      <c r="B242" s="2" t="s">
        <v>20</v>
      </c>
      <c r="C242" s="2" t="s">
        <v>21</v>
      </c>
      <c r="D242" s="2" t="s">
        <v>22</v>
      </c>
      <c r="E242" s="3" t="s">
        <v>97</v>
      </c>
      <c r="F242" s="5" t="n">
        <v>930000</v>
      </c>
      <c r="G242" s="5" t="n">
        <v>653792.0841</v>
      </c>
      <c r="H242" s="6" t="n">
        <v>0.703002241000787</v>
      </c>
      <c r="I242" s="26" t="n">
        <v>0</v>
      </c>
      <c r="J242" s="26" t="n">
        <v>0.0175</v>
      </c>
      <c r="K242" s="27" t="n">
        <v>0</v>
      </c>
      <c r="L242" s="27" t="n">
        <v>-11441.3615</v>
      </c>
    </row>
    <row r="243" customFormat="false" ht="12.75" hidden="false" customHeight="false" outlineLevel="0" collapsed="false">
      <c r="A243" s="2" t="s">
        <v>19</v>
      </c>
      <c r="B243" s="2" t="s">
        <v>20</v>
      </c>
      <c r="C243" s="2" t="s">
        <v>21</v>
      </c>
      <c r="D243" s="2" t="s">
        <v>22</v>
      </c>
      <c r="E243" s="3" t="s">
        <v>98</v>
      </c>
      <c r="F243" s="5" t="n">
        <v>961000</v>
      </c>
      <c r="G243" s="5" t="n">
        <v>671898.1792</v>
      </c>
      <c r="H243" s="6" t="n">
        <v>0.699165639105356</v>
      </c>
      <c r="I243" s="26" t="n">
        <v>0</v>
      </c>
      <c r="J243" s="26" t="n">
        <v>0.0175</v>
      </c>
      <c r="K243" s="27" t="n">
        <v>0</v>
      </c>
      <c r="L243" s="27" t="n">
        <v>-11758.2181</v>
      </c>
    </row>
    <row r="244" customFormat="false" ht="12.75" hidden="false" customHeight="false" outlineLevel="0" collapsed="false">
      <c r="A244" s="2" t="s">
        <v>19</v>
      </c>
      <c r="B244" s="2" t="s">
        <v>20</v>
      </c>
      <c r="C244" s="2" t="s">
        <v>21</v>
      </c>
      <c r="D244" s="2" t="s">
        <v>22</v>
      </c>
      <c r="E244" s="3" t="s">
        <v>99</v>
      </c>
      <c r="F244" s="5" t="n">
        <v>930000</v>
      </c>
      <c r="G244" s="5" t="n">
        <v>646543.4803</v>
      </c>
      <c r="H244" s="6" t="n">
        <v>0.695208043380262</v>
      </c>
      <c r="I244" s="26" t="n">
        <v>0</v>
      </c>
      <c r="J244" s="26" t="n">
        <v>0.0175</v>
      </c>
      <c r="K244" s="27" t="n">
        <v>0</v>
      </c>
      <c r="L244" s="27" t="n">
        <v>-11314.5109</v>
      </c>
    </row>
    <row r="245" customFormat="false" ht="12.75" hidden="false" customHeight="false" outlineLevel="0" collapsed="false">
      <c r="A245" s="2" t="s">
        <v>19</v>
      </c>
      <c r="B245" s="2" t="s">
        <v>20</v>
      </c>
      <c r="C245" s="2" t="s">
        <v>21</v>
      </c>
      <c r="D245" s="2" t="s">
        <v>22</v>
      </c>
      <c r="E245" s="3" t="s">
        <v>100</v>
      </c>
      <c r="F245" s="5" t="n">
        <v>961000</v>
      </c>
      <c r="G245" s="5" t="n">
        <v>664420.8979</v>
      </c>
      <c r="H245" s="6" t="n">
        <v>0.691384909388357</v>
      </c>
      <c r="I245" s="26" t="n">
        <v>0</v>
      </c>
      <c r="J245" s="26" t="n">
        <v>0.0175</v>
      </c>
      <c r="K245" s="27" t="n">
        <v>0</v>
      </c>
      <c r="L245" s="27" t="n">
        <v>-11627.3657</v>
      </c>
    </row>
    <row r="246" customFormat="false" ht="12.75" hidden="false" customHeight="false" outlineLevel="0" collapsed="false">
      <c r="A246" s="2" t="s">
        <v>19</v>
      </c>
      <c r="B246" s="2" t="s">
        <v>20</v>
      </c>
      <c r="C246" s="2" t="s">
        <v>21</v>
      </c>
      <c r="D246" s="2" t="s">
        <v>22</v>
      </c>
      <c r="E246" s="3" t="s">
        <v>101</v>
      </c>
      <c r="F246" s="5" t="n">
        <v>961000</v>
      </c>
      <c r="G246" s="5" t="n">
        <v>660631.2746</v>
      </c>
      <c r="H246" s="6" t="n">
        <v>0.687441492787975</v>
      </c>
      <c r="I246" s="26" t="n">
        <v>0</v>
      </c>
      <c r="J246" s="26" t="n">
        <v>0.0175</v>
      </c>
      <c r="K246" s="27" t="n">
        <v>0</v>
      </c>
      <c r="L246" s="27" t="n">
        <v>-11561.0473</v>
      </c>
    </row>
    <row r="247" customFormat="false" ht="12.75" hidden="false" customHeight="false" outlineLevel="0" collapsed="false">
      <c r="A247" s="2" t="s">
        <v>19</v>
      </c>
      <c r="B247" s="2" t="s">
        <v>20</v>
      </c>
      <c r="C247" s="2" t="s">
        <v>21</v>
      </c>
      <c r="D247" s="2" t="s">
        <v>22</v>
      </c>
      <c r="E247" s="3" t="s">
        <v>102</v>
      </c>
      <c r="F247" s="5" t="n">
        <v>899000</v>
      </c>
      <c r="G247" s="5" t="n">
        <v>614471.4273</v>
      </c>
      <c r="H247" s="6" t="n">
        <v>0.683505480836745</v>
      </c>
      <c r="I247" s="26" t="n">
        <v>0</v>
      </c>
      <c r="J247" s="26" t="n">
        <v>0.0175</v>
      </c>
      <c r="K247" s="27" t="n">
        <v>0</v>
      </c>
      <c r="L247" s="27" t="n">
        <v>-10753.25</v>
      </c>
    </row>
    <row r="248" customFormat="false" ht="12.75" hidden="false" customHeight="false" outlineLevel="0" collapsed="false">
      <c r="A248" s="2" t="s">
        <v>19</v>
      </c>
      <c r="B248" s="2" t="s">
        <v>20</v>
      </c>
      <c r="C248" s="2" t="s">
        <v>21</v>
      </c>
      <c r="D248" s="2" t="s">
        <v>22</v>
      </c>
      <c r="E248" s="3" t="s">
        <v>103</v>
      </c>
      <c r="F248" s="5" t="n">
        <v>961000</v>
      </c>
      <c r="G248" s="5" t="n">
        <v>653316.8471</v>
      </c>
      <c r="H248" s="6" t="n">
        <v>0.679830225860765</v>
      </c>
      <c r="I248" s="26" t="n">
        <v>0</v>
      </c>
      <c r="J248" s="26" t="n">
        <v>0.0175</v>
      </c>
      <c r="K248" s="27" t="n">
        <v>0</v>
      </c>
      <c r="L248" s="27" t="n">
        <v>-11433.0448</v>
      </c>
    </row>
    <row r="249" customFormat="false" ht="12.75" hidden="false" customHeight="false" outlineLevel="0" collapsed="false">
      <c r="A249" s="2" t="s">
        <v>19</v>
      </c>
      <c r="B249" s="2" t="s">
        <v>20</v>
      </c>
      <c r="C249" s="2" t="s">
        <v>21</v>
      </c>
      <c r="D249" s="2" t="s">
        <v>22</v>
      </c>
      <c r="E249" s="3" t="s">
        <v>104</v>
      </c>
      <c r="F249" s="5" t="n">
        <v>930000</v>
      </c>
      <c r="G249" s="5" t="n">
        <v>628595.2959</v>
      </c>
      <c r="H249" s="6" t="n">
        <v>0.675908920269981</v>
      </c>
      <c r="I249" s="26" t="n">
        <v>0</v>
      </c>
      <c r="J249" s="26" t="n">
        <v>0.0175</v>
      </c>
      <c r="K249" s="27" t="n">
        <v>0</v>
      </c>
      <c r="L249" s="27" t="n">
        <v>-11000.4177</v>
      </c>
    </row>
    <row r="250" customFormat="false" ht="12.75" hidden="false" customHeight="false" outlineLevel="0" collapsed="false">
      <c r="A250" s="2" t="s">
        <v>19</v>
      </c>
      <c r="B250" s="2" t="s">
        <v>20</v>
      </c>
      <c r="C250" s="2" t="s">
        <v>21</v>
      </c>
      <c r="D250" s="2" t="s">
        <v>22</v>
      </c>
      <c r="E250" s="3" t="s">
        <v>105</v>
      </c>
      <c r="F250" s="5" t="n">
        <v>961000</v>
      </c>
      <c r="G250" s="5" t="n">
        <v>645908.7843</v>
      </c>
      <c r="H250" s="6" t="n">
        <v>0.672121523682939</v>
      </c>
      <c r="I250" s="26" t="n">
        <v>0</v>
      </c>
      <c r="J250" s="26" t="n">
        <v>0.0175</v>
      </c>
      <c r="K250" s="27" t="n">
        <v>0</v>
      </c>
      <c r="L250" s="27" t="n">
        <v>-11303.4037</v>
      </c>
    </row>
    <row r="251" customFormat="false" ht="12.75" hidden="false" customHeight="false" outlineLevel="0" collapsed="false">
      <c r="A251" s="2" t="s">
        <v>19</v>
      </c>
      <c r="B251" s="2" t="s">
        <v>20</v>
      </c>
      <c r="C251" s="2" t="s">
        <v>21</v>
      </c>
      <c r="D251" s="2" t="s">
        <v>22</v>
      </c>
      <c r="E251" s="3" t="s">
        <v>106</v>
      </c>
      <c r="F251" s="5" t="n">
        <v>930000</v>
      </c>
      <c r="G251" s="5" t="n">
        <v>621440.5714</v>
      </c>
      <c r="H251" s="6" t="n">
        <v>0.668215668133517</v>
      </c>
      <c r="I251" s="26" t="n">
        <v>0</v>
      </c>
      <c r="J251" s="26" t="n">
        <v>0.0175</v>
      </c>
      <c r="K251" s="27" t="n">
        <v>0</v>
      </c>
      <c r="L251" s="27" t="n">
        <v>-10875.21</v>
      </c>
    </row>
    <row r="252" customFormat="false" ht="12.75" hidden="false" customHeight="false" outlineLevel="0" collapsed="false">
      <c r="A252" s="2" t="s">
        <v>19</v>
      </c>
      <c r="B252" s="2" t="s">
        <v>20</v>
      </c>
      <c r="C252" s="2" t="s">
        <v>21</v>
      </c>
      <c r="D252" s="2" t="s">
        <v>22</v>
      </c>
      <c r="E252" s="3" t="s">
        <v>107</v>
      </c>
      <c r="F252" s="5" t="n">
        <v>961000</v>
      </c>
      <c r="G252" s="5" t="n">
        <v>638537.6462</v>
      </c>
      <c r="H252" s="6" t="n">
        <v>0.664451244717523</v>
      </c>
      <c r="I252" s="26" t="n">
        <v>0</v>
      </c>
      <c r="J252" s="26" t="n">
        <v>0.0175</v>
      </c>
      <c r="K252" s="27" t="n">
        <v>0</v>
      </c>
      <c r="L252" s="27" t="n">
        <v>-11174.4088</v>
      </c>
    </row>
    <row r="253" customFormat="false" ht="12.75" hidden="false" customHeight="false" outlineLevel="0" collapsed="false">
      <c r="A253" s="2" t="s">
        <v>19</v>
      </c>
      <c r="B253" s="2" t="s">
        <v>20</v>
      </c>
      <c r="C253" s="2" t="s">
        <v>21</v>
      </c>
      <c r="D253" s="2" t="s">
        <v>22</v>
      </c>
      <c r="E253" s="3" t="s">
        <v>108</v>
      </c>
      <c r="F253" s="5" t="n">
        <v>961000</v>
      </c>
      <c r="G253" s="5" t="n">
        <v>635032.7775</v>
      </c>
      <c r="H253" s="6" t="n">
        <v>0.66080413895243</v>
      </c>
      <c r="I253" s="26" t="n">
        <v>0</v>
      </c>
      <c r="J253" s="26" t="n">
        <v>0.0175</v>
      </c>
      <c r="K253" s="27" t="n">
        <v>0</v>
      </c>
      <c r="L253" s="27" t="n">
        <v>-11113.0736</v>
      </c>
    </row>
    <row r="254" customFormat="false" ht="12.75" hidden="false" customHeight="false" outlineLevel="0" collapsed="false">
      <c r="A254" s="2" t="s">
        <v>19</v>
      </c>
      <c r="B254" s="2" t="s">
        <v>20</v>
      </c>
      <c r="C254" s="2" t="s">
        <v>21</v>
      </c>
      <c r="D254" s="2" t="s">
        <v>22</v>
      </c>
      <c r="E254" s="3" t="s">
        <v>109</v>
      </c>
      <c r="F254" s="5" t="n">
        <v>930000</v>
      </c>
      <c r="G254" s="5" t="n">
        <v>611166.5226</v>
      </c>
      <c r="H254" s="6" t="n">
        <v>0.65716830385916</v>
      </c>
      <c r="I254" s="26" t="n">
        <v>0</v>
      </c>
      <c r="J254" s="26" t="n">
        <v>0.0175</v>
      </c>
      <c r="K254" s="27" t="n">
        <v>0</v>
      </c>
      <c r="L254" s="27" t="n">
        <v>-10695.4141</v>
      </c>
    </row>
    <row r="255" customFormat="false" ht="12.75" hidden="false" customHeight="false" outlineLevel="0" collapsed="false">
      <c r="A255" s="2" t="s">
        <v>19</v>
      </c>
      <c r="B255" s="2" t="s">
        <v>20</v>
      </c>
      <c r="C255" s="2" t="s">
        <v>21</v>
      </c>
      <c r="D255" s="2" t="s">
        <v>22</v>
      </c>
      <c r="E255" s="3" t="s">
        <v>110</v>
      </c>
      <c r="F255" s="5" t="n">
        <v>961000</v>
      </c>
      <c r="G255" s="5" t="n">
        <v>628167.7577</v>
      </c>
      <c r="H255" s="6" t="n">
        <v>0.653660517947913</v>
      </c>
      <c r="I255" s="26" t="n">
        <v>0</v>
      </c>
      <c r="J255" s="26" t="n">
        <v>0.0175</v>
      </c>
      <c r="K255" s="27" t="n">
        <v>0</v>
      </c>
      <c r="L255" s="27" t="n">
        <v>-10992.9358</v>
      </c>
    </row>
    <row r="256" customFormat="false" ht="12.75" hidden="false" customHeight="false" outlineLevel="0" collapsed="false">
      <c r="A256" s="2" t="s">
        <v>19</v>
      </c>
      <c r="B256" s="2" t="s">
        <v>20</v>
      </c>
      <c r="C256" s="2" t="s">
        <v>21</v>
      </c>
      <c r="D256" s="2" t="s">
        <v>22</v>
      </c>
      <c r="E256" s="3" t="s">
        <v>111</v>
      </c>
      <c r="F256" s="5" t="n">
        <v>930000</v>
      </c>
      <c r="G256" s="5" t="n">
        <v>604543.6749</v>
      </c>
      <c r="H256" s="6" t="n">
        <v>0.650046962293563</v>
      </c>
      <c r="I256" s="26" t="n">
        <v>0</v>
      </c>
      <c r="J256" s="26" t="n">
        <v>0.0175</v>
      </c>
      <c r="K256" s="27" t="n">
        <v>0</v>
      </c>
      <c r="L256" s="27" t="n">
        <v>-10579.5143</v>
      </c>
    </row>
    <row r="257" customFormat="false" ht="12.75" hidden="false" customHeight="false" outlineLevel="0" collapsed="false">
      <c r="A257" s="2" t="s">
        <v>19</v>
      </c>
      <c r="B257" s="2" t="s">
        <v>20</v>
      </c>
      <c r="C257" s="2" t="s">
        <v>21</v>
      </c>
      <c r="D257" s="2" t="s">
        <v>22</v>
      </c>
      <c r="E257" s="3" t="s">
        <v>112</v>
      </c>
      <c r="F257" s="5" t="n">
        <v>961000</v>
      </c>
      <c r="G257" s="5" t="n">
        <v>621344.9297</v>
      </c>
      <c r="H257" s="6" t="n">
        <v>0.646560800960449</v>
      </c>
      <c r="I257" s="26" t="n">
        <v>0</v>
      </c>
      <c r="J257" s="26" t="n">
        <v>0.0175</v>
      </c>
      <c r="K257" s="27" t="n">
        <v>0</v>
      </c>
      <c r="L257" s="27" t="n">
        <v>-10873.5363</v>
      </c>
    </row>
    <row r="258" customFormat="false" ht="12.75" hidden="false" customHeight="false" outlineLevel="0" collapsed="false">
      <c r="A258" s="2" t="s">
        <v>19</v>
      </c>
      <c r="B258" s="2" t="s">
        <v>20</v>
      </c>
      <c r="C258" s="2" t="s">
        <v>21</v>
      </c>
      <c r="D258" s="2" t="s">
        <v>22</v>
      </c>
      <c r="E258" s="3" t="s">
        <v>113</v>
      </c>
      <c r="F258" s="5" t="n">
        <v>961000</v>
      </c>
      <c r="G258" s="5" t="n">
        <v>617893.8389</v>
      </c>
      <c r="H258" s="6" t="n">
        <v>0.64296965541895</v>
      </c>
      <c r="I258" s="26" t="n">
        <v>0</v>
      </c>
      <c r="J258" s="26" t="n">
        <v>0.0175</v>
      </c>
      <c r="K258" s="27" t="n">
        <v>0</v>
      </c>
      <c r="L258" s="27" t="n">
        <v>-10813.1422</v>
      </c>
    </row>
    <row r="259" customFormat="false" ht="12.75" hidden="false" customHeight="false" outlineLevel="0" collapsed="false">
      <c r="A259" s="2" t="s">
        <v>19</v>
      </c>
      <c r="B259" s="2" t="s">
        <v>20</v>
      </c>
      <c r="C259" s="2" t="s">
        <v>21</v>
      </c>
      <c r="D259" s="2" t="s">
        <v>22</v>
      </c>
      <c r="E259" s="3" t="s">
        <v>114</v>
      </c>
      <c r="F259" s="5" t="n">
        <v>868000</v>
      </c>
      <c r="G259" s="5" t="n">
        <v>554990.4741</v>
      </c>
      <c r="H259" s="6" t="n">
        <v>0.639389947120493</v>
      </c>
      <c r="I259" s="26" t="n">
        <v>0</v>
      </c>
      <c r="J259" s="26" t="n">
        <v>0.0175</v>
      </c>
      <c r="K259" s="27" t="n">
        <v>0</v>
      </c>
      <c r="L259" s="27" t="n">
        <v>-9712.3333</v>
      </c>
    </row>
    <row r="260" customFormat="false" ht="12.75" hidden="false" customHeight="false" outlineLevel="0" collapsed="false">
      <c r="A260" s="2" t="s">
        <v>19</v>
      </c>
      <c r="B260" s="2" t="s">
        <v>20</v>
      </c>
      <c r="C260" s="2" t="s">
        <v>21</v>
      </c>
      <c r="D260" s="2" t="s">
        <v>22</v>
      </c>
      <c r="E260" s="3" t="s">
        <v>115</v>
      </c>
      <c r="F260" s="5" t="n">
        <v>961000</v>
      </c>
      <c r="G260" s="5" t="n">
        <v>611356.025</v>
      </c>
      <c r="H260" s="6" t="n">
        <v>0.636166519249114</v>
      </c>
      <c r="I260" s="26" t="n">
        <v>0</v>
      </c>
      <c r="J260" s="26" t="n">
        <v>0.0175</v>
      </c>
      <c r="K260" s="27" t="n">
        <v>0</v>
      </c>
      <c r="L260" s="27" t="n">
        <v>-10698.7304</v>
      </c>
    </row>
    <row r="261" customFormat="false" ht="12.75" hidden="false" customHeight="false" outlineLevel="0" collapsed="false">
      <c r="A261" s="2" t="s">
        <v>19</v>
      </c>
      <c r="B261" s="2" t="s">
        <v>20</v>
      </c>
      <c r="C261" s="2" t="s">
        <v>21</v>
      </c>
      <c r="D261" s="2" t="s">
        <v>22</v>
      </c>
      <c r="E261" s="3" t="s">
        <v>116</v>
      </c>
      <c r="F261" s="5" t="n">
        <v>930000</v>
      </c>
      <c r="G261" s="5" t="n">
        <v>588326.0594</v>
      </c>
      <c r="H261" s="6" t="n">
        <v>0.632608666010683</v>
      </c>
      <c r="I261" s="26" t="n">
        <v>0</v>
      </c>
      <c r="J261" s="26" t="n">
        <v>0.0175</v>
      </c>
      <c r="K261" s="27" t="n">
        <v>0</v>
      </c>
      <c r="L261" s="27" t="n">
        <v>-10295.706</v>
      </c>
    </row>
    <row r="262" customFormat="false" ht="12.75" hidden="false" customHeight="false" outlineLevel="0" collapsed="false">
      <c r="A262" s="2" t="s">
        <v>19</v>
      </c>
      <c r="B262" s="2" t="s">
        <v>20</v>
      </c>
      <c r="C262" s="2" t="s">
        <v>21</v>
      </c>
      <c r="D262" s="2" t="s">
        <v>22</v>
      </c>
      <c r="E262" s="3" t="s">
        <v>117</v>
      </c>
      <c r="F262" s="5" t="n">
        <v>961000</v>
      </c>
      <c r="G262" s="5" t="n">
        <v>604638.6722</v>
      </c>
      <c r="H262" s="6" t="n">
        <v>0.629176557999889</v>
      </c>
      <c r="I262" s="26" t="n">
        <v>0</v>
      </c>
      <c r="J262" s="26" t="n">
        <v>0.0175</v>
      </c>
      <c r="K262" s="27" t="n">
        <v>0</v>
      </c>
      <c r="L262" s="27" t="n">
        <v>-10581.1768</v>
      </c>
    </row>
    <row r="263" customFormat="false" ht="12.75" hidden="false" customHeight="false" outlineLevel="0" collapsed="false">
      <c r="A263" s="2" t="s">
        <v>19</v>
      </c>
      <c r="B263" s="2" t="s">
        <v>20</v>
      </c>
      <c r="C263" s="2" t="s">
        <v>21</v>
      </c>
      <c r="D263" s="2" t="s">
        <v>22</v>
      </c>
      <c r="E263" s="3" t="s">
        <v>118</v>
      </c>
      <c r="F263" s="5" t="n">
        <v>930000</v>
      </c>
      <c r="G263" s="5" t="n">
        <v>581846.518</v>
      </c>
      <c r="H263" s="6" t="n">
        <v>0.625641417196023</v>
      </c>
      <c r="I263" s="26" t="n">
        <v>0</v>
      </c>
      <c r="J263" s="26" t="n">
        <v>0.0175</v>
      </c>
      <c r="K263" s="27" t="n">
        <v>0</v>
      </c>
      <c r="L263" s="27" t="n">
        <v>-10182.3141</v>
      </c>
    </row>
    <row r="264" customFormat="false" ht="12.75" hidden="false" customHeight="false" outlineLevel="0" collapsed="false">
      <c r="A264" s="2" t="s">
        <v>19</v>
      </c>
      <c r="B264" s="2" t="s">
        <v>20</v>
      </c>
      <c r="C264" s="2" t="s">
        <v>21</v>
      </c>
      <c r="D264" s="2" t="s">
        <v>22</v>
      </c>
      <c r="E264" s="3" t="s">
        <v>119</v>
      </c>
      <c r="F264" s="5" t="n">
        <v>961000</v>
      </c>
      <c r="G264" s="5" t="n">
        <v>597964.3221</v>
      </c>
      <c r="H264" s="6" t="n">
        <v>0.622231344547572</v>
      </c>
      <c r="I264" s="26" t="n">
        <v>0</v>
      </c>
      <c r="J264" s="26" t="n">
        <v>0.0175</v>
      </c>
      <c r="K264" s="27" t="n">
        <v>0</v>
      </c>
      <c r="L264" s="27" t="n">
        <v>-10464.3756</v>
      </c>
    </row>
    <row r="265" customFormat="false" ht="12.75" hidden="false" customHeight="false" outlineLevel="0" collapsed="false">
      <c r="A265" s="2" t="s">
        <v>19</v>
      </c>
      <c r="B265" s="2" t="s">
        <v>20</v>
      </c>
      <c r="C265" s="2" t="s">
        <v>21</v>
      </c>
      <c r="D265" s="2" t="s">
        <v>22</v>
      </c>
      <c r="E265" s="3" t="s">
        <v>120</v>
      </c>
      <c r="F265" s="5" t="n">
        <v>961000</v>
      </c>
      <c r="G265" s="5" t="n">
        <v>594588.9877</v>
      </c>
      <c r="H265" s="6" t="n">
        <v>0.618719029840701</v>
      </c>
      <c r="I265" s="26" t="n">
        <v>0</v>
      </c>
      <c r="J265" s="26" t="n">
        <v>0.0175</v>
      </c>
      <c r="K265" s="27" t="n">
        <v>0</v>
      </c>
      <c r="L265" s="27" t="n">
        <v>-10405.3073</v>
      </c>
    </row>
    <row r="266" customFormat="false" ht="12.75" hidden="false" customHeight="false" outlineLevel="0" collapsed="false">
      <c r="A266" s="2" t="s">
        <v>19</v>
      </c>
      <c r="B266" s="2" t="s">
        <v>20</v>
      </c>
      <c r="C266" s="2" t="s">
        <v>21</v>
      </c>
      <c r="D266" s="2" t="s">
        <v>22</v>
      </c>
      <c r="E266" s="3" t="s">
        <v>121</v>
      </c>
      <c r="F266" s="5" t="n">
        <v>930000</v>
      </c>
      <c r="G266" s="5" t="n">
        <v>572153.0723</v>
      </c>
      <c r="H266" s="6" t="n">
        <v>0.615218357292543</v>
      </c>
      <c r="I266" s="26" t="n">
        <v>0</v>
      </c>
      <c r="J266" s="26" t="n">
        <v>0.0175</v>
      </c>
      <c r="K266" s="27" t="n">
        <v>0</v>
      </c>
      <c r="L266" s="27" t="n">
        <v>-10012.6788</v>
      </c>
    </row>
    <row r="267" customFormat="false" ht="12.75" hidden="false" customHeight="false" outlineLevel="0" collapsed="false">
      <c r="A267" s="2" t="s">
        <v>19</v>
      </c>
      <c r="B267" s="2" t="s">
        <v>20</v>
      </c>
      <c r="C267" s="2" t="s">
        <v>21</v>
      </c>
      <c r="D267" s="2" t="s">
        <v>22</v>
      </c>
      <c r="E267" s="3" t="s">
        <v>122</v>
      </c>
      <c r="F267" s="5" t="n">
        <v>961000</v>
      </c>
      <c r="G267" s="5" t="n">
        <v>587979.8933</v>
      </c>
      <c r="H267" s="6" t="n">
        <v>0.611841720436655</v>
      </c>
      <c r="I267" s="26" t="n">
        <v>0</v>
      </c>
      <c r="J267" s="26" t="n">
        <v>0.0175</v>
      </c>
      <c r="K267" s="27" t="n">
        <v>0</v>
      </c>
      <c r="L267" s="27" t="n">
        <v>-10289.6481</v>
      </c>
    </row>
    <row r="268" customFormat="false" ht="12.75" hidden="false" customHeight="false" outlineLevel="0" collapsed="false">
      <c r="A268" s="2" t="s">
        <v>19</v>
      </c>
      <c r="B268" s="2" t="s">
        <v>20</v>
      </c>
      <c r="C268" s="2" t="s">
        <v>21</v>
      </c>
      <c r="D268" s="2" t="s">
        <v>22</v>
      </c>
      <c r="E268" s="3" t="s">
        <v>123</v>
      </c>
      <c r="F268" s="5" t="n">
        <v>930000</v>
      </c>
      <c r="G268" s="5" t="n">
        <v>565778.5538</v>
      </c>
      <c r="H268" s="6" t="n">
        <v>0.608364036291219</v>
      </c>
      <c r="I268" s="26" t="n">
        <v>0</v>
      </c>
      <c r="J268" s="26" t="n">
        <v>0.0175</v>
      </c>
      <c r="K268" s="27" t="n">
        <v>0</v>
      </c>
      <c r="L268" s="27" t="n">
        <v>-9901.1247</v>
      </c>
    </row>
    <row r="269" customFormat="false" ht="12.75" hidden="false" customHeight="false" outlineLevel="0" collapsed="false">
      <c r="A269" s="2" t="s">
        <v>19</v>
      </c>
      <c r="B269" s="2" t="s">
        <v>20</v>
      </c>
      <c r="C269" s="2" t="s">
        <v>21</v>
      </c>
      <c r="D269" s="2" t="s">
        <v>22</v>
      </c>
      <c r="E269" s="3" t="s">
        <v>124</v>
      </c>
      <c r="F269" s="5" t="n">
        <v>961000</v>
      </c>
      <c r="G269" s="5" t="n">
        <v>581414.3179</v>
      </c>
      <c r="H269" s="6" t="n">
        <v>0.605009696025043</v>
      </c>
      <c r="I269" s="26" t="n">
        <v>0</v>
      </c>
      <c r="J269" s="26" t="n">
        <v>0.0175</v>
      </c>
      <c r="K269" s="27" t="n">
        <v>0</v>
      </c>
      <c r="L269" s="27" t="n">
        <v>-10174.7506</v>
      </c>
    </row>
    <row r="270" customFormat="false" ht="12.75" hidden="false" customHeight="false" outlineLevel="0" collapsed="false">
      <c r="A270" s="2" t="s">
        <v>19</v>
      </c>
      <c r="B270" s="2" t="s">
        <v>20</v>
      </c>
      <c r="C270" s="2" t="s">
        <v>21</v>
      </c>
      <c r="D270" s="2" t="s">
        <v>22</v>
      </c>
      <c r="E270" s="3" t="s">
        <v>125</v>
      </c>
      <c r="F270" s="5" t="n">
        <v>961000</v>
      </c>
      <c r="G270" s="5" t="n">
        <v>578094.4529</v>
      </c>
      <c r="H270" s="6" t="n">
        <v>0.601555101898657</v>
      </c>
      <c r="I270" s="26" t="n">
        <v>0</v>
      </c>
      <c r="J270" s="26" t="n">
        <v>0.0175</v>
      </c>
      <c r="K270" s="27" t="n">
        <v>0</v>
      </c>
      <c r="L270" s="27" t="n">
        <v>-10116.6529</v>
      </c>
    </row>
    <row r="271" customFormat="false" ht="12.75" hidden="false" customHeight="false" outlineLevel="0" collapsed="false">
      <c r="A271" s="2" t="s">
        <v>19</v>
      </c>
      <c r="B271" s="2" t="s">
        <v>20</v>
      </c>
      <c r="C271" s="2" t="s">
        <v>21</v>
      </c>
      <c r="D271" s="2" t="s">
        <v>22</v>
      </c>
      <c r="E271" s="3" t="s">
        <v>126</v>
      </c>
      <c r="F271" s="5" t="n">
        <v>868000</v>
      </c>
      <c r="G271" s="5" t="n">
        <v>519161.4586</v>
      </c>
      <c r="H271" s="6" t="n">
        <v>0.598112279465042</v>
      </c>
      <c r="I271" s="26" t="n">
        <v>0</v>
      </c>
      <c r="J271" s="26" t="n">
        <v>0.0175</v>
      </c>
      <c r="K271" s="27" t="n">
        <v>0</v>
      </c>
      <c r="L271" s="27" t="n">
        <v>-9085.3255</v>
      </c>
    </row>
    <row r="272" customFormat="false" ht="12.75" hidden="false" customHeight="false" outlineLevel="0" collapsed="false">
      <c r="A272" s="2" t="s">
        <v>19</v>
      </c>
      <c r="B272" s="2" t="s">
        <v>20</v>
      </c>
      <c r="C272" s="2" t="s">
        <v>21</v>
      </c>
      <c r="D272" s="2" t="s">
        <v>22</v>
      </c>
      <c r="E272" s="3" t="s">
        <v>127</v>
      </c>
      <c r="F272" s="5" t="n">
        <v>961000</v>
      </c>
      <c r="G272" s="5" t="n">
        <v>571807.2736</v>
      </c>
      <c r="H272" s="6" t="n">
        <v>0.595012771723912</v>
      </c>
      <c r="I272" s="26" t="n">
        <v>0</v>
      </c>
      <c r="J272" s="26" t="n">
        <v>0.0175</v>
      </c>
      <c r="K272" s="27" t="n">
        <v>0</v>
      </c>
      <c r="L272" s="27" t="n">
        <v>-10006.6273</v>
      </c>
    </row>
    <row r="273" customFormat="false" ht="12.75" hidden="false" customHeight="false" outlineLevel="0" collapsed="false">
      <c r="A273" s="2" t="s">
        <v>19</v>
      </c>
      <c r="B273" s="2" t="s">
        <v>20</v>
      </c>
      <c r="C273" s="2" t="s">
        <v>21</v>
      </c>
      <c r="D273" s="2" t="s">
        <v>22</v>
      </c>
      <c r="E273" s="3" t="s">
        <v>128</v>
      </c>
      <c r="F273" s="5" t="n">
        <v>930000</v>
      </c>
      <c r="G273" s="5" t="n">
        <v>550180.9509</v>
      </c>
      <c r="H273" s="6" t="n">
        <v>0.591592420373018</v>
      </c>
      <c r="I273" s="26" t="n">
        <v>0</v>
      </c>
      <c r="J273" s="26" t="n">
        <v>0.0175</v>
      </c>
      <c r="K273" s="27" t="n">
        <v>0</v>
      </c>
      <c r="L273" s="27" t="n">
        <v>-9628.1666</v>
      </c>
    </row>
    <row r="274" customFormat="false" ht="12.75" hidden="false" customHeight="false" outlineLevel="0" collapsed="false">
      <c r="A274" s="2" t="s">
        <v>19</v>
      </c>
      <c r="B274" s="2" t="s">
        <v>20</v>
      </c>
      <c r="C274" s="2" t="s">
        <v>21</v>
      </c>
      <c r="D274" s="2" t="s">
        <v>22</v>
      </c>
      <c r="E274" s="3" t="s">
        <v>129</v>
      </c>
      <c r="F274" s="5" t="n">
        <v>961000</v>
      </c>
      <c r="G274" s="5" t="n">
        <v>565350.2234</v>
      </c>
      <c r="H274" s="6" t="n">
        <v>0.588293676744988</v>
      </c>
      <c r="I274" s="26" t="n">
        <v>0</v>
      </c>
      <c r="J274" s="26" t="n">
        <v>0.0175</v>
      </c>
      <c r="K274" s="27" t="n">
        <v>0</v>
      </c>
      <c r="L274" s="27" t="n">
        <v>-9893.6289</v>
      </c>
    </row>
    <row r="275" customFormat="false" ht="12.75" hidden="false" customHeight="false" outlineLevel="0" collapsed="false">
      <c r="A275" s="2" t="s">
        <v>19</v>
      </c>
      <c r="B275" s="2" t="s">
        <v>20</v>
      </c>
      <c r="C275" s="2" t="s">
        <v>21</v>
      </c>
      <c r="D275" s="2" t="s">
        <v>22</v>
      </c>
      <c r="E275" s="3" t="s">
        <v>130</v>
      </c>
      <c r="F275" s="5" t="n">
        <v>930000</v>
      </c>
      <c r="G275" s="5" t="n">
        <v>543953.8814</v>
      </c>
      <c r="H275" s="6" t="n">
        <v>0.584896646616852</v>
      </c>
      <c r="I275" s="26" t="n">
        <v>0</v>
      </c>
      <c r="J275" s="26" t="n">
        <v>0.0175</v>
      </c>
      <c r="K275" s="27" t="n">
        <v>0</v>
      </c>
      <c r="L275" s="27" t="n">
        <v>-9519.1929</v>
      </c>
    </row>
    <row r="276" customFormat="false" ht="12.75" hidden="false" customHeight="false" outlineLevel="0" collapsed="false">
      <c r="A276" s="2" t="s">
        <v>19</v>
      </c>
      <c r="B276" s="2" t="s">
        <v>20</v>
      </c>
      <c r="C276" s="2" t="s">
        <v>21</v>
      </c>
      <c r="D276" s="2" t="s">
        <v>22</v>
      </c>
      <c r="E276" s="3" t="s">
        <v>131</v>
      </c>
      <c r="F276" s="5" t="n">
        <v>961000</v>
      </c>
      <c r="G276" s="5" t="n">
        <v>558937.3137</v>
      </c>
      <c r="H276" s="6" t="n">
        <v>0.58162051374024</v>
      </c>
      <c r="I276" s="26" t="n">
        <v>0</v>
      </c>
      <c r="J276" s="26" t="n">
        <v>0.0175</v>
      </c>
      <c r="K276" s="27" t="n">
        <v>0</v>
      </c>
      <c r="L276" s="27" t="n">
        <v>-9781.403</v>
      </c>
    </row>
    <row r="277" customFormat="false" ht="12.75" hidden="false" customHeight="false" outlineLevel="0" collapsed="false">
      <c r="A277" s="2" t="s">
        <v>19</v>
      </c>
      <c r="B277" s="2" t="s">
        <v>20</v>
      </c>
      <c r="C277" s="2" t="s">
        <v>21</v>
      </c>
      <c r="D277" s="2" t="s">
        <v>22</v>
      </c>
      <c r="E277" s="3" t="s">
        <v>132</v>
      </c>
      <c r="F277" s="5" t="n">
        <v>961000</v>
      </c>
      <c r="G277" s="5" t="n">
        <v>555695.2614</v>
      </c>
      <c r="H277" s="6" t="n">
        <v>0.578246890109018</v>
      </c>
      <c r="I277" s="26" t="n">
        <v>0</v>
      </c>
      <c r="J277" s="26" t="n">
        <v>0.0175</v>
      </c>
      <c r="K277" s="27" t="n">
        <v>0</v>
      </c>
      <c r="L277" s="27" t="n">
        <v>-9724.6671</v>
      </c>
    </row>
    <row r="278" customFormat="false" ht="12.75" hidden="false" customHeight="false" outlineLevel="0" collapsed="false">
      <c r="A278" s="2" t="s">
        <v>19</v>
      </c>
      <c r="B278" s="2" t="s">
        <v>20</v>
      </c>
      <c r="C278" s="2" t="s">
        <v>21</v>
      </c>
      <c r="D278" s="2" t="s">
        <v>22</v>
      </c>
      <c r="E278" s="3" t="s">
        <v>133</v>
      </c>
      <c r="F278" s="5" t="n">
        <v>930000</v>
      </c>
      <c r="G278" s="5" t="n">
        <v>534643.2293</v>
      </c>
      <c r="H278" s="6" t="n">
        <v>0.574885192779814</v>
      </c>
      <c r="I278" s="26" t="n">
        <v>0</v>
      </c>
      <c r="J278" s="26" t="n">
        <v>0.0175</v>
      </c>
      <c r="K278" s="27" t="n">
        <v>0</v>
      </c>
      <c r="L278" s="27" t="n">
        <v>-9356.2565</v>
      </c>
    </row>
    <row r="279" customFormat="false" ht="12.75" hidden="false" customHeight="false" outlineLevel="0" collapsed="false">
      <c r="A279" s="2" t="s">
        <v>19</v>
      </c>
      <c r="B279" s="2" t="s">
        <v>20</v>
      </c>
      <c r="C279" s="2" t="s">
        <v>21</v>
      </c>
      <c r="D279" s="2" t="s">
        <v>22</v>
      </c>
      <c r="E279" s="3" t="s">
        <v>134</v>
      </c>
      <c r="F279" s="5" t="n">
        <v>961000</v>
      </c>
      <c r="G279" s="5" t="n">
        <v>549349.2226</v>
      </c>
      <c r="H279" s="6" t="n">
        <v>0.571643311783005</v>
      </c>
      <c r="I279" s="26" t="n">
        <v>0</v>
      </c>
      <c r="J279" s="26" t="n">
        <v>0.0175</v>
      </c>
      <c r="K279" s="27" t="n">
        <v>0</v>
      </c>
      <c r="L279" s="27" t="n">
        <v>-9613.6114</v>
      </c>
    </row>
    <row r="280" customFormat="false" ht="12.75" hidden="false" customHeight="false" outlineLevel="0" collapsed="false">
      <c r="A280" s="2" t="s">
        <v>19</v>
      </c>
      <c r="B280" s="2" t="s">
        <v>20</v>
      </c>
      <c r="C280" s="2" t="s">
        <v>21</v>
      </c>
      <c r="D280" s="2" t="s">
        <v>22</v>
      </c>
      <c r="E280" s="3" t="s">
        <v>135</v>
      </c>
      <c r="F280" s="5" t="n">
        <v>930000</v>
      </c>
      <c r="G280" s="5" t="n">
        <v>528523.781</v>
      </c>
      <c r="H280" s="6" t="n">
        <v>0.568305140829107</v>
      </c>
      <c r="I280" s="26" t="n">
        <v>0</v>
      </c>
      <c r="J280" s="26" t="n">
        <v>0.0175</v>
      </c>
      <c r="K280" s="27" t="n">
        <v>0</v>
      </c>
      <c r="L280" s="27" t="n">
        <v>-9249.1662</v>
      </c>
    </row>
    <row r="281" customFormat="false" ht="12.75" hidden="false" customHeight="false" outlineLevel="0" collapsed="false">
      <c r="A281" s="2" t="s">
        <v>19</v>
      </c>
      <c r="B281" s="2" t="s">
        <v>20</v>
      </c>
      <c r="C281" s="2" t="s">
        <v>21</v>
      </c>
      <c r="D281" s="2" t="s">
        <v>22</v>
      </c>
      <c r="E281" s="3" t="s">
        <v>136</v>
      </c>
      <c r="F281" s="5" t="n">
        <v>961000</v>
      </c>
      <c r="G281" s="5" t="n">
        <v>543047.7071</v>
      </c>
      <c r="H281" s="6" t="n">
        <v>0.565086063530653</v>
      </c>
      <c r="I281" s="26" t="n">
        <v>0</v>
      </c>
      <c r="J281" s="26" t="n">
        <v>0.0175</v>
      </c>
      <c r="K281" s="27" t="n">
        <v>0</v>
      </c>
      <c r="L281" s="27" t="n">
        <v>-9503.3349</v>
      </c>
    </row>
    <row r="282" customFormat="false" ht="12.75" hidden="false" customHeight="false" outlineLevel="0" collapsed="false">
      <c r="A282" s="2" t="s">
        <v>19</v>
      </c>
      <c r="B282" s="2" t="s">
        <v>20</v>
      </c>
      <c r="C282" s="2" t="s">
        <v>21</v>
      </c>
      <c r="D282" s="2" t="s">
        <v>22</v>
      </c>
      <c r="E282" s="3" t="s">
        <v>137</v>
      </c>
      <c r="F282" s="5" t="n">
        <v>961000</v>
      </c>
      <c r="G282" s="5" t="n">
        <v>539862.4045</v>
      </c>
      <c r="H282" s="6" t="n">
        <v>0.561771492701544</v>
      </c>
      <c r="I282" s="26" t="n">
        <v>0</v>
      </c>
      <c r="J282" s="26" t="n">
        <v>0.0175</v>
      </c>
      <c r="K282" s="27" t="n">
        <v>0</v>
      </c>
      <c r="L282" s="27" t="n">
        <v>-9447.5921</v>
      </c>
    </row>
    <row r="283" customFormat="false" ht="12.75" hidden="false" customHeight="false" outlineLevel="0" collapsed="false">
      <c r="A283" s="2" t="s">
        <v>19</v>
      </c>
      <c r="B283" s="2" t="s">
        <v>20</v>
      </c>
      <c r="C283" s="2" t="s">
        <v>21</v>
      </c>
      <c r="D283" s="2" t="s">
        <v>22</v>
      </c>
      <c r="E283" s="3" t="s">
        <v>138</v>
      </c>
      <c r="F283" s="5" t="n">
        <v>868000</v>
      </c>
      <c r="G283" s="5" t="n">
        <v>484751.0418</v>
      </c>
      <c r="H283" s="6" t="n">
        <v>0.558468942188993</v>
      </c>
      <c r="I283" s="26" t="n">
        <v>0</v>
      </c>
      <c r="J283" s="26" t="n">
        <v>0.0175</v>
      </c>
      <c r="K283" s="27" t="n">
        <v>0</v>
      </c>
      <c r="L283" s="27" t="n">
        <v>-8483.1432</v>
      </c>
    </row>
    <row r="284" customFormat="false" ht="12.75" hidden="false" customHeight="false" outlineLevel="0" collapsed="false">
      <c r="A284" s="2" t="s">
        <v>19</v>
      </c>
      <c r="B284" s="2" t="s">
        <v>20</v>
      </c>
      <c r="C284" s="2" t="s">
        <v>21</v>
      </c>
      <c r="D284" s="2" t="s">
        <v>22</v>
      </c>
      <c r="E284" s="3" t="s">
        <v>139</v>
      </c>
      <c r="F284" s="5" t="n">
        <v>961000</v>
      </c>
      <c r="G284" s="5" t="n">
        <v>533831.9822</v>
      </c>
      <c r="H284" s="6" t="n">
        <v>0.555496339447744</v>
      </c>
      <c r="I284" s="26" t="n">
        <v>0</v>
      </c>
      <c r="J284" s="26" t="n">
        <v>0.0175</v>
      </c>
      <c r="K284" s="27" t="n">
        <v>0</v>
      </c>
      <c r="L284" s="27" t="n">
        <v>-9342.0597</v>
      </c>
    </row>
    <row r="285" customFormat="false" ht="12.75" hidden="false" customHeight="false" outlineLevel="0" collapsed="false">
      <c r="A285" s="2" t="s">
        <v>19</v>
      </c>
      <c r="B285" s="2" t="s">
        <v>20</v>
      </c>
      <c r="C285" s="2" t="s">
        <v>21</v>
      </c>
      <c r="D285" s="2" t="s">
        <v>22</v>
      </c>
      <c r="E285" s="3" t="s">
        <v>140</v>
      </c>
      <c r="F285" s="5" t="n">
        <v>930000</v>
      </c>
      <c r="G285" s="5" t="n">
        <v>513561.5436</v>
      </c>
      <c r="H285" s="6" t="n">
        <v>0.55221671357979</v>
      </c>
      <c r="I285" s="26" t="n">
        <v>0</v>
      </c>
      <c r="J285" s="26" t="n">
        <v>0.0175</v>
      </c>
      <c r="K285" s="27" t="n">
        <v>0</v>
      </c>
      <c r="L285" s="27" t="n">
        <v>-8987.327</v>
      </c>
    </row>
    <row r="286" customFormat="false" ht="12.75" hidden="false" customHeight="false" outlineLevel="0" collapsed="false">
      <c r="A286" s="2" t="s">
        <v>19</v>
      </c>
      <c r="B286" s="2" t="s">
        <v>20</v>
      </c>
      <c r="C286" s="2" t="s">
        <v>21</v>
      </c>
      <c r="D286" s="2" t="s">
        <v>22</v>
      </c>
      <c r="E286" s="3" t="s">
        <v>141</v>
      </c>
      <c r="F286" s="5" t="n">
        <v>961000</v>
      </c>
      <c r="G286" s="5" t="n">
        <v>527641.2526</v>
      </c>
      <c r="H286" s="6" t="n">
        <v>0.549054373114608</v>
      </c>
      <c r="I286" s="26" t="n">
        <v>0</v>
      </c>
      <c r="J286" s="26" t="n">
        <v>0.0175</v>
      </c>
      <c r="K286" s="27" t="n">
        <v>0</v>
      </c>
      <c r="L286" s="27" t="n">
        <v>-9233.7219</v>
      </c>
    </row>
    <row r="287" customFormat="false" ht="12.75" hidden="false" customHeight="false" outlineLevel="0" collapsed="false">
      <c r="A287" s="2" t="s">
        <v>19</v>
      </c>
      <c r="B287" s="2" t="s">
        <v>20</v>
      </c>
      <c r="C287" s="2" t="s">
        <v>21</v>
      </c>
      <c r="D287" s="2" t="s">
        <v>22</v>
      </c>
      <c r="E287" s="3" t="s">
        <v>142</v>
      </c>
      <c r="F287" s="5" t="n">
        <v>930000</v>
      </c>
      <c r="G287" s="5" t="n">
        <v>507592.6148</v>
      </c>
      <c r="H287" s="6" t="n">
        <v>0.545798510533785</v>
      </c>
      <c r="I287" s="26" t="n">
        <v>0</v>
      </c>
      <c r="J287" s="26" t="n">
        <v>0.0175</v>
      </c>
      <c r="K287" s="27" t="n">
        <v>0</v>
      </c>
      <c r="L287" s="27" t="n">
        <v>-8882.8708</v>
      </c>
    </row>
    <row r="288" customFormat="false" ht="12.75" hidden="false" customHeight="false" outlineLevel="0" collapsed="false">
      <c r="A288" s="2" t="s">
        <v>19</v>
      </c>
      <c r="B288" s="2" t="s">
        <v>20</v>
      </c>
      <c r="C288" s="2" t="s">
        <v>21</v>
      </c>
      <c r="D288" s="2" t="s">
        <v>22</v>
      </c>
      <c r="E288" s="3" t="s">
        <v>143</v>
      </c>
      <c r="F288" s="5" t="n">
        <v>961000</v>
      </c>
      <c r="G288" s="5" t="n">
        <v>521516.1621</v>
      </c>
      <c r="H288" s="6" t="n">
        <v>0.542680709797934</v>
      </c>
      <c r="I288" s="26" t="n">
        <v>0</v>
      </c>
      <c r="J288" s="26" t="n">
        <v>0.0175</v>
      </c>
      <c r="K288" s="27" t="n">
        <v>0</v>
      </c>
      <c r="L288" s="27" t="n">
        <v>-9126.5328</v>
      </c>
    </row>
    <row r="289" customFormat="false" ht="12.75" hidden="false" customHeight="false" outlineLevel="0" collapsed="false">
      <c r="A289" s="2" t="s">
        <v>19</v>
      </c>
      <c r="B289" s="2" t="s">
        <v>20</v>
      </c>
      <c r="C289" s="2" t="s">
        <v>21</v>
      </c>
      <c r="D289" s="2" t="s">
        <v>22</v>
      </c>
      <c r="E289" s="3" t="s">
        <v>144</v>
      </c>
      <c r="F289" s="5" t="n">
        <v>961000</v>
      </c>
      <c r="G289" s="5" t="n">
        <v>518624.4355</v>
      </c>
      <c r="H289" s="6" t="n">
        <v>0.53967162907161</v>
      </c>
      <c r="I289" s="26" t="n">
        <v>0</v>
      </c>
      <c r="J289" s="26" t="n">
        <v>0.0175</v>
      </c>
      <c r="K289" s="27" t="n">
        <v>0</v>
      </c>
      <c r="L289" s="27" t="n">
        <v>-9075.9276</v>
      </c>
    </row>
    <row r="290" customFormat="false" ht="12.75" hidden="false" customHeight="false" outlineLevel="0" collapsed="false">
      <c r="A290" s="2" t="s">
        <v>19</v>
      </c>
      <c r="B290" s="2" t="s">
        <v>20</v>
      </c>
      <c r="C290" s="2" t="s">
        <v>21</v>
      </c>
      <c r="D290" s="2" t="s">
        <v>22</v>
      </c>
      <c r="E290" s="3" t="s">
        <v>145</v>
      </c>
      <c r="F290" s="5" t="n">
        <v>930000</v>
      </c>
      <c r="G290" s="5" t="n">
        <v>499108.5112</v>
      </c>
      <c r="H290" s="6" t="n">
        <v>0.536675818476425</v>
      </c>
      <c r="I290" s="26" t="n">
        <v>0</v>
      </c>
      <c r="J290" s="26" t="n">
        <v>0.0175</v>
      </c>
      <c r="K290" s="27" t="n">
        <v>0</v>
      </c>
      <c r="L290" s="27" t="n">
        <v>-8734.3989</v>
      </c>
    </row>
    <row r="291" customFormat="false" ht="12.75" hidden="false" customHeight="false" outlineLevel="0" collapsed="false">
      <c r="A291" s="2" t="s">
        <v>19</v>
      </c>
      <c r="B291" s="2" t="s">
        <v>20</v>
      </c>
      <c r="C291" s="2" t="s">
        <v>21</v>
      </c>
      <c r="D291" s="2" t="s">
        <v>22</v>
      </c>
      <c r="E291" s="3" t="s">
        <v>146</v>
      </c>
      <c r="F291" s="5" t="n">
        <v>961000</v>
      </c>
      <c r="G291" s="5" t="n">
        <v>512971.4677</v>
      </c>
      <c r="H291" s="6" t="n">
        <v>0.533789248379279</v>
      </c>
      <c r="I291" s="26" t="n">
        <v>0</v>
      </c>
      <c r="J291" s="26" t="n">
        <v>0.0175</v>
      </c>
      <c r="K291" s="27" t="n">
        <v>0</v>
      </c>
      <c r="L291" s="27" t="n">
        <v>-8977.0007</v>
      </c>
    </row>
    <row r="292" customFormat="false" ht="12.75" hidden="false" customHeight="false" outlineLevel="0" collapsed="false">
      <c r="A292" s="2" t="s">
        <v>19</v>
      </c>
      <c r="B292" s="2" t="s">
        <v>20</v>
      </c>
      <c r="C292" s="2" t="s">
        <v>21</v>
      </c>
      <c r="D292" s="2" t="s">
        <v>22</v>
      </c>
      <c r="E292" s="3" t="s">
        <v>147</v>
      </c>
      <c r="F292" s="5" t="n">
        <v>930000</v>
      </c>
      <c r="G292" s="5" t="n">
        <v>493662.0849</v>
      </c>
      <c r="H292" s="6" t="n">
        <v>0.530819446117595</v>
      </c>
      <c r="I292" s="26" t="n">
        <v>0</v>
      </c>
      <c r="J292" s="26" t="n">
        <v>0.0175</v>
      </c>
      <c r="K292" s="27" t="n">
        <v>0</v>
      </c>
      <c r="L292" s="27" t="n">
        <v>-8639.0865</v>
      </c>
    </row>
    <row r="293" customFormat="false" ht="12.75" hidden="false" customHeight="false" outlineLevel="0" collapsed="false">
      <c r="A293" s="2" t="s">
        <v>19</v>
      </c>
      <c r="B293" s="2" t="s">
        <v>20</v>
      </c>
      <c r="C293" s="2" t="s">
        <v>21</v>
      </c>
      <c r="D293" s="2" t="s">
        <v>22</v>
      </c>
      <c r="E293" s="3" t="s">
        <v>148</v>
      </c>
      <c r="F293" s="5" t="n">
        <v>961000</v>
      </c>
      <c r="G293" s="5" t="n">
        <v>507367.6174</v>
      </c>
      <c r="H293" s="6" t="n">
        <v>0.527957978613395</v>
      </c>
      <c r="I293" s="26" t="n">
        <v>0</v>
      </c>
      <c r="J293" s="26" t="n">
        <v>0.0175</v>
      </c>
      <c r="K293" s="27" t="n">
        <v>0</v>
      </c>
      <c r="L293" s="27" t="n">
        <v>-8878.9333</v>
      </c>
    </row>
    <row r="294" customFormat="false" ht="12.75" hidden="false" customHeight="false" outlineLevel="0" collapsed="false">
      <c r="A294" s="2" t="s">
        <v>19</v>
      </c>
      <c r="B294" s="2" t="s">
        <v>20</v>
      </c>
      <c r="C294" s="2" t="s">
        <v>21</v>
      </c>
      <c r="D294" s="2" t="s">
        <v>22</v>
      </c>
      <c r="E294" s="3" t="s">
        <v>149</v>
      </c>
      <c r="F294" s="5" t="n">
        <v>961000</v>
      </c>
      <c r="G294" s="5" t="n">
        <v>504538.4988</v>
      </c>
      <c r="H294" s="6" t="n">
        <v>0.525014046606396</v>
      </c>
      <c r="I294" s="26" t="n">
        <v>0</v>
      </c>
      <c r="J294" s="26" t="n">
        <v>0.0175</v>
      </c>
      <c r="K294" s="27" t="n">
        <v>0</v>
      </c>
      <c r="L294" s="27" t="n">
        <v>-8829.4237</v>
      </c>
    </row>
    <row r="295" customFormat="false" ht="12.75" hidden="false" customHeight="false" outlineLevel="0" collapsed="false">
      <c r="A295" s="2" t="s">
        <v>19</v>
      </c>
      <c r="B295" s="2" t="s">
        <v>20</v>
      </c>
      <c r="C295" s="2" t="s">
        <v>21</v>
      </c>
      <c r="D295" s="2" t="s">
        <v>22</v>
      </c>
      <c r="E295" s="3" t="s">
        <v>150</v>
      </c>
      <c r="F295" s="5" t="n">
        <v>899000</v>
      </c>
      <c r="G295" s="5" t="n">
        <v>469352.8046</v>
      </c>
      <c r="H295" s="6" t="n">
        <v>0.522083208731789</v>
      </c>
      <c r="I295" s="26" t="n">
        <v>0</v>
      </c>
      <c r="J295" s="26" t="n">
        <v>0.0175</v>
      </c>
      <c r="K295" s="27" t="n">
        <v>0</v>
      </c>
      <c r="L295" s="27" t="n">
        <v>-8213.6741</v>
      </c>
    </row>
    <row r="296" customFormat="false" ht="12.75" hidden="false" customHeight="false" outlineLevel="0" collapsed="false">
      <c r="A296" s="2" t="s">
        <v>19</v>
      </c>
      <c r="B296" s="2" t="s">
        <v>20</v>
      </c>
      <c r="C296" s="2" t="s">
        <v>21</v>
      </c>
      <c r="D296" s="2" t="s">
        <v>22</v>
      </c>
      <c r="E296" s="3" t="s">
        <v>151</v>
      </c>
      <c r="F296" s="5" t="n">
        <v>961000</v>
      </c>
      <c r="G296" s="5" t="n">
        <v>499098.5017</v>
      </c>
      <c r="H296" s="6" t="n">
        <v>0.519353279653954</v>
      </c>
      <c r="I296" s="26" t="n">
        <v>0</v>
      </c>
      <c r="J296" s="26" t="n">
        <v>0.0175</v>
      </c>
      <c r="K296" s="27" t="n">
        <v>0</v>
      </c>
      <c r="L296" s="27" t="n">
        <v>-8734.2238</v>
      </c>
    </row>
    <row r="297" customFormat="false" ht="12.75" hidden="false" customHeight="false" outlineLevel="0" collapsed="false">
      <c r="A297" s="2" t="s">
        <v>19</v>
      </c>
      <c r="B297" s="2" t="s">
        <v>20</v>
      </c>
      <c r="C297" s="2" t="s">
        <v>21</v>
      </c>
      <c r="D297" s="2" t="s">
        <v>22</v>
      </c>
      <c r="E297" s="3" t="s">
        <v>152</v>
      </c>
      <c r="F297" s="5" t="n">
        <v>930000</v>
      </c>
      <c r="G297" s="5" t="n">
        <v>480296.3456</v>
      </c>
      <c r="H297" s="6" t="n">
        <v>0.516447683469319</v>
      </c>
      <c r="I297" s="26" t="n">
        <v>0</v>
      </c>
      <c r="J297" s="26" t="n">
        <v>0.0175</v>
      </c>
      <c r="K297" s="27" t="n">
        <v>0</v>
      </c>
      <c r="L297" s="27" t="n">
        <v>-8405.186</v>
      </c>
    </row>
    <row r="298" customFormat="false" ht="12.75" hidden="false" customHeight="false" outlineLevel="0" collapsed="false">
      <c r="A298" s="2" t="s">
        <v>19</v>
      </c>
      <c r="B298" s="2" t="s">
        <v>20</v>
      </c>
      <c r="C298" s="2" t="s">
        <v>21</v>
      </c>
      <c r="D298" s="2" t="s">
        <v>22</v>
      </c>
      <c r="E298" s="3" t="s">
        <v>153</v>
      </c>
      <c r="F298" s="5" t="n">
        <v>961000</v>
      </c>
      <c r="G298" s="5" t="n">
        <v>493615.9045</v>
      </c>
      <c r="H298" s="6" t="n">
        <v>0.513648183679033</v>
      </c>
      <c r="I298" s="26" t="n">
        <v>0</v>
      </c>
      <c r="J298" s="26" t="n">
        <v>0.0175</v>
      </c>
      <c r="K298" s="27" t="n">
        <v>0</v>
      </c>
      <c r="L298" s="27" t="n">
        <v>-8638.2783</v>
      </c>
    </row>
    <row r="299" customFormat="false" ht="12.75" hidden="false" customHeight="false" outlineLevel="0" collapsed="false">
      <c r="A299" s="2" t="s">
        <v>19</v>
      </c>
      <c r="B299" s="2" t="s">
        <v>20</v>
      </c>
      <c r="C299" s="2" t="s">
        <v>21</v>
      </c>
      <c r="D299" s="2" t="s">
        <v>22</v>
      </c>
      <c r="E299" s="3" t="s">
        <v>154</v>
      </c>
      <c r="F299" s="5" t="n">
        <v>930000</v>
      </c>
      <c r="G299" s="5" t="n">
        <v>475014.3441</v>
      </c>
      <c r="H299" s="6" t="n">
        <v>0.510768111964756</v>
      </c>
      <c r="I299" s="26" t="n">
        <v>0</v>
      </c>
      <c r="J299" s="26" t="n">
        <v>0.0175</v>
      </c>
      <c r="K299" s="27" t="n">
        <v>0</v>
      </c>
      <c r="L299" s="27" t="n">
        <v>-8312.751</v>
      </c>
    </row>
    <row r="300" customFormat="false" ht="12.75" hidden="false" customHeight="false" outlineLevel="0" collapsed="false">
      <c r="A300" s="2" t="s">
        <v>19</v>
      </c>
      <c r="B300" s="2" t="s">
        <v>20</v>
      </c>
      <c r="C300" s="2" t="s">
        <v>21</v>
      </c>
      <c r="D300" s="2" t="s">
        <v>22</v>
      </c>
      <c r="E300" s="3" t="s">
        <v>155</v>
      </c>
      <c r="F300" s="5" t="n">
        <v>961000</v>
      </c>
      <c r="G300" s="5" t="n">
        <v>488181.5093</v>
      </c>
      <c r="H300" s="6" t="n">
        <v>0.507993245860319</v>
      </c>
      <c r="I300" s="26" t="n">
        <v>0</v>
      </c>
      <c r="J300" s="26" t="n">
        <v>0.0175</v>
      </c>
      <c r="K300" s="27" t="n">
        <v>0</v>
      </c>
      <c r="L300" s="27" t="n">
        <v>-8543.1764</v>
      </c>
    </row>
    <row r="301" customFormat="false" ht="12.75" hidden="false" customHeight="false" outlineLevel="0" collapsed="false">
      <c r="A301" s="2" t="s">
        <v>19</v>
      </c>
      <c r="B301" s="2" t="s">
        <v>20</v>
      </c>
      <c r="C301" s="2" t="s">
        <v>21</v>
      </c>
      <c r="D301" s="2" t="s">
        <v>22</v>
      </c>
      <c r="E301" s="3" t="s">
        <v>156</v>
      </c>
      <c r="F301" s="5" t="n">
        <v>961000</v>
      </c>
      <c r="G301" s="5" t="n">
        <v>485438.1554</v>
      </c>
      <c r="H301" s="6" t="n">
        <v>0.505138559205087</v>
      </c>
      <c r="I301" s="26" t="n">
        <v>0</v>
      </c>
      <c r="J301" s="26" t="n">
        <v>0.0175</v>
      </c>
      <c r="K301" s="27" t="n">
        <v>0</v>
      </c>
      <c r="L301" s="27" t="n">
        <v>-8495.1677</v>
      </c>
    </row>
    <row r="302" customFormat="false" ht="12.75" hidden="false" customHeight="false" outlineLevel="0" collapsed="false">
      <c r="A302" s="2" t="s">
        <v>19</v>
      </c>
      <c r="B302" s="2" t="s">
        <v>20</v>
      </c>
      <c r="C302" s="2" t="s">
        <v>21</v>
      </c>
      <c r="D302" s="2" t="s">
        <v>22</v>
      </c>
      <c r="E302" s="3" t="s">
        <v>157</v>
      </c>
      <c r="F302" s="5" t="n">
        <v>930000</v>
      </c>
      <c r="G302" s="5" t="n">
        <v>467135.9492</v>
      </c>
      <c r="H302" s="6" t="n">
        <v>0.502296719616937</v>
      </c>
      <c r="I302" s="26" t="n">
        <v>0</v>
      </c>
      <c r="J302" s="26" t="n">
        <v>0.0175</v>
      </c>
      <c r="K302" s="27" t="n">
        <v>0</v>
      </c>
      <c r="L302" s="27" t="n">
        <v>-8174.8791</v>
      </c>
    </row>
    <row r="303" customFormat="false" ht="12.75" hidden="false" customHeight="false" outlineLevel="0" collapsed="false">
      <c r="A303" s="2" t="s">
        <v>19</v>
      </c>
      <c r="B303" s="2" t="s">
        <v>20</v>
      </c>
      <c r="C303" s="2" t="s">
        <v>21</v>
      </c>
      <c r="D303" s="2" t="s">
        <v>22</v>
      </c>
      <c r="E303" s="3" t="s">
        <v>158</v>
      </c>
      <c r="F303" s="5" t="n">
        <v>961000</v>
      </c>
      <c r="G303" s="5" t="n">
        <v>480075.9591</v>
      </c>
      <c r="H303" s="6" t="n">
        <v>0.499558750356226</v>
      </c>
      <c r="I303" s="26" t="n">
        <v>0</v>
      </c>
      <c r="J303" s="26" t="n">
        <v>0.0175</v>
      </c>
      <c r="K303" s="27" t="n">
        <v>0</v>
      </c>
      <c r="L303" s="27" t="n">
        <v>-8401.3293</v>
      </c>
    </row>
    <row r="304" customFormat="false" ht="12.75" hidden="false" customHeight="false" outlineLevel="0" collapsed="false">
      <c r="A304" s="2" t="s">
        <v>19</v>
      </c>
      <c r="B304" s="2" t="s">
        <v>20</v>
      </c>
      <c r="C304" s="2" t="s">
        <v>21</v>
      </c>
      <c r="D304" s="2" t="s">
        <v>22</v>
      </c>
      <c r="E304" s="3" t="s">
        <v>159</v>
      </c>
      <c r="F304" s="5" t="n">
        <v>930000</v>
      </c>
      <c r="G304" s="5" t="n">
        <v>461970.139</v>
      </c>
      <c r="H304" s="6" t="n">
        <v>0.496742084927561</v>
      </c>
      <c r="I304" s="26" t="n">
        <v>0</v>
      </c>
      <c r="J304" s="26" t="n">
        <v>0.0175</v>
      </c>
      <c r="K304" s="27" t="n">
        <v>0</v>
      </c>
      <c r="L304" s="27" t="n">
        <v>-8084.4774</v>
      </c>
    </row>
    <row r="305" customFormat="false" ht="12.75" hidden="false" customHeight="false" outlineLevel="0" collapsed="false">
      <c r="A305" s="2" t="s">
        <v>19</v>
      </c>
      <c r="B305" s="2" t="s">
        <v>20</v>
      </c>
      <c r="C305" s="2" t="s">
        <v>21</v>
      </c>
      <c r="D305" s="2" t="s">
        <v>22</v>
      </c>
      <c r="E305" s="3" t="s">
        <v>160</v>
      </c>
      <c r="F305" s="5" t="n">
        <v>961000</v>
      </c>
      <c r="G305" s="5" t="n">
        <v>474761.302</v>
      </c>
      <c r="H305" s="6" t="n">
        <v>0.494028409938729</v>
      </c>
      <c r="I305" s="26" t="n">
        <v>0</v>
      </c>
      <c r="J305" s="26" t="n">
        <v>0.0175</v>
      </c>
      <c r="K305" s="27" t="n">
        <v>0</v>
      </c>
      <c r="L305" s="27" t="n">
        <v>-8308.3228</v>
      </c>
    </row>
    <row r="306" customFormat="false" ht="12.75" hidden="false" customHeight="false" outlineLevel="0" collapsed="false">
      <c r="A306" s="2" t="s">
        <v>19</v>
      </c>
      <c r="B306" s="2" t="s">
        <v>20</v>
      </c>
      <c r="C306" s="2" t="s">
        <v>21</v>
      </c>
      <c r="D306" s="2" t="s">
        <v>22</v>
      </c>
      <c r="E306" s="3" t="s">
        <v>161</v>
      </c>
      <c r="F306" s="5" t="n">
        <v>961000</v>
      </c>
      <c r="G306" s="5" t="n">
        <v>472078.5441</v>
      </c>
      <c r="H306" s="6" t="n">
        <v>0.491236778435551</v>
      </c>
      <c r="I306" s="26" t="n">
        <v>0</v>
      </c>
      <c r="J306" s="26" t="n">
        <v>0.0175</v>
      </c>
      <c r="K306" s="27" t="n">
        <v>0</v>
      </c>
      <c r="L306" s="27" t="n">
        <v>-8261.3745</v>
      </c>
    </row>
    <row r="307" customFormat="false" ht="12.75" hidden="false" customHeight="false" outlineLevel="0" collapsed="false">
      <c r="A307" s="2" t="s">
        <v>19</v>
      </c>
      <c r="B307" s="2" t="s">
        <v>20</v>
      </c>
      <c r="C307" s="2" t="s">
        <v>21</v>
      </c>
      <c r="D307" s="2" t="s">
        <v>22</v>
      </c>
      <c r="E307" s="3" t="s">
        <v>162</v>
      </c>
      <c r="F307" s="5" t="n">
        <v>868000</v>
      </c>
      <c r="G307" s="5" t="n">
        <v>423981.3836</v>
      </c>
      <c r="H307" s="6" t="n">
        <v>0.488457815253373</v>
      </c>
      <c r="I307" s="26" t="n">
        <v>0</v>
      </c>
      <c r="J307" s="26" t="n">
        <v>0.0175</v>
      </c>
      <c r="K307" s="27" t="n">
        <v>0</v>
      </c>
      <c r="L307" s="27" t="n">
        <v>-7419.6742</v>
      </c>
    </row>
    <row r="308" customFormat="false" ht="12.75" hidden="false" customHeight="false" outlineLevel="0" collapsed="false">
      <c r="A308" s="2" t="s">
        <v>19</v>
      </c>
      <c r="B308" s="2" t="s">
        <v>20</v>
      </c>
      <c r="C308" s="2" t="s">
        <v>21</v>
      </c>
      <c r="D308" s="2" t="s">
        <v>22</v>
      </c>
      <c r="E308" s="3" t="s">
        <v>163</v>
      </c>
      <c r="F308" s="5" t="n">
        <v>961000</v>
      </c>
      <c r="G308" s="5" t="n">
        <v>467006.2554</v>
      </c>
      <c r="H308" s="6" t="n">
        <v>0.485958642464364</v>
      </c>
      <c r="I308" s="26" t="n">
        <v>0</v>
      </c>
      <c r="J308" s="26" t="n">
        <v>0.0175</v>
      </c>
      <c r="K308" s="27" t="n">
        <v>0</v>
      </c>
      <c r="L308" s="27" t="n">
        <v>-8172.6095</v>
      </c>
    </row>
    <row r="309" customFormat="false" ht="12.75" hidden="false" customHeight="false" outlineLevel="0" collapsed="false">
      <c r="A309" s="2" t="s">
        <v>19</v>
      </c>
      <c r="B309" s="2" t="s">
        <v>20</v>
      </c>
      <c r="C309" s="2" t="s">
        <v>21</v>
      </c>
      <c r="D309" s="2" t="s">
        <v>22</v>
      </c>
      <c r="E309" s="3" t="s">
        <v>164</v>
      </c>
      <c r="F309" s="5" t="n">
        <v>930000</v>
      </c>
      <c r="G309" s="5" t="n">
        <v>449379.4313</v>
      </c>
      <c r="H309" s="6" t="n">
        <v>0.483203689552112</v>
      </c>
      <c r="I309" s="26" t="n">
        <v>0</v>
      </c>
      <c r="J309" s="26" t="n">
        <v>0.0175</v>
      </c>
      <c r="K309" s="27" t="n">
        <v>0</v>
      </c>
      <c r="L309" s="27" t="n">
        <v>-7864.14</v>
      </c>
    </row>
    <row r="310" customFormat="false" ht="12.75" hidden="false" customHeight="false" outlineLevel="0" collapsed="false">
      <c r="A310" s="2" t="s">
        <v>19</v>
      </c>
      <c r="B310" s="2" t="s">
        <v>20</v>
      </c>
      <c r="C310" s="2" t="s">
        <v>21</v>
      </c>
      <c r="D310" s="2" t="s">
        <v>22</v>
      </c>
      <c r="E310" s="3" t="s">
        <v>165</v>
      </c>
      <c r="F310" s="5" t="n">
        <v>961000</v>
      </c>
      <c r="G310" s="5" t="n">
        <v>461808.1347</v>
      </c>
      <c r="H310" s="6" t="n">
        <v>0.48054956786599</v>
      </c>
      <c r="I310" s="26" t="n">
        <v>0</v>
      </c>
      <c r="J310" s="26" t="n">
        <v>0.0175</v>
      </c>
      <c r="K310" s="27" t="n">
        <v>0</v>
      </c>
      <c r="L310" s="27" t="n">
        <v>-8081.6424</v>
      </c>
    </row>
    <row r="311" customFormat="false" ht="12.75" hidden="false" customHeight="false" outlineLevel="0" collapsed="false">
      <c r="A311" s="2" t="s">
        <v>19</v>
      </c>
      <c r="B311" s="2" t="s">
        <v>20</v>
      </c>
      <c r="C311" s="2" t="s">
        <v>21</v>
      </c>
      <c r="D311" s="2" t="s">
        <v>22</v>
      </c>
      <c r="E311" s="3" t="s">
        <v>166</v>
      </c>
      <c r="F311" s="5" t="n">
        <v>930000</v>
      </c>
      <c r="G311" s="5" t="n">
        <v>444371.9495</v>
      </c>
      <c r="H311" s="6" t="n">
        <v>0.477819300500275</v>
      </c>
      <c r="I311" s="26" t="n">
        <v>0</v>
      </c>
      <c r="J311" s="26" t="n">
        <v>0.0175</v>
      </c>
      <c r="K311" s="27" t="n">
        <v>0</v>
      </c>
      <c r="L311" s="27" t="n">
        <v>-7776.5091</v>
      </c>
    </row>
    <row r="312" customFormat="false" ht="12.75" hidden="false" customHeight="false" outlineLevel="0" collapsed="false">
      <c r="A312" s="2" t="s">
        <v>19</v>
      </c>
      <c r="B312" s="2" t="s">
        <v>20</v>
      </c>
      <c r="C312" s="2" t="s">
        <v>21</v>
      </c>
      <c r="D312" s="2" t="s">
        <v>22</v>
      </c>
      <c r="E312" s="3" t="s">
        <v>167</v>
      </c>
      <c r="F312" s="5" t="n">
        <v>961000</v>
      </c>
      <c r="G312" s="5" t="n">
        <v>456656.6288</v>
      </c>
      <c r="H312" s="6" t="n">
        <v>0.475188999763377</v>
      </c>
      <c r="I312" s="26" t="n">
        <v>0</v>
      </c>
      <c r="J312" s="26" t="n">
        <v>0.0175</v>
      </c>
      <c r="K312" s="27" t="n">
        <v>0</v>
      </c>
      <c r="L312" s="27" t="n">
        <v>-7991.491</v>
      </c>
    </row>
    <row r="313" customFormat="false" ht="12.75" hidden="false" customHeight="false" outlineLevel="0" collapsed="false">
      <c r="A313" s="2" t="s">
        <v>19</v>
      </c>
      <c r="B313" s="2" t="s">
        <v>20</v>
      </c>
      <c r="C313" s="2" t="s">
        <v>21</v>
      </c>
      <c r="D313" s="2" t="s">
        <v>22</v>
      </c>
      <c r="E313" s="3" t="s">
        <v>168</v>
      </c>
      <c r="F313" s="5" t="n">
        <v>961000</v>
      </c>
      <c r="G313" s="5" t="n">
        <v>454056.429</v>
      </c>
      <c r="H313" s="6" t="n">
        <v>0.472483276750919</v>
      </c>
      <c r="I313" s="26" t="n">
        <v>0</v>
      </c>
      <c r="J313" s="26" t="n">
        <v>0.0175</v>
      </c>
      <c r="K313" s="27" t="n">
        <v>0</v>
      </c>
      <c r="L313" s="27" t="n">
        <v>-7945.9875</v>
      </c>
    </row>
    <row r="314" customFormat="false" ht="12.75" hidden="false" customHeight="false" outlineLevel="0" collapsed="false">
      <c r="A314" s="2" t="s">
        <v>19</v>
      </c>
      <c r="B314" s="2" t="s">
        <v>20</v>
      </c>
      <c r="C314" s="2" t="s">
        <v>21</v>
      </c>
      <c r="D314" s="2" t="s">
        <v>22</v>
      </c>
      <c r="E314" s="3" t="s">
        <v>169</v>
      </c>
      <c r="F314" s="5" t="n">
        <v>930000</v>
      </c>
      <c r="G314" s="5" t="n">
        <v>436904.6748</v>
      </c>
      <c r="H314" s="6" t="n">
        <v>0.46978997291186</v>
      </c>
      <c r="I314" s="26" t="n">
        <v>0</v>
      </c>
      <c r="J314" s="26" t="n">
        <v>0.0175</v>
      </c>
      <c r="K314" s="27" t="n">
        <v>0</v>
      </c>
      <c r="L314" s="27" t="n">
        <v>-7645.8318</v>
      </c>
    </row>
    <row r="315" customFormat="false" ht="12.75" hidden="false" customHeight="false" outlineLevel="0" collapsed="false">
      <c r="A315" s="2" t="s">
        <v>19</v>
      </c>
      <c r="B315" s="2" t="s">
        <v>20</v>
      </c>
      <c r="C315" s="2" t="s">
        <v>21</v>
      </c>
      <c r="D315" s="2" t="s">
        <v>22</v>
      </c>
      <c r="E315" s="3" t="s">
        <v>170</v>
      </c>
      <c r="F315" s="5" t="n">
        <v>961000</v>
      </c>
      <c r="G315" s="5" t="n">
        <v>448974.7219</v>
      </c>
      <c r="H315" s="6" t="n">
        <v>0.467195340116931</v>
      </c>
      <c r="I315" s="26" t="n">
        <v>0</v>
      </c>
      <c r="J315" s="26" t="n">
        <v>0.0175</v>
      </c>
      <c r="K315" s="27" t="n">
        <v>0</v>
      </c>
      <c r="L315" s="27" t="n">
        <v>-7857.0576</v>
      </c>
    </row>
    <row r="316" customFormat="false" ht="12.75" hidden="false" customHeight="false" outlineLevel="0" collapsed="false">
      <c r="A316" s="2" t="s">
        <v>19</v>
      </c>
      <c r="B316" s="2" t="s">
        <v>20</v>
      </c>
      <c r="C316" s="2" t="s">
        <v>21</v>
      </c>
      <c r="D316" s="2" t="s">
        <v>22</v>
      </c>
      <c r="E316" s="3" t="s">
        <v>171</v>
      </c>
      <c r="F316" s="5" t="n">
        <v>930000</v>
      </c>
      <c r="G316" s="5" t="n">
        <v>432009.5215</v>
      </c>
      <c r="H316" s="6" t="n">
        <v>0.464526367239135</v>
      </c>
      <c r="I316" s="26" t="n">
        <v>0</v>
      </c>
      <c r="J316" s="26" t="n">
        <v>0.0175</v>
      </c>
      <c r="K316" s="27" t="n">
        <v>0</v>
      </c>
      <c r="L316" s="27" t="n">
        <v>-7560.1666</v>
      </c>
    </row>
    <row r="317" customFormat="false" ht="12.75" hidden="false" customHeight="false" outlineLevel="0" collapsed="false">
      <c r="A317" s="2" t="s">
        <v>19</v>
      </c>
      <c r="B317" s="2" t="s">
        <v>20</v>
      </c>
      <c r="C317" s="2" t="s">
        <v>21</v>
      </c>
      <c r="D317" s="2" t="s">
        <v>22</v>
      </c>
      <c r="E317" s="3" t="s">
        <v>172</v>
      </c>
      <c r="F317" s="5" t="n">
        <v>961000</v>
      </c>
      <c r="G317" s="5" t="n">
        <v>443938.9587</v>
      </c>
      <c r="H317" s="6" t="n">
        <v>0.461955211967759</v>
      </c>
      <c r="I317" s="26" t="n">
        <v>0</v>
      </c>
      <c r="J317" s="26" t="n">
        <v>0.0175</v>
      </c>
      <c r="K317" s="27" t="n">
        <v>0</v>
      </c>
      <c r="L317" s="27" t="n">
        <v>-7768.9318</v>
      </c>
    </row>
    <row r="318" customFormat="false" ht="12.75" hidden="false" customHeight="false" outlineLevel="0" collapsed="false">
      <c r="A318" s="2" t="s">
        <v>19</v>
      </c>
      <c r="B318" s="2" t="s">
        <v>20</v>
      </c>
      <c r="C318" s="2" t="s">
        <v>21</v>
      </c>
      <c r="D318" s="2" t="s">
        <v>22</v>
      </c>
      <c r="E318" s="3" t="s">
        <v>173</v>
      </c>
      <c r="F318" s="5" t="n">
        <v>961000</v>
      </c>
      <c r="G318" s="5" t="n">
        <v>441397.3216</v>
      </c>
      <c r="H318" s="6" t="n">
        <v>0.459310428292613</v>
      </c>
      <c r="I318" s="26" t="n">
        <v>0</v>
      </c>
      <c r="J318" s="26" t="n">
        <v>0.0175</v>
      </c>
      <c r="K318" s="27" t="n">
        <v>0</v>
      </c>
      <c r="L318" s="27" t="n">
        <v>-7724.4531</v>
      </c>
    </row>
    <row r="319" customFormat="false" ht="12.75" hidden="false" customHeight="false" outlineLevel="0" collapsed="false">
      <c r="A319" s="2" t="s">
        <v>19</v>
      </c>
      <c r="B319" s="2" t="s">
        <v>20</v>
      </c>
      <c r="C319" s="2" t="s">
        <v>21</v>
      </c>
      <c r="D319" s="2" t="s">
        <v>22</v>
      </c>
      <c r="E319" s="3" t="s">
        <v>174</v>
      </c>
      <c r="F319" s="5" t="n">
        <v>868000</v>
      </c>
      <c r="G319" s="5" t="n">
        <v>396396.4025</v>
      </c>
      <c r="H319" s="6" t="n">
        <v>0.456677883101183</v>
      </c>
      <c r="I319" s="26" t="n">
        <v>0</v>
      </c>
      <c r="J319" s="26" t="n">
        <v>0.0175</v>
      </c>
      <c r="K319" s="27" t="n">
        <v>0</v>
      </c>
      <c r="L319" s="27" t="n">
        <v>-6936.937</v>
      </c>
    </row>
    <row r="320" customFormat="false" ht="12.75" hidden="false" customHeight="false" outlineLevel="0" collapsed="false">
      <c r="A320" s="2" t="s">
        <v>19</v>
      </c>
      <c r="B320" s="2" t="s">
        <v>20</v>
      </c>
      <c r="C320" s="2" t="s">
        <v>21</v>
      </c>
      <c r="D320" s="2" t="s">
        <v>22</v>
      </c>
      <c r="E320" s="3" t="s">
        <v>175</v>
      </c>
      <c r="F320" s="5" t="n">
        <v>961000</v>
      </c>
      <c r="G320" s="5" t="n">
        <v>436592.4761</v>
      </c>
      <c r="H320" s="6" t="n">
        <v>0.454310589070487</v>
      </c>
      <c r="I320" s="26" t="n">
        <v>0</v>
      </c>
      <c r="J320" s="26" t="n">
        <v>0.0175</v>
      </c>
      <c r="K320" s="27" t="n">
        <v>0</v>
      </c>
      <c r="L320" s="27" t="n">
        <v>-7640.3683</v>
      </c>
    </row>
    <row r="321" customFormat="false" ht="12.75" hidden="false" customHeight="false" outlineLevel="0" collapsed="false">
      <c r="A321" s="2" t="s">
        <v>19</v>
      </c>
      <c r="B321" s="2" t="s">
        <v>20</v>
      </c>
      <c r="C321" s="2" t="s">
        <v>21</v>
      </c>
      <c r="D321" s="2" t="s">
        <v>22</v>
      </c>
      <c r="E321" s="3" t="s">
        <v>176</v>
      </c>
      <c r="F321" s="5" t="n">
        <v>930000</v>
      </c>
      <c r="G321" s="5" t="n">
        <v>420082.1486</v>
      </c>
      <c r="H321" s="6" t="n">
        <v>0.451701235103018</v>
      </c>
      <c r="I321" s="26" t="n">
        <v>0</v>
      </c>
      <c r="J321" s="26" t="n">
        <v>0.0175</v>
      </c>
      <c r="K321" s="27" t="n">
        <v>0</v>
      </c>
      <c r="L321" s="27" t="n">
        <v>-7351.4376</v>
      </c>
    </row>
    <row r="322" customFormat="false" ht="12.75" hidden="false" customHeight="false" outlineLevel="0" collapsed="false">
      <c r="A322" s="2" t="s">
        <v>19</v>
      </c>
      <c r="B322" s="2" t="s">
        <v>20</v>
      </c>
      <c r="C322" s="2" t="s">
        <v>21</v>
      </c>
      <c r="D322" s="2" t="s">
        <v>22</v>
      </c>
      <c r="E322" s="3" t="s">
        <v>177</v>
      </c>
      <c r="F322" s="5" t="n">
        <v>961000</v>
      </c>
      <c r="G322" s="5" t="n">
        <v>431669.2888</v>
      </c>
      <c r="H322" s="6" t="n">
        <v>0.449187605416845</v>
      </c>
      <c r="I322" s="26" t="n">
        <v>0</v>
      </c>
      <c r="J322" s="26" t="n">
        <v>0.0175</v>
      </c>
      <c r="K322" s="27" t="n">
        <v>0</v>
      </c>
      <c r="L322" s="27" t="n">
        <v>-7554.2126</v>
      </c>
    </row>
    <row r="323" customFormat="false" ht="12.75" hidden="false" customHeight="false" outlineLevel="0" collapsed="false">
      <c r="A323" s="2" t="s">
        <v>19</v>
      </c>
      <c r="B323" s="2" t="s">
        <v>20</v>
      </c>
      <c r="C323" s="2" t="s">
        <v>21</v>
      </c>
      <c r="D323" s="2" t="s">
        <v>22</v>
      </c>
      <c r="E323" s="3" t="s">
        <v>178</v>
      </c>
      <c r="F323" s="5" t="n">
        <v>930000</v>
      </c>
      <c r="G323" s="5" t="n">
        <v>415339.9427</v>
      </c>
      <c r="H323" s="6" t="n">
        <v>0.446602088931123</v>
      </c>
      <c r="I323" s="26" t="n">
        <v>0</v>
      </c>
      <c r="J323" s="26" t="n">
        <v>0.0175</v>
      </c>
      <c r="K323" s="27" t="n">
        <v>0</v>
      </c>
      <c r="L323" s="27" t="n">
        <v>-7268.449</v>
      </c>
    </row>
    <row r="324" customFormat="false" ht="12.75" hidden="false" customHeight="false" outlineLevel="0" collapsed="false">
      <c r="A324" s="2" t="s">
        <v>19</v>
      </c>
      <c r="B324" s="2" t="s">
        <v>20</v>
      </c>
      <c r="C324" s="2" t="s">
        <v>21</v>
      </c>
      <c r="D324" s="2" t="s">
        <v>22</v>
      </c>
      <c r="E324" s="3" t="s">
        <v>179</v>
      </c>
      <c r="F324" s="5" t="n">
        <v>961000</v>
      </c>
      <c r="G324" s="5" t="n">
        <v>426791.112</v>
      </c>
      <c r="H324" s="6" t="n">
        <v>0.444111458904381</v>
      </c>
      <c r="I324" s="26" t="n">
        <v>0</v>
      </c>
      <c r="J324" s="26" t="n">
        <v>0.0175</v>
      </c>
      <c r="K324" s="27" t="n">
        <v>0</v>
      </c>
      <c r="L324" s="27" t="n">
        <v>-7468.8445</v>
      </c>
    </row>
    <row r="325" customFormat="false" ht="12.75" hidden="false" customHeight="false" outlineLevel="0" collapsed="false">
      <c r="A325" s="2" t="s">
        <v>19</v>
      </c>
      <c r="B325" s="2" t="s">
        <v>20</v>
      </c>
      <c r="C325" s="2" t="s">
        <v>21</v>
      </c>
      <c r="D325" s="2" t="s">
        <v>22</v>
      </c>
      <c r="E325" s="3" t="s">
        <v>180</v>
      </c>
      <c r="F325" s="5" t="n">
        <v>961000</v>
      </c>
      <c r="G325" s="5" t="n">
        <v>424329.2017</v>
      </c>
      <c r="H325" s="6" t="n">
        <v>0.441549637529116</v>
      </c>
      <c r="I325" s="26" t="n">
        <v>0</v>
      </c>
      <c r="J325" s="26" t="n">
        <v>0.0175</v>
      </c>
      <c r="K325" s="27" t="n">
        <v>0</v>
      </c>
      <c r="L325" s="27" t="n">
        <v>-7425.761</v>
      </c>
    </row>
    <row r="326" customFormat="false" ht="12.75" hidden="false" customHeight="false" outlineLevel="0" collapsed="false">
      <c r="A326" s="2" t="s">
        <v>19</v>
      </c>
      <c r="B326" s="2" t="s">
        <v>20</v>
      </c>
      <c r="C326" s="2" t="s">
        <v>21</v>
      </c>
      <c r="D326" s="2" t="s">
        <v>22</v>
      </c>
      <c r="E326" s="3" t="s">
        <v>181</v>
      </c>
      <c r="F326" s="5" t="n">
        <v>930000</v>
      </c>
      <c r="G326" s="5" t="n">
        <v>408269.8171</v>
      </c>
      <c r="H326" s="6" t="n">
        <v>0.43899980332469</v>
      </c>
      <c r="I326" s="26" t="n">
        <v>0</v>
      </c>
      <c r="J326" s="26" t="n">
        <v>0.0175</v>
      </c>
      <c r="K326" s="27" t="n">
        <v>0</v>
      </c>
      <c r="L326" s="27" t="n">
        <v>-7144.7218</v>
      </c>
    </row>
    <row r="327" customFormat="false" ht="12.75" hidden="false" customHeight="false" outlineLevel="0" collapsed="false">
      <c r="A327" s="2" t="s">
        <v>19</v>
      </c>
      <c r="B327" s="2" t="s">
        <v>20</v>
      </c>
      <c r="C327" s="2" t="s">
        <v>21</v>
      </c>
      <c r="D327" s="2" t="s">
        <v>22</v>
      </c>
      <c r="E327" s="3" t="s">
        <v>182</v>
      </c>
      <c r="F327" s="5" t="n">
        <v>961000</v>
      </c>
      <c r="G327" s="5" t="n">
        <v>419518.4001</v>
      </c>
      <c r="H327" s="6" t="n">
        <v>0.436543600536753</v>
      </c>
      <c r="I327" s="26" t="n">
        <v>0</v>
      </c>
      <c r="J327" s="26" t="n">
        <v>0.0175</v>
      </c>
      <c r="K327" s="27" t="n">
        <v>0</v>
      </c>
      <c r="L327" s="27" t="n">
        <v>-7341.572</v>
      </c>
    </row>
    <row r="328" customFormat="false" ht="12.75" hidden="false" customHeight="false" outlineLevel="0" collapsed="false">
      <c r="A328" s="2" t="s">
        <v>19</v>
      </c>
      <c r="B328" s="2" t="s">
        <v>20</v>
      </c>
      <c r="C328" s="2" t="s">
        <v>21</v>
      </c>
      <c r="D328" s="2" t="s">
        <v>22</v>
      </c>
      <c r="E328" s="3" t="s">
        <v>183</v>
      </c>
      <c r="F328" s="5" t="n">
        <v>930000</v>
      </c>
      <c r="G328" s="5" t="n">
        <v>403636.0392</v>
      </c>
      <c r="H328" s="6" t="n">
        <v>0.434017246458334</v>
      </c>
      <c r="I328" s="26" t="n">
        <v>0</v>
      </c>
      <c r="J328" s="26" t="n">
        <v>0.0175</v>
      </c>
      <c r="K328" s="27" t="n">
        <v>0</v>
      </c>
      <c r="L328" s="27" t="n">
        <v>-7063.6307</v>
      </c>
    </row>
    <row r="329" customFormat="false" ht="12.75" hidden="false" customHeight="false" outlineLevel="0" collapsed="false">
      <c r="A329" s="2" t="s">
        <v>19</v>
      </c>
      <c r="B329" s="2" t="s">
        <v>20</v>
      </c>
      <c r="C329" s="2" t="s">
        <v>21</v>
      </c>
      <c r="D329" s="2" t="s">
        <v>22</v>
      </c>
      <c r="E329" s="3" t="s">
        <v>184</v>
      </c>
      <c r="F329" s="5" t="n">
        <v>961000</v>
      </c>
      <c r="G329" s="5" t="n">
        <v>414751.9331</v>
      </c>
      <c r="H329" s="6" t="n">
        <v>0.431583697340863</v>
      </c>
      <c r="I329" s="26" t="n">
        <v>0</v>
      </c>
      <c r="J329" s="26" t="n">
        <v>0.0175</v>
      </c>
      <c r="K329" s="27" t="n">
        <v>0</v>
      </c>
      <c r="L329" s="27" t="n">
        <v>-7258.1588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2001-06-25T23:56:41Z</dcterms:created>
  <dc:creator>kreeve1</dc:creator>
  <dc:description/>
  <dc:language>en-US</dc:language>
  <cp:lastModifiedBy>kreeve1</cp:lastModifiedBy>
  <cp:lastPrinted>2001-06-29T20:09:35Z</cp:lastPrinted>
  <dcterms:modified xsi:type="dcterms:W3CDTF">2001-06-29T20:09:36Z</dcterms:modified>
  <cp:revision>0</cp:revision>
  <dc:subject/>
  <dc:title/>
</cp:coreProperties>
</file>