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dex MTM" sheetId="1" state="visible" r:id="rId3"/>
    <sheet name="Notional" sheetId="2" state="visible" r:id="rId4"/>
    <sheet name="P7 MTM" sheetId="3" state="visible" r:id="rId5"/>
    <sheet name="Summary" sheetId="4" state="visible" r:id="rId6"/>
    <sheet name="P7Unwind" sheetId="5" state="visible" r:id="rId7"/>
    <sheet name="IndexUnwind" sheetId="6" state="visible" r:id="rId8"/>
  </sheets>
  <externalReferences>
    <externalReference r:id="rId9"/>
    <externalReference r:id="rId10"/>
  </externalReferences>
  <calcPr iterateCount="100" refMode="A1" iterate="false" iterateDelta="0.001"/>
  <pivotCaches>
    <pivotCache cacheId="1" r:id="rId12"/>
    <pivotCache cacheId="2" r:id="rId13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<sst xmlns="http://schemas.openxmlformats.org/spreadsheetml/2006/main" count="6606" uniqueCount="225">
  <si>
    <t xml:space="preserve">VALUE OF  UNWIND - INDEX</t>
  </si>
  <si>
    <t xml:space="preserve">HOUSTON TO WRITE ANNUITY FOR AMOUNT</t>
  </si>
  <si>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</si>
  <si>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</si>
  <si>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</si>
  <si>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</si>
  <si>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</si>
  <si>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</si>
  <si>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Fixed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</si>
  <si>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</si>
  <si>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</si>
  <si>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</si>
  <si>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</si>
  <si>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</si>
  <si>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</si>
  <si>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</si>
  <si>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Price</t>
  </si>
  <si>
    <t xml:space="preserve">Cash</t>
  </si>
  <si>
    <t xml:space="preserve">Value</t>
  </si>
  <si>
    <t xml:space="preserve">SITHE IND POWER</t>
  </si>
  <si>
    <t xml:space="preserve">VK1103.3</t>
  </si>
  <si>
    <t xml:space="preserve">P</t>
  </si>
  <si>
    <t xml:space="preserve">CGPR-ALBR/BASIS</t>
  </si>
  <si>
    <t xml:space="preserve">01-JUL-2001</t>
  </si>
  <si>
    <t xml:space="preserve">01-AUG-2001</t>
  </si>
  <si>
    <t xml:space="preserve">01-SEP-2001</t>
  </si>
  <si>
    <t xml:space="preserve">01-OCT-2001</t>
  </si>
  <si>
    <t xml:space="preserve">01-NOV-2001</t>
  </si>
  <si>
    <t xml:space="preserve">01-DEC-2001</t>
  </si>
  <si>
    <t xml:space="preserve">01-JAN-2002</t>
  </si>
  <si>
    <t xml:space="preserve">01-FEB-2002</t>
  </si>
  <si>
    <t xml:space="preserve">01-MAR-2002</t>
  </si>
  <si>
    <t xml:space="preserve">01-APR-2002</t>
  </si>
  <si>
    <t xml:space="preserve">01-MAY-2002</t>
  </si>
  <si>
    <t xml:space="preserve">01-JUN-2002</t>
  </si>
  <si>
    <t xml:space="preserve">01-JUL-2002</t>
  </si>
  <si>
    <t xml:space="preserve">01-AUG-2002</t>
  </si>
  <si>
    <t xml:space="preserve">01-SEP-2002</t>
  </si>
  <si>
    <t xml:space="preserve">01-OCT-2002</t>
  </si>
  <si>
    <t xml:space="preserve">01-NOV-2002</t>
  </si>
  <si>
    <t xml:space="preserve">01-DEC-2002</t>
  </si>
  <si>
    <t xml:space="preserve">01-JAN-2003</t>
  </si>
  <si>
    <t xml:space="preserve">01-FEB-2003</t>
  </si>
  <si>
    <t xml:space="preserve">01-MAR-2003</t>
  </si>
  <si>
    <t xml:space="preserve">01-APR-2003</t>
  </si>
  <si>
    <t xml:space="preserve">01-MAY-2003</t>
  </si>
  <si>
    <t xml:space="preserve">01-JUN-2003</t>
  </si>
  <si>
    <t xml:space="preserve">01-JUL-2003</t>
  </si>
  <si>
    <t xml:space="preserve">01-AUG-2003</t>
  </si>
  <si>
    <t xml:space="preserve">01-SEP-2003</t>
  </si>
  <si>
    <t xml:space="preserve">01-OCT-2003</t>
  </si>
  <si>
    <t xml:space="preserve">01-NOV-2003</t>
  </si>
  <si>
    <t xml:space="preserve">01-DEC-2003</t>
  </si>
  <si>
    <t xml:space="preserve">01-JAN-2004</t>
  </si>
  <si>
    <t xml:space="preserve">01-FEB-2004</t>
  </si>
  <si>
    <t xml:space="preserve">01-MAR-2004</t>
  </si>
  <si>
    <t xml:space="preserve">01-APR-2004</t>
  </si>
  <si>
    <t xml:space="preserve">01-MAY-2004</t>
  </si>
  <si>
    <t xml:space="preserve">01-JUN-2004</t>
  </si>
  <si>
    <t xml:space="preserve">01-JUL-2004</t>
  </si>
  <si>
    <t xml:space="preserve">01-AUG-2004</t>
  </si>
  <si>
    <t xml:space="preserve">01-SEP-2004</t>
  </si>
  <si>
    <t xml:space="preserve">01-OCT-2004</t>
  </si>
  <si>
    <t xml:space="preserve">01-NOV-2004</t>
  </si>
  <si>
    <t xml:space="preserve">01-DEC-2004</t>
  </si>
  <si>
    <t xml:space="preserve">01-JAN-2005</t>
  </si>
  <si>
    <t xml:space="preserve">01-FEB-2005</t>
  </si>
  <si>
    <t xml:space="preserve">01-MAR-2005</t>
  </si>
  <si>
    <t xml:space="preserve">01-APR-2005</t>
  </si>
  <si>
    <t xml:space="preserve">01-MAY-2005</t>
  </si>
  <si>
    <t xml:space="preserve">01-JUN-2005</t>
  </si>
  <si>
    <t xml:space="preserve">01-JUL-2005</t>
  </si>
  <si>
    <t xml:space="preserve">01-AUG-2005</t>
  </si>
  <si>
    <t xml:space="preserve">01-SEP-2005</t>
  </si>
  <si>
    <t xml:space="preserve">01-OCT-2005</t>
  </si>
  <si>
    <t xml:space="preserve">01-NOV-2005</t>
  </si>
  <si>
    <t xml:space="preserve">01-DEC-2005</t>
  </si>
  <si>
    <t xml:space="preserve">01-JAN-2006</t>
  </si>
  <si>
    <t xml:space="preserve">01-FEB-2006</t>
  </si>
  <si>
    <t xml:space="preserve">01-MAR-2006</t>
  </si>
  <si>
    <t xml:space="preserve">01-APR-2006</t>
  </si>
  <si>
    <t xml:space="preserve">01-MAY-2006</t>
  </si>
  <si>
    <t xml:space="preserve">01-JUN-2006</t>
  </si>
  <si>
    <t xml:space="preserve">01-JUL-2006</t>
  </si>
  <si>
    <t xml:space="preserve">01-AUG-2006</t>
  </si>
  <si>
    <t xml:space="preserve">01-SEP-2006</t>
  </si>
  <si>
    <t xml:space="preserve">01-OCT-2006</t>
  </si>
  <si>
    <t xml:space="preserve">01-NOV-2006</t>
  </si>
  <si>
    <t xml:space="preserve">01-DEC-2006</t>
  </si>
  <si>
    <t xml:space="preserve">01-JAN-2007</t>
  </si>
  <si>
    <t xml:space="preserve">01-FEB-2007</t>
  </si>
  <si>
    <t xml:space="preserve">01-MAR-2007</t>
  </si>
  <si>
    <t xml:space="preserve">01-APR-2007</t>
  </si>
  <si>
    <t xml:space="preserve">01-MAY-2007</t>
  </si>
  <si>
    <t xml:space="preserve">01-JUN-2007</t>
  </si>
  <si>
    <t xml:space="preserve">01-JUL-2007</t>
  </si>
  <si>
    <t xml:space="preserve">01-AUG-2007</t>
  </si>
  <si>
    <t xml:space="preserve">01-SEP-2007</t>
  </si>
  <si>
    <t xml:space="preserve">01-OCT-2007</t>
  </si>
  <si>
    <t xml:space="preserve">01-NOV-2007</t>
  </si>
  <si>
    <t xml:space="preserve">01-DEC-2007</t>
  </si>
  <si>
    <t xml:space="preserve">01-JAN-2008</t>
  </si>
  <si>
    <t xml:space="preserve">01-FEB-2008</t>
  </si>
  <si>
    <t xml:space="preserve">01-MAR-2008</t>
  </si>
  <si>
    <t xml:space="preserve">01-APR-2008</t>
  </si>
  <si>
    <t xml:space="preserve">01-MAY-2008</t>
  </si>
  <si>
    <t xml:space="preserve">01-JUN-2008</t>
  </si>
  <si>
    <t xml:space="preserve">01-JUL-2008</t>
  </si>
  <si>
    <t xml:space="preserve">01-AUG-2008</t>
  </si>
  <si>
    <t xml:space="preserve">01-SEP-2008</t>
  </si>
  <si>
    <t xml:space="preserve">01-OCT-2008</t>
  </si>
  <si>
    <t xml:space="preserve">01-NOV-2008</t>
  </si>
  <si>
    <t xml:space="preserve">01-DEC-2008</t>
  </si>
  <si>
    <t xml:space="preserve">01-JAN-2009</t>
  </si>
  <si>
    <t xml:space="preserve">01-FEB-2009</t>
  </si>
  <si>
    <t xml:space="preserve">01-MAR-2009</t>
  </si>
  <si>
    <t xml:space="preserve">01-APR-2009</t>
  </si>
  <si>
    <t xml:space="preserve">01-MAY-2009</t>
  </si>
  <si>
    <t xml:space="preserve">01-JUN-2009</t>
  </si>
  <si>
    <t xml:space="preserve">01-JUL-2009</t>
  </si>
  <si>
    <t xml:space="preserve">01-AUG-2009</t>
  </si>
  <si>
    <t xml:space="preserve">01-SEP-2009</t>
  </si>
  <si>
    <t xml:space="preserve">01-OCT-2009</t>
  </si>
  <si>
    <t xml:space="preserve">01-NOV-2009</t>
  </si>
  <si>
    <t xml:space="preserve">01-DEC-2009</t>
  </si>
  <si>
    <t xml:space="preserve">01-JAN-2010</t>
  </si>
  <si>
    <t xml:space="preserve">01-FEB-2010</t>
  </si>
  <si>
    <t xml:space="preserve">01-MAR-2010</t>
  </si>
  <si>
    <t xml:space="preserve">01-APR-2010</t>
  </si>
  <si>
    <t xml:space="preserve">01-MAY-2010</t>
  </si>
  <si>
    <t xml:space="preserve">01-JUN-2010</t>
  </si>
  <si>
    <t xml:space="preserve">01-JUL-2010</t>
  </si>
  <si>
    <t xml:space="preserve">01-AUG-2010</t>
  </si>
  <si>
    <t xml:space="preserve">01-SEP-2010</t>
  </si>
  <si>
    <t xml:space="preserve">01-OCT-2010</t>
  </si>
  <si>
    <t xml:space="preserve">01-NOV-2010</t>
  </si>
  <si>
    <t xml:space="preserve">01-DEC-2010</t>
  </si>
  <si>
    <t xml:space="preserve">01-JAN-2011</t>
  </si>
  <si>
    <t xml:space="preserve">01-FEB-2011</t>
  </si>
  <si>
    <t xml:space="preserve">01-MAR-2011</t>
  </si>
  <si>
    <t xml:space="preserve">01-APR-2011</t>
  </si>
  <si>
    <t xml:space="preserve">01-MAY-2011</t>
  </si>
  <si>
    <t xml:space="preserve">01-JUN-2011</t>
  </si>
  <si>
    <t xml:space="preserve">01-JUL-2011</t>
  </si>
  <si>
    <t xml:space="preserve">01-AUG-2011</t>
  </si>
  <si>
    <t xml:space="preserve">01-SEP-2011</t>
  </si>
  <si>
    <t xml:space="preserve">01-OCT-2011</t>
  </si>
  <si>
    <t xml:space="preserve">01-NOV-2011</t>
  </si>
  <si>
    <t xml:space="preserve">01-DEC-2011</t>
  </si>
  <si>
    <t xml:space="preserve">01-JAN-2012</t>
  </si>
  <si>
    <t xml:space="preserve">01-FEB-2012</t>
  </si>
  <si>
    <t xml:space="preserve">01-MAR-2012</t>
  </si>
  <si>
    <t xml:space="preserve">01-APR-2012</t>
  </si>
  <si>
    <t xml:space="preserve">01-MAY-2012</t>
  </si>
  <si>
    <t xml:space="preserve">01-JUN-2012</t>
  </si>
  <si>
    <t xml:space="preserve">01-JUL-2012</t>
  </si>
  <si>
    <t xml:space="preserve">01-AUG-2012</t>
  </si>
  <si>
    <t xml:space="preserve">01-SEP-2012</t>
  </si>
  <si>
    <t xml:space="preserve">01-OCT-2012</t>
  </si>
  <si>
    <t xml:space="preserve">01-NOV-2012</t>
  </si>
  <si>
    <t xml:space="preserve">01-DEC-2012</t>
  </si>
  <si>
    <t xml:space="preserve">01-JAN-2013</t>
  </si>
  <si>
    <t xml:space="preserve">01-FEB-2013</t>
  </si>
  <si>
    <t xml:space="preserve">01-MAR-2013</t>
  </si>
  <si>
    <t xml:space="preserve">01-APR-2013</t>
  </si>
  <si>
    <t xml:space="preserve">01-MAY-2013</t>
  </si>
  <si>
    <t xml:space="preserve">01-JUN-2013</t>
  </si>
  <si>
    <t xml:space="preserve">01-JUL-2013</t>
  </si>
  <si>
    <t xml:space="preserve">01-AUG-2013</t>
  </si>
  <si>
    <t xml:space="preserve">01-SEP-2013</t>
  </si>
  <si>
    <t xml:space="preserve">01-OCT-2013</t>
  </si>
  <si>
    <t xml:space="preserve">01-NOV-2013</t>
  </si>
  <si>
    <t xml:space="preserve">01-DEC-2013</t>
  </si>
  <si>
    <t xml:space="preserve">01-JAN-2014</t>
  </si>
  <si>
    <t xml:space="preserve">01-FEB-2014</t>
  </si>
  <si>
    <t xml:space="preserve">01-MAR-2014</t>
  </si>
  <si>
    <t xml:space="preserve">01-APR-2014</t>
  </si>
  <si>
    <t xml:space="preserve">01-MAY-2014</t>
  </si>
  <si>
    <t xml:space="preserve">01-JUN-2014</t>
  </si>
  <si>
    <t xml:space="preserve">01-JUL-2014</t>
  </si>
  <si>
    <t xml:space="preserve">01-AUG-2014</t>
  </si>
  <si>
    <t xml:space="preserve">01-SEP-2014</t>
  </si>
  <si>
    <t xml:space="preserve">01-OCT-2014</t>
  </si>
  <si>
    <t xml:space="preserve">01-NOV-2014</t>
  </si>
  <si>
    <t xml:space="preserve">01-DEC-2014</t>
  </si>
  <si>
    <t xml:space="preserve">ECC</t>
  </si>
  <si>
    <t xml:space="preserve">VK1103.4</t>
  </si>
  <si>
    <t xml:space="preserve">CHANGE IN NOTIONAL CASHFLOWS</t>
  </si>
  <si>
    <t xml:space="preserve">P7 BOOK - FT-CAND-ERMS</t>
  </si>
  <si>
    <t xml:space="preserve">C4 BOOK - FT-CAND-EGSC</t>
  </si>
  <si>
    <t xml:space="preserve">Frm Unwinding</t>
  </si>
  <si>
    <t xml:space="preserve">Annuity</t>
  </si>
  <si>
    <t xml:space="preserve">Deals</t>
  </si>
  <si>
    <t xml:space="preserve">from ENA</t>
  </si>
  <si>
    <t xml:space="preserve">Total</t>
  </si>
  <si>
    <t xml:space="preserve">Sum of Value</t>
  </si>
  <si>
    <t xml:space="preserve">Sum of -$477,594</t>
  </si>
  <si>
    <t xml:space="preserve">Month</t>
  </si>
  <si>
    <t xml:space="preserve">Dec-14</t>
  </si>
  <si>
    <t xml:space="preserve">Grand Total</t>
  </si>
  <si>
    <t xml:space="preserve">VALUE OF  UNWIND - P7</t>
  </si>
  <si>
    <t xml:space="preserve">Notional</t>
  </si>
  <si>
    <t xml:space="preserve">VK1103.1</t>
  </si>
  <si>
    <t xml:space="preserve">VK1103.2</t>
  </si>
  <si>
    <t xml:space="preserve">VALUE OF SITHE DEAL AT EMPRESS AS OF JUNE 27, 2001</t>
  </si>
  <si>
    <t xml:space="preserve">IN CANADA'S BOOKS</t>
  </si>
  <si>
    <t xml:space="preserve">JULY 2001 FORWARD</t>
  </si>
  <si>
    <t xml:space="preserve">Value of Annuity Required from Houston - USD</t>
  </si>
  <si>
    <t xml:space="preserve">P7 Unwind</t>
  </si>
  <si>
    <t xml:space="preserve">IM cost</t>
  </si>
  <si>
    <t xml:space="preserve">IM bid</t>
  </si>
  <si>
    <t xml:space="preserve">Sithe Fee</t>
  </si>
  <si>
    <t xml:space="preserve">July MI</t>
  </si>
  <si>
    <t xml:space="preserve">fx</t>
  </si>
  <si>
    <t xml:space="preserve">POSTID'S</t>
  </si>
  <si>
    <t xml:space="preserve">Annuities</t>
  </si>
  <si>
    <t xml:space="preserve">Unwind</t>
  </si>
  <si>
    <t xml:space="preserve">P7</t>
  </si>
  <si>
    <t xml:space="preserve">INDEX</t>
  </si>
  <si>
    <t xml:space="preserve">VALUE OF ORIGINAL DEAL AND UNWIND - P7</t>
  </si>
  <si>
    <t xml:space="preserve">TOTAL POSTIONS AND $MTM SHOULD BE ZERO</t>
  </si>
  <si>
    <t xml:space="preserve">E32934.E</t>
  </si>
  <si>
    <t xml:space="preserve">E32934.L</t>
  </si>
  <si>
    <t xml:space="preserve">VALUE OF ORIGINAL DEAL AND UNWIND - INDEX</t>
  </si>
  <si>
    <t xml:space="preserve">E32934.9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</si>
</sst>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[$-409]d\-mmm\-yy"/>
    <numFmt numFmtId="166" formatCode="#,##0"/>
    <numFmt numFmtId="167" formatCode="0.00%"/>
    <numFmt numFmtId="168" formatCode="0.000"/>
    <numFmt numFmtId="169" formatCode="\$#,##0"/>
    <numFmt numFmtId="170" formatCode="0.00"/>
    <numFmt numFmtId="171" formatCode="_(* #,##0.00_);_(* \(#,##0.00\);_(* \-??_);_(@_)"/>
    <numFmt numFmtId="172" formatCode="_(* #,##0_);_(* \(#,##0\);_(* \-??_);_(@_)"/>
    <numFmt numFmtId="173" formatCode="_(* #,##0_);_(* \(#,##0\);_(* \-_);_(@_)"/>
    <numFmt numFmtId="174" formatCode="[$-409]mmm\-yy"/>
    <numFmt numFmtId="175" formatCode="_(\$* #,##0_);_(\$* \(#,##0\);_(\$* \-_);_(@_)"/>
    <numFmt numFmtId="176" formatCode="_(\$* #,##0.00_);_(\$* \(#,##0.00\);_(\$* \-??_);_(@_)"/>
    <numFmt numFmtId="177" formatCode="_(\$* #,##0.0000_);_(\$* \(#,##0.0000\);_(\$* \-??_);_(@_)"/>
    <numFmt numFmtId="178" formatCode="_(\$* #,##0_);_(\$* \(#,##0\);_(\$* \-??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00FFFF"/>
        <bgColor rgb="FF00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12" Type="http://schemas.openxmlformats.org/officeDocument/2006/relationships/pivotCacheDefinition" Target="pivotCache/pivotCacheDefinition1.xml"/><Relationship Id="rId13" Type="http://schemas.openxmlformats.org/officeDocument/2006/relationships/pivotCacheDefinition" Target="pivotCache/pivotCacheDefinition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438840</xdr:colOff>
      <xdr:row>14</xdr:row>
      <xdr:rowOff>0</xdr:rowOff>
    </xdr:from>
    <xdr:to>
      <xdr:col>6</xdr:col>
      <xdr:colOff>454320</xdr:colOff>
      <xdr:row>44</xdr:row>
      <xdr:rowOff>47520</xdr:rowOff>
    </xdr:to>
    <xdr:sp>
      <xdr:nvSpPr>
        <xdr:cNvPr id="0" name="Rectangle 1"/>
        <xdr:cNvSpPr/>
      </xdr:nvSpPr>
      <xdr:spPr>
        <a:xfrm>
          <a:off x="438840" y="2457360"/>
          <a:ext cx="3614040" cy="4905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effectLst/>
              <a:uFillTx/>
              <a:latin typeface="Arial"/>
            </a:rPr>
            <a:t>GENERAL BOOKING STRATEGY:</a:t>
          </a:r>
          <a:endParaRPr b="0" lang="en-US" sz="12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sng">
              <a:effectLst/>
              <a:uFillTx/>
              <a:latin typeface="Arial"/>
            </a:rPr>
            <a:t>P7 - PRICE: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1)  Create offset to original deal (E32934.L/E) at the original price of NX3 - $.15/.41.  Deal will be between Sithe and P7 (ft-cand-erms) </a:t>
          </a:r>
          <a:r>
            <a:rPr b="0" i="1" lang="en-US" sz="1000" strike="noStrike" u="none">
              <a:effectLst/>
              <a:uFillTx/>
              <a:latin typeface="Arial"/>
            </a:rPr>
            <a:t>SEE VK1103.1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2) Create new deal where P7 (ft-cand-erms) sell Empress gas to C4 (ft-cand-egsc) at McKay's bid of -$.58.  </a:t>
          </a:r>
          <a:r>
            <a:rPr b="0" i="1" lang="en-US" sz="1000" strike="noStrike" u="none">
              <a:effectLst/>
              <a:uFillTx/>
              <a:latin typeface="Arial"/>
            </a:rPr>
            <a:t>SEE VK1103.2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sng">
              <a:effectLst/>
              <a:uFillTx/>
              <a:latin typeface="Arial"/>
            </a:rPr>
            <a:t>INDEX: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3)  Create offset to original deal (E32934.9) at the original fee of $.0175.  Deal will be between Sithe and P7 (ft-cand-erms)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i="1" lang="en-US" sz="1000" strike="noStrike" u="none">
              <a:effectLst/>
              <a:uFillTx/>
              <a:latin typeface="Arial"/>
            </a:rPr>
            <a:t>SEE VK1103.3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4) Create new deal where the index book sell Empress gas to C4 (ft-cand-egsc) at empress flat to create index position in C4 book. </a:t>
          </a:r>
          <a:r>
            <a:rPr b="0" i="1" lang="en-US" sz="1000" strike="noStrike" u="none">
              <a:effectLst/>
              <a:uFillTx/>
              <a:latin typeface="Arial"/>
            </a:rPr>
            <a:t> SEE VK1103.4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5)  Write annuity where P7 receives the difference between McKay's bid and NX3 - $.15/.41, the value of the Sithe fee and the IM costs - from a Houston book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i="1" lang="en-US" sz="1000" strike="noStrike" u="none">
              <a:effectLst/>
              <a:uFillTx/>
              <a:latin typeface="Arial"/>
            </a:rPr>
            <a:t>Note:  The associated transport needs to also be killed as well as moving existing sells to ENA from Chip to Emp (NH1353 &amp; QA1354)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369000</xdr:colOff>
      <xdr:row>8</xdr:row>
      <xdr:rowOff>56880</xdr:rowOff>
    </xdr:from>
    <xdr:to>
      <xdr:col>8</xdr:col>
      <xdr:colOff>150120</xdr:colOff>
      <xdr:row>12</xdr:row>
      <xdr:rowOff>28440</xdr:rowOff>
    </xdr:to>
    <xdr:sp>
      <xdr:nvSpPr>
        <xdr:cNvPr id="1" name="Rectangle 6"/>
        <xdr:cNvSpPr/>
      </xdr:nvSpPr>
      <xdr:spPr>
        <a:xfrm>
          <a:off x="3329280" y="1542960"/>
          <a:ext cx="2250720" cy="619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Houston to write the annuity to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ft-cand-erms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59400</xdr:colOff>
      <xdr:row>9</xdr:row>
      <xdr:rowOff>56520</xdr:rowOff>
    </xdr:from>
    <xdr:to>
      <xdr:col>5</xdr:col>
      <xdr:colOff>229680</xdr:colOff>
      <xdr:row>9</xdr:row>
      <xdr:rowOff>66240</xdr:rowOff>
    </xdr:to>
    <xdr:sp>
      <xdr:nvSpPr>
        <xdr:cNvPr id="2" name="Line 8"/>
        <xdr:cNvSpPr/>
      </xdr:nvSpPr>
      <xdr:spPr>
        <a:xfrm flipH="1" flipV="1">
          <a:off x="3019680" y="1704240"/>
          <a:ext cx="170280" cy="97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rading/P&amp;l/2001/Jun01/TERM_0627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rading/P&amp;l/2001/Jun01/TERM_0626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P Index"/>
      <sheetName val="Macro Page"/>
      <sheetName val="Change Lambie"/>
      <sheetName val="Change McKay"/>
      <sheetName val="Yesterday Lambie"/>
      <sheetName val="Yesterday McKay"/>
      <sheetName val="POS McKay"/>
      <sheetName val="Rolloffs"/>
      <sheetName val="POS Lambie"/>
      <sheetName val="Compare"/>
      <sheetName val="Cowan - Index"/>
      <sheetName val="Index-Tolls Positions"/>
      <sheetName val="Spreads"/>
      <sheetName val="AB0"/>
      <sheetName val="AB1"/>
      <sheetName val="WestBC0"/>
      <sheetName val="WestBC1"/>
      <sheetName val="Equiv Factors"/>
      <sheetName val="West Basis Options"/>
      <sheetName val="pl"/>
      <sheetName val="m0"/>
      <sheetName val="m1"/>
      <sheetName val="m_chg"/>
      <sheetName val="Input"/>
      <sheetName val="index_upload"/>
      <sheetName val="basis_upload"/>
      <sheetName val="tolls_upload"/>
      <sheetName val="Curve"/>
      <sheetName val="Codes"/>
      <sheetName val="Tables"/>
      <sheetName val="CGPR Index Exposure"/>
      <sheetName val="Summary By Book"/>
      <sheetName val="Summary"/>
      <sheetName val="Summary (2)"/>
      <sheetName val="By Trader"/>
      <sheetName val="Price"/>
      <sheetName val="Basis"/>
      <sheetName val="Exotics 1"/>
      <sheetName val="Exotics 2"/>
      <sheetName val="AB"/>
      <sheetName val="ABDat"/>
      <sheetName val="ABindex"/>
      <sheetName val="ABindexdat"/>
      <sheetName val="ABopts"/>
      <sheetName val="ABoptDat"/>
      <sheetName val="WestBC"/>
      <sheetName val="WestBCdat"/>
      <sheetName val="WestBCIndex"/>
      <sheetName val="WestBCIndexDat"/>
      <sheetName val="OP Options"/>
      <sheetName val="OpOptDat"/>
      <sheetName val="OP Swaps"/>
      <sheetName val="OpSwapDat"/>
      <sheetName val="WestBCOpts"/>
      <sheetName val="WestBCOptDat"/>
      <sheetName val="Opt Index"/>
      <sheetName val="Opt Index Pivot"/>
      <sheetName val="Basis Macro"/>
      <sheetName val="Index Macro"/>
      <sheetName val="Curve Load Macro"/>
      <sheetName val="Setup Macro"/>
      <sheetName val="PrintSwaps Mac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38">
          <cell r="AB38">
            <v>4.2625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P Index"/>
      <sheetName val="Macro Page"/>
      <sheetName val="Change Lambie"/>
      <sheetName val="Change McKay"/>
      <sheetName val="Yesterday Lambie"/>
      <sheetName val="Yesterday McKay"/>
      <sheetName val="POS McKay"/>
      <sheetName val="Rolloffs"/>
      <sheetName val="POS Lambie"/>
      <sheetName val="Compare"/>
      <sheetName val="Cowan - Index"/>
      <sheetName val="Index-Tolls Positions"/>
      <sheetName val="Spreads"/>
      <sheetName val="AB0"/>
      <sheetName val="AB1"/>
      <sheetName val="WestBC0"/>
      <sheetName val="WestBC1"/>
      <sheetName val="Equiv Factors"/>
      <sheetName val="West Basis Options"/>
      <sheetName val="pl"/>
      <sheetName val="m0"/>
      <sheetName val="m1"/>
      <sheetName val="m_chg"/>
      <sheetName val="Input"/>
      <sheetName val="index_upload"/>
      <sheetName val="basis_upload"/>
      <sheetName val="tolls_upload"/>
      <sheetName val="Curve"/>
      <sheetName val="Codes"/>
      <sheetName val="Tables"/>
      <sheetName val="CGPR Index Exposure"/>
      <sheetName val="Summary By Book"/>
      <sheetName val="Summary"/>
      <sheetName val="Summary (2)"/>
      <sheetName val="By Trader"/>
      <sheetName val="Price"/>
      <sheetName val="Basis"/>
      <sheetName val="Exotics 1"/>
      <sheetName val="Exotics 2"/>
      <sheetName val="AB"/>
      <sheetName val="ABDat"/>
      <sheetName val="ABindex"/>
      <sheetName val="ABindexdat"/>
      <sheetName val="ABopts"/>
      <sheetName val="ABoptDat"/>
      <sheetName val="WestBC"/>
      <sheetName val="WestBCdat"/>
      <sheetName val="WestBCIndex"/>
      <sheetName val="WestBCIndexDat"/>
      <sheetName val="OP Options"/>
      <sheetName val="OpOptDat"/>
      <sheetName val="OP Swaps"/>
      <sheetName val="OpSwapDat"/>
      <sheetName val="WestBCOpts"/>
      <sheetName val="WestBCOptDat"/>
      <sheetName val="Opt Index"/>
      <sheetName val="Opt Index Pivot"/>
      <sheetName val="Basis Macro"/>
      <sheetName val="Index Macro"/>
      <sheetName val="Curve Load Macro"/>
      <sheetName val="Setup Macro"/>
      <sheetName val="PrintSwaps Mac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38">
          <cell r="AI38">
            <v>1.51690171587447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62" createdVersion="3">
  <cacheSource type="worksheet">
    <worksheetSource ref="M167:N329" sheet="P7 MTM"/>
  </cacheSource>
  <cacheFields count="2">
    <cacheField name="Column M" numFmtId="0">
      <sharedItems containsSemiMixedTypes="0" containsString="0" containsNumber="1" minValue="-194792.374932707" maxValue="122015.360038545" count="162">
        <n v="-194792.374932707"/>
        <n v="-189627.239167632"/>
        <n v="-189586.276813288"/>
        <n v="-189529.372146416"/>
        <n v="-184368.723449515"/>
        <n v="-184360.673181111"/>
        <n v="-184350.301044182"/>
        <n v="-184347.445215548"/>
        <n v="-184340.550415729"/>
        <n v="-184332.604616755"/>
        <n v="-183553.111844616"/>
        <n v="-180334.688254537"/>
        <n v="-180284.754396443"/>
        <n v="-180259.514351081"/>
        <n v="-180045.126183318"/>
        <n v="-180002.552389814"/>
        <n v="-179981.421228977"/>
        <n v="-179800.164548304"/>
        <n v="-179740.939391173"/>
        <n v="-179710.697360866"/>
        <n v="-178775.904127573"/>
        <n v="-178714.132860576"/>
        <n v="-178683.161991381"/>
        <n v="-178429.354690086"/>
        <n v="-178384.377906525"/>
        <n v="-174421.685362072"/>
        <n v="-174156.564454697"/>
        <n v="-173885.068675719"/>
        <n v="-172890.776337217"/>
        <n v="-172464.895049808"/>
        <n v="-171210.342026244"/>
        <n v="-167213.763274714"/>
        <n v="-166499.454903752"/>
        <n v="-162861.259899129"/>
        <n v="-162602.807068264"/>
        <n v="-162374.029372152"/>
        <n v="-160649.624857436"/>
        <n v="-160607.465570156"/>
        <n v="-160587.594505708"/>
        <n v="-160553.014288704"/>
        <n v="-159696.309296504"/>
        <n v="-159695.226945907"/>
        <n v="-159694.410631585"/>
        <n v="-155490.895523311"/>
        <n v="-155446.260333837"/>
        <n v="-155390.68254643"/>
        <n v="-154542.056082171"/>
        <n v="-145882.195073126"/>
        <n v="-145871.364194825"/>
        <n v="-145859.724620195"/>
        <n v="-145850.422117084"/>
        <n v="-144241.43350451"/>
        <n v="-141178.029031195"/>
        <n v="-141166.193802782"/>
        <n v="-141154.376353464"/>
        <n v="-126797.74652684"/>
        <n v="-126735.807980748"/>
        <n v="-126709.975418673"/>
        <n v="-126705.783530806"/>
        <n v="-122876.718254561"/>
        <n v="-122815.783420406"/>
        <n v="-122785.840238627"/>
        <n v="-122728.93197421"/>
        <n v="-122678.951386105"/>
        <n v="-122625.449263207"/>
        <n v="-122620.247321011"/>
        <n v="-122551.850684422"/>
        <n v="-122506.839215876"/>
        <n v="-122484.979981065"/>
        <n v="-122432.393747425"/>
        <n v="-122282.329133678"/>
        <n v="-122246.53519958"/>
        <n v="-122229.608201694"/>
        <n v="-122187.623700892"/>
        <n v="-118883.628619041"/>
        <n v="-118797.599363667"/>
        <n v="-118743.795441767"/>
        <n v="-118576.821971405"/>
        <n v="-118507.434716365"/>
        <n v="-118460.065337034"/>
        <n v="-118320.303395369"/>
        <n v="-118268.0490196"/>
        <n v="-118225.925275875"/>
        <n v="-68373.3578919069"/>
        <n v="-68370.160678949"/>
        <n v="-68363.6056066286"/>
        <n v="-66170.6033580694"/>
        <n v="-61750.6519785765"/>
        <n v="-51049.5478522375"/>
        <n v="-51048.678940007"/>
        <n v="-51046.7031426337"/>
        <n v="-49403.5066265785"/>
        <n v="-49178.2004714809"/>
        <n v="-49177.0083038242"/>
        <n v="-49174.2684115311"/>
        <n v="-47754.3061770442"/>
        <n v="-47592.766289872"/>
        <n v="-44416.7123295194"/>
        <n v="-29957.3056916152"/>
        <n v="-29954.5397388528"/>
        <n v="-29952.8808485806"/>
        <n v="-29886.1799347457"/>
        <n v="-28989.7045915204"/>
        <n v="-28955.1392668808"/>
        <n v="-28890.7402729724"/>
        <n v="-12592.6879154841"/>
        <n v="-12590.5976143192"/>
        <n v="-12586.33349533"/>
        <n v="-12188.3346712345"/>
        <n v="-11370.171224434"/>
        <n v="-10741.7783460737"/>
        <n v="-10741.5867571705"/>
        <n v="-10741.236171894"/>
        <n v="-10740.0483750242"/>
        <n v="-10395.2549579991"/>
        <n v="-10395.1260607094"/>
        <n v="-10394.2403976704"/>
        <n v="0"/>
        <n v="6385.24398927139"/>
        <n v="6392.752916531"/>
        <n v="6395.32204776431"/>
        <n v="6601.81923045362"/>
        <n v="6607.680076748"/>
        <n v="6608.03796644816"/>
        <n v="6609.04453578358"/>
        <n v="17513.6306889535"/>
        <n v="17517.3244903817"/>
        <n v="17524.1026196311"/>
        <n v="18099.2132013415"/>
        <n v="18103.3544932529"/>
        <n v="18105.7117568267"/>
        <n v="18110.8473612634"/>
        <n v="23250.0000479177"/>
        <n v="23380.1765980477"/>
        <n v="25040.687606652"/>
        <n v="25878.4787512383"/>
        <n v="25881.7856202871"/>
        <n v="25888.3640141501"/>
        <n v="33634.999958758"/>
        <n v="43601.0994881605"/>
        <n v="43603.6252164573"/>
        <n v="43608.1675839689"/>
        <n v="45055.7029371117"/>
        <n v="45058.5097670718"/>
        <n v="45060.0896914325"/>
        <n v="45063.5006832927"/>
        <n v="62283.5593311321"/>
        <n v="64363.9545578612"/>
        <n v="80821.9906444468"/>
        <n v="80826.8346276665"/>
        <n v="80834.8725886577"/>
        <n v="83518.4687219203"/>
        <n v="83523.6709493853"/>
        <n v="83526.4680686445"/>
        <n v="83532.2735171832"/>
        <n v="118056.745489894"/>
        <n v="118063.904132804"/>
        <n v="118075.431694261"/>
        <n v="121995.558399755"/>
        <n v="122003.152121702"/>
        <n v="122007.164225404"/>
        <n v="122015.360038545"/>
      </sharedItems>
    </cacheField>
    <cacheField name="Column N" numFmtId="0">
      <sharedItems containsSemiMixedTypes="0" containsNonDate="0" containsDate="1" containsString="0" minDate="2001-07-01T00:00:00" maxDate="2014-12-01T00:00:00" count="162">
        <d v="2001-07-01T00:00:00"/>
        <d v="2001-08-01T00:00:00"/>
        <d v="2001-09-01T00:00:00"/>
        <d v="2001-10-01T00:00:00"/>
        <d v="2001-11-01T00:00:00"/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  <d v="2004-11-01T00:00:00"/>
        <d v="2004-12-01T00:00:00"/>
        <d v="2005-01-01T00:00:00"/>
        <d v="2005-02-01T00:00:00"/>
        <d v="2005-03-01T00:00:00"/>
        <d v="2005-04-01T00:00:00"/>
        <d v="2005-05-01T00:00:00"/>
        <d v="2005-06-01T00:00:00"/>
        <d v="2005-07-01T00:00:00"/>
        <d v="2005-08-01T00:00:00"/>
        <d v="2005-09-01T00:00:00"/>
        <d v="2005-10-01T00:00:00"/>
        <d v="2005-11-01T00:00:00"/>
        <d v="2005-12-01T00:00:00"/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4-10-01T00:00:00"/>
        <d v="2014-11-01T00:00:00"/>
        <d v="2014-12-01T00:00:00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324" createdVersion="3">
  <cacheSource type="worksheet">
    <worksheetSource ref="M5:N329" sheet="P7 MTM"/>
  </cacheSource>
  <cacheFields count="2">
    <cacheField name="Value" numFmtId="0">
      <sharedItems containsSemiMixedTypes="0" containsString="0" containsNumber="1" minValue="-535245.360019599" maxValue="122015.360038545" count="324">
        <n v="-535245.360019599"/>
        <n v="-535237.164285249"/>
        <n v="-535233.152064516"/>
        <n v="-535225.558352345"/>
        <n v="-517975.431643718"/>
        <n v="-517963.904184627"/>
        <n v="-517956.745346513"/>
        <n v="-496762.273458073"/>
        <n v="-496756.468047979"/>
        <n v="-496753.671034233"/>
        <n v="-496748.468690205"/>
        <n v="-480734.872572537"/>
        <n v="-480726.834614198"/>
        <n v="-480721.990495468"/>
        <n v="-477593.954562693"/>
        <n v="-462183.559249736"/>
        <n v="-458293.500546608"/>
        <n v="-458290.089757577"/>
        <n v="-458288.509818197"/>
        <n v="-458285.702980545"/>
        <n v="-443508.167413377"/>
        <n v="-443503.62505854"/>
        <n v="-443501.099446836"/>
        <n v="-439118.364039505"/>
        <n v="-439111.785566783"/>
        <n v="-439108.478776024"/>
        <n v="-431340.847484663"/>
        <n v="-431335.711803362"/>
        <n v="-431333.354510696"/>
        <n v="-431329.213267803"/>
        <n v="-424940.687498508"/>
        <n v="-419839.044518821"/>
        <n v="-419838.037977372"/>
        <n v="-419837.680103752"/>
        <n v="-419831.819302481"/>
        <n v="-417424.102556892"/>
        <n v="-417417.324596445"/>
        <n v="-417413.630740328"/>
        <n v="-406295.322123827"/>
        <n v="-406292.752973823"/>
        <n v="-406285.244024437"/>
        <n v="-402489.951567086"/>
        <n v="-402488.763892246"/>
        <n v="-402488.413272449"/>
        <n v="-402488.221648483"/>
        <n v="-400643.66645053"/>
        <n v="-400639.402301714"/>
        <n v="-400637.311976049"/>
        <n v="-396620.176477974"/>
        <n v="-389505.759536841"/>
        <n v="-389504.873908791"/>
        <n v="-389504.745028175"/>
        <n v="-387711.665440047"/>
        <n v="-383343.820122609"/>
        <n v="-383277.119272972"/>
        <n v="-383275.460166896"/>
        <n v="-383272.694248782"/>
        <n v="-371009.259627578"/>
        <n v="-370944.860746075"/>
        <n v="-370910.295499987"/>
        <n v="-364055.731531357"/>
        <n v="-364052.991742373"/>
        <n v="-364051.799530493"/>
        <n v="-362183.29681565"/>
        <n v="-362181.321030442"/>
        <n v="-362180.452027248"/>
        <n v="-361869.828847563"/>
        <n v="-352307.233822591"/>
        <n v="-350496.493300678"/>
        <n v="-344866.394507488"/>
        <n v="-344859.839406816"/>
        <n v="-344856.64202496"/>
        <n v="-338815.693861694"/>
        <n v="-333729.396667769"/>
        <n v="-328823.287740215"/>
        <n v="-311489.348119311"/>
        <n v="-291042.376237395"/>
        <n v="-291000.391741381"/>
        <n v="-290983.464757278"/>
        <n v="-290947.670847582"/>
        <n v="-290797.606282182"/>
        <n v="-290745.020002018"/>
        <n v="-290723.160791332"/>
        <n v="-290678.149306734"/>
        <n v="-290501.068076541"/>
        <n v="-290444.159788576"/>
        <n v="-290414.216654007"/>
        <n v="-290353.281796282"/>
        <n v="-281674.074725486"/>
        <n v="-281631.950981061"/>
        <n v="-281579.696594861"/>
        <n v="-281439.934643494"/>
        <n v="-281392.565262549"/>
        <n v="-281323.178099754"/>
        <n v="-281156.204626938"/>
        <n v="-281102.40058624"/>
        <n v="-281016.37143441"/>
        <n v="-253535.589396894"/>
        <n v="-253534.772934872"/>
        <n v="-253533.690679916"/>
        <n v="-245357.943813"/>
        <n v="-234546.837996247"/>
        <n v="-234515.867138847"/>
        <n v="-234454.095846061"/>
        <n v="-233519.302687433"/>
        <n v="-233489.060627366"/>
        <n v="-233429.835510364"/>
        <n v="-233248.578824595"/>
        <n v="-233227.447600665"/>
        <n v="-233184.873832043"/>
        <n v="-232970.485602714"/>
        <n v="-232945.245542773"/>
        <n v="-232895.311806694"/>
        <n v="-228998.56662878"/>
        <n v="-227009.223702856"/>
        <n v="-226014.9312763"/>
        <n v="-225743.435591095"/>
        <n v="-225478.314571685"/>
        <n v="-219356.236736654"/>
        <n v="-210865.970634373"/>
        <n v="-210637.192915008"/>
        <n v="-210378.740004778"/>
        <n v="-197005.000002186"/>
        <n v="-194792.374932707"/>
        <n v="-189627.239167632"/>
        <n v="-189586.276813288"/>
        <n v="-189529.372146416"/>
        <n v="-184368.723449515"/>
        <n v="-184360.673181111"/>
        <n v="-184350.301044182"/>
        <n v="-184347.445215548"/>
        <n v="-184340.550415729"/>
        <n v="-184332.604616755"/>
        <n v="-183553.111844616"/>
        <n v="-181350.000031429"/>
        <n v="-180334.688254537"/>
        <n v="-180284.754396443"/>
        <n v="-180259.514351081"/>
        <n v="-180045.126183318"/>
        <n v="-180002.552389814"/>
        <n v="-179981.421228977"/>
        <n v="-179800.164548304"/>
        <n v="-179740.939391173"/>
        <n v="-179710.697360866"/>
        <n v="-178775.904127573"/>
        <n v="-178714.132860576"/>
        <n v="-178683.161991381"/>
        <n v="-178429.354690086"/>
        <n v="-178384.377906525"/>
        <n v="-174421.685362072"/>
        <n v="-174156.564454697"/>
        <n v="-173885.068675719"/>
        <n v="-172890.776337217"/>
        <n v="-172464.895049808"/>
        <n v="-171210.342026244"/>
        <n v="-167213.763274714"/>
        <n v="-166499.454903752"/>
        <n v="-163369.999980819"/>
        <n v="-162861.259899129"/>
        <n v="-162602.807068264"/>
        <n v="-162374.029372152"/>
        <n v="-160649.624857436"/>
        <n v="-160607.465570156"/>
        <n v="-160587.594505708"/>
        <n v="-160553.014288704"/>
        <n v="-159696.309296504"/>
        <n v="-159695.226945907"/>
        <n v="-159694.410631585"/>
        <n v="-155490.895523311"/>
        <n v="-155446.260333837"/>
        <n v="-155390.68254643"/>
        <n v="-154542.056082171"/>
        <n v="-145882.195073126"/>
        <n v="-145871.364194825"/>
        <n v="-145859.724620195"/>
        <n v="-145850.422117084"/>
        <n v="-144241.43350451"/>
        <n v="-141178.029031195"/>
        <n v="-141166.193802782"/>
        <n v="-141154.376353464"/>
        <n v="-126797.74652684"/>
        <n v="-126735.807980748"/>
        <n v="-126709.975418673"/>
        <n v="-126705.783530806"/>
        <n v="-122876.718254561"/>
        <n v="-122815.783420406"/>
        <n v="-122785.840238627"/>
        <n v="-122728.93197421"/>
        <n v="-122678.951386105"/>
        <n v="-122625.449263207"/>
        <n v="-122620.247321011"/>
        <n v="-122551.850684422"/>
        <n v="-122506.839215876"/>
        <n v="-122484.979981065"/>
        <n v="-122432.393747425"/>
        <n v="-122282.329133678"/>
        <n v="-122246.53519958"/>
        <n v="-122229.608201694"/>
        <n v="-122187.623700892"/>
        <n v="-118883.628619041"/>
        <n v="-118797.599363667"/>
        <n v="-118743.795441767"/>
        <n v="-118576.821971405"/>
        <n v="-118507.434716365"/>
        <n v="-118460.065337034"/>
        <n v="-118320.303395369"/>
        <n v="-118268.0490196"/>
        <n v="-118225.925275875"/>
        <n v="-68373.3578919069"/>
        <n v="-68370.160678949"/>
        <n v="-68363.6056066286"/>
        <n v="-66170.6033580694"/>
        <n v="-61750.6519785765"/>
        <n v="-51049.5478522375"/>
        <n v="-51048.678940007"/>
        <n v="-51046.7031426337"/>
        <n v="-49403.5066265785"/>
        <n v="-49178.2004714809"/>
        <n v="-49177.0083038242"/>
        <n v="-49174.2684115311"/>
        <n v="-47754.3061770442"/>
        <n v="-47592.766289872"/>
        <n v="-44416.7123295194"/>
        <n v="-36664.2164802376"/>
        <n v="-36660.0245908317"/>
        <n v="-36634.191986347"/>
        <n v="-36572.2534515238"/>
        <n v="-35479.7525944621"/>
        <n v="-35474.5506819865"/>
        <n v="-35421.0486004961"/>
        <n v="-29957.3056916152"/>
        <n v="-29954.5397388528"/>
        <n v="-29952.8808485806"/>
        <n v="-29886.1799347457"/>
        <n v="-28989.7045915204"/>
        <n v="-28955.1392668808"/>
        <n v="-28890.7402729724"/>
        <n v="-17519.5779824802"/>
        <n v="-17510.2754222804"/>
        <n v="-17498.6358273416"/>
        <n v="-17487.8049155449"/>
        <n v="-16945.6236379302"/>
        <n v="-16933.8061626839"/>
        <n v="-16921.9709548178"/>
        <n v="-12592.6879154841"/>
        <n v="-12590.5976143192"/>
        <n v="-12586.33349533"/>
        <n v="-12188.3346712345"/>
        <n v="-11370.171224434"/>
        <n v="-10741.7783460737"/>
        <n v="-10741.5867571705"/>
        <n v="-10741.236171894"/>
        <n v="-10740.0483750242"/>
        <n v="-10395.2549579991"/>
        <n v="-10395.1260607094"/>
        <n v="-10394.2403976704"/>
        <n v="-2816.98577410815"/>
        <n v="-2782.40549323948"/>
        <n v="-2762.53437549294"/>
        <n v="-2720.3751257308"/>
        <n v="-2709.31736922312"/>
        <n v="-2653.7396636202"/>
        <n v="-2609.10451125765"/>
        <n v="0"/>
        <n v="6385.24398927139"/>
        <n v="6392.752916531"/>
        <n v="6395.32204776431"/>
        <n v="6601.81923045362"/>
        <n v="6607.680076748"/>
        <n v="6608.03796644816"/>
        <n v="6609.04453578358"/>
        <n v="17513.6306889535"/>
        <n v="17517.3244903817"/>
        <n v="17524.1026196311"/>
        <n v="18099.2132013415"/>
        <n v="18103.3544932529"/>
        <n v="18105.7117568267"/>
        <n v="18110.8473612634"/>
        <n v="18939.454919992"/>
        <n v="19634.895098779"/>
        <n v="20284.3778790189"/>
        <n v="20329.3546619235"/>
        <n v="20962.604550147"/>
        <n v="20970.5503603319"/>
        <n v="20977.4452950923"/>
        <n v="20980.3010899436"/>
        <n v="20990.6731488316"/>
        <n v="20998.7235097023"/>
        <n v="23250.0000479177"/>
        <n v="23380.1765980477"/>
        <n v="23650.3420894606"/>
        <n v="25040.687606652"/>
        <n v="25453.111819133"/>
        <n v="25878.4787512383"/>
        <n v="25881.7856202871"/>
        <n v="25888.3640141501"/>
        <n v="26159.3721126976"/>
        <n v="26216.2768592782"/>
        <n v="26257.2391124659"/>
        <n v="31422.3749824797"/>
        <n v="33634.999958758"/>
        <n v="43601.0994881605"/>
        <n v="43603.6252164573"/>
        <n v="43608.1675839689"/>
        <n v="45055.7029371117"/>
        <n v="45058.5097670718"/>
        <n v="45060.0896914325"/>
        <n v="45063.5006832927"/>
        <n v="62283.5593311321"/>
        <n v="64363.9545578612"/>
        <n v="80821.9906444468"/>
        <n v="80826.8346276665"/>
        <n v="80834.8725886577"/>
        <n v="83518.4687219203"/>
        <n v="83523.6709493853"/>
        <n v="83526.4680686445"/>
        <n v="83532.2735171832"/>
        <n v="118056.745489894"/>
        <n v="118063.904132804"/>
        <n v="118075.431694261"/>
        <n v="121995.558399755"/>
        <n v="122003.152121702"/>
        <n v="122007.164225404"/>
        <n v="122015.360038545"/>
      </sharedItems>
    </cacheField>
    <cacheField name="Month" numFmtId="0">
      <sharedItems containsSemiMixedTypes="0" containsNonDate="0" containsDate="1" containsString="0" minDate="2001-07-01T00:00:00" maxDate="2014-12-01T00:00:00" count="162">
        <d v="2001-07-01T00:00:00"/>
        <d v="2001-08-01T00:00:00"/>
        <d v="2001-09-01T00:00:00"/>
        <d v="2001-10-01T00:00:00"/>
        <d v="2001-11-01T00:00:00"/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  <d v="2004-11-01T00:00:00"/>
        <d v="2004-12-01T00:00:00"/>
        <d v="2005-01-01T00:00:00"/>
        <d v="2005-02-01T00:00:00"/>
        <d v="2005-03-01T00:00:00"/>
        <d v="2005-04-01T00:00:00"/>
        <d v="2005-05-01T00:00:00"/>
        <d v="2005-06-01T00:00:00"/>
        <d v="2005-07-01T00:00:00"/>
        <d v="2005-08-01T00:00:00"/>
        <d v="2005-09-01T00:00:00"/>
        <d v="2005-10-01T00:00:00"/>
        <d v="2005-11-01T00:00:00"/>
        <d v="2005-12-01T00:00:00"/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4-10-01T00:00:00"/>
        <d v="2014-11-01T00:00:00"/>
        <d v="2014-12-01T00:00:0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2">
  <r>
    <x v="0"/>
    <x v="0"/>
  </r>
  <r>
    <x v="138"/>
    <x v="1"/>
  </r>
  <r>
    <x v="132"/>
    <x v="2"/>
  </r>
  <r>
    <x v="117"/>
    <x v="3"/>
  </r>
  <r>
    <x v="10"/>
    <x v="4"/>
  </r>
  <r>
    <x v="1"/>
    <x v="5"/>
  </r>
  <r>
    <x v="2"/>
    <x v="6"/>
  </r>
  <r>
    <x v="30"/>
    <x v="7"/>
  </r>
  <r>
    <x v="3"/>
    <x v="8"/>
  </r>
  <r>
    <x v="43"/>
    <x v="9"/>
  </r>
  <r>
    <x v="36"/>
    <x v="10"/>
  </r>
  <r>
    <x v="44"/>
    <x v="11"/>
  </r>
  <r>
    <x v="37"/>
    <x v="12"/>
  </r>
  <r>
    <x v="38"/>
    <x v="13"/>
  </r>
  <r>
    <x v="45"/>
    <x v="14"/>
  </r>
  <r>
    <x v="39"/>
    <x v="15"/>
  </r>
  <r>
    <x v="23"/>
    <x v="16"/>
  </r>
  <r>
    <x v="5"/>
    <x v="17"/>
  </r>
  <r>
    <x v="7"/>
    <x v="18"/>
  </r>
  <r>
    <x v="32"/>
    <x v="19"/>
  </r>
  <r>
    <x v="9"/>
    <x v="20"/>
  </r>
  <r>
    <x v="52"/>
    <x v="21"/>
  </r>
  <r>
    <x v="48"/>
    <x v="22"/>
  </r>
  <r>
    <x v="54"/>
    <x v="23"/>
  </r>
  <r>
    <x v="50"/>
    <x v="24"/>
  </r>
  <r>
    <x v="49"/>
    <x v="25"/>
  </r>
  <r>
    <x v="53"/>
    <x v="26"/>
  </r>
  <r>
    <x v="47"/>
    <x v="27"/>
  </r>
  <r>
    <x v="24"/>
    <x v="28"/>
  </r>
  <r>
    <x v="8"/>
    <x v="29"/>
  </r>
  <r>
    <x v="6"/>
    <x v="30"/>
  </r>
  <r>
    <x v="29"/>
    <x v="31"/>
  </r>
  <r>
    <x v="4"/>
    <x v="32"/>
  </r>
  <r>
    <x v="64"/>
    <x v="33"/>
  </r>
  <r>
    <x v="57"/>
    <x v="34"/>
  </r>
  <r>
    <x v="65"/>
    <x v="35"/>
  </r>
  <r>
    <x v="58"/>
    <x v="36"/>
  </r>
  <r>
    <x v="56"/>
    <x v="37"/>
  </r>
  <r>
    <x v="63"/>
    <x v="38"/>
  </r>
  <r>
    <x v="55"/>
    <x v="39"/>
  </r>
  <r>
    <x v="27"/>
    <x v="40"/>
  </r>
  <r>
    <x v="19"/>
    <x v="41"/>
  </r>
  <r>
    <x v="18"/>
    <x v="42"/>
  </r>
  <r>
    <x v="35"/>
    <x v="43"/>
  </r>
  <r>
    <x v="17"/>
    <x v="44"/>
  </r>
  <r>
    <x v="82"/>
    <x v="45"/>
  </r>
  <r>
    <x v="73"/>
    <x v="46"/>
  </r>
  <r>
    <x v="81"/>
    <x v="47"/>
  </r>
  <r>
    <x v="72"/>
    <x v="48"/>
  </r>
  <r>
    <x v="71"/>
    <x v="49"/>
  </r>
  <r>
    <x v="80"/>
    <x v="50"/>
  </r>
  <r>
    <x v="70"/>
    <x v="51"/>
  </r>
  <r>
    <x v="26"/>
    <x v="52"/>
  </r>
  <r>
    <x v="16"/>
    <x v="53"/>
  </r>
  <r>
    <x v="15"/>
    <x v="54"/>
  </r>
  <r>
    <x v="34"/>
    <x v="55"/>
  </r>
  <r>
    <x v="14"/>
    <x v="56"/>
  </r>
  <r>
    <x v="79"/>
    <x v="57"/>
  </r>
  <r>
    <x v="69"/>
    <x v="58"/>
  </r>
  <r>
    <x v="78"/>
    <x v="59"/>
  </r>
  <r>
    <x v="68"/>
    <x v="60"/>
  </r>
  <r>
    <x v="67"/>
    <x v="61"/>
  </r>
  <r>
    <x v="77"/>
    <x v="62"/>
  </r>
  <r>
    <x v="66"/>
    <x v="63"/>
  </r>
  <r>
    <x v="25"/>
    <x v="64"/>
  </r>
  <r>
    <x v="13"/>
    <x v="65"/>
  </r>
  <r>
    <x v="12"/>
    <x v="66"/>
  </r>
  <r>
    <x v="33"/>
    <x v="67"/>
  </r>
  <r>
    <x v="11"/>
    <x v="68"/>
  </r>
  <r>
    <x v="76"/>
    <x v="69"/>
  </r>
  <r>
    <x v="62"/>
    <x v="70"/>
  </r>
  <r>
    <x v="75"/>
    <x v="71"/>
  </r>
  <r>
    <x v="61"/>
    <x v="72"/>
  </r>
  <r>
    <x v="60"/>
    <x v="73"/>
  </r>
  <r>
    <x v="74"/>
    <x v="74"/>
  </r>
  <r>
    <x v="59"/>
    <x v="75"/>
  </r>
  <r>
    <x v="28"/>
    <x v="76"/>
  </r>
  <r>
    <x v="22"/>
    <x v="77"/>
  </r>
  <r>
    <x v="21"/>
    <x v="78"/>
  </r>
  <r>
    <x v="31"/>
    <x v="79"/>
  </r>
  <r>
    <x v="20"/>
    <x v="80"/>
  </r>
  <r>
    <x v="104"/>
    <x v="81"/>
  </r>
  <r>
    <x v="101"/>
    <x v="82"/>
  </r>
  <r>
    <x v="103"/>
    <x v="83"/>
  </r>
  <r>
    <x v="100"/>
    <x v="84"/>
  </r>
  <r>
    <x v="99"/>
    <x v="85"/>
  </r>
  <r>
    <x v="102"/>
    <x v="86"/>
  </r>
  <r>
    <x v="98"/>
    <x v="87"/>
  </r>
  <r>
    <x v="46"/>
    <x v="88"/>
  </r>
  <r>
    <x v="42"/>
    <x v="89"/>
  </r>
  <r>
    <x v="41"/>
    <x v="90"/>
  </r>
  <r>
    <x v="51"/>
    <x v="91"/>
  </r>
  <r>
    <x v="40"/>
    <x v="92"/>
  </r>
  <r>
    <x v="115"/>
    <x v="93"/>
  </r>
  <r>
    <x v="110"/>
    <x v="94"/>
  </r>
  <r>
    <x v="114"/>
    <x v="95"/>
  </r>
  <r>
    <x v="111"/>
    <x v="96"/>
  </r>
  <r>
    <x v="112"/>
    <x v="97"/>
  </r>
  <r>
    <x v="116"/>
    <x v="98"/>
  </r>
  <r>
    <x v="113"/>
    <x v="99"/>
  </r>
  <r>
    <x v="96"/>
    <x v="100"/>
  </r>
  <r>
    <x v="92"/>
    <x v="101"/>
  </r>
  <r>
    <x v="93"/>
    <x v="102"/>
  </r>
  <r>
    <x v="97"/>
    <x v="103"/>
  </r>
  <r>
    <x v="94"/>
    <x v="104"/>
  </r>
  <r>
    <x v="125"/>
    <x v="105"/>
  </r>
  <r>
    <x v="128"/>
    <x v="106"/>
  </r>
  <r>
    <x v="126"/>
    <x v="107"/>
  </r>
  <r>
    <x v="129"/>
    <x v="108"/>
  </r>
  <r>
    <x v="130"/>
    <x v="109"/>
  </r>
  <r>
    <x v="127"/>
    <x v="110"/>
  </r>
  <r>
    <x v="131"/>
    <x v="111"/>
  </r>
  <r>
    <x v="86"/>
    <x v="112"/>
  </r>
  <r>
    <x v="83"/>
    <x v="113"/>
  </r>
  <r>
    <x v="84"/>
    <x v="114"/>
  </r>
  <r>
    <x v="87"/>
    <x v="115"/>
  </r>
  <r>
    <x v="85"/>
    <x v="116"/>
  </r>
  <r>
    <x v="118"/>
    <x v="117"/>
  </r>
  <r>
    <x v="121"/>
    <x v="118"/>
  </r>
  <r>
    <x v="119"/>
    <x v="119"/>
  </r>
  <r>
    <x v="122"/>
    <x v="120"/>
  </r>
  <r>
    <x v="123"/>
    <x v="121"/>
  </r>
  <r>
    <x v="120"/>
    <x v="122"/>
  </r>
  <r>
    <x v="124"/>
    <x v="123"/>
  </r>
  <r>
    <x v="91"/>
    <x v="124"/>
  </r>
  <r>
    <x v="88"/>
    <x v="125"/>
  </r>
  <r>
    <x v="89"/>
    <x v="126"/>
  </r>
  <r>
    <x v="95"/>
    <x v="127"/>
  </r>
  <r>
    <x v="90"/>
    <x v="128"/>
  </r>
  <r>
    <x v="139"/>
    <x v="129"/>
  </r>
  <r>
    <x v="142"/>
    <x v="130"/>
  </r>
  <r>
    <x v="140"/>
    <x v="131"/>
  </r>
  <r>
    <x v="143"/>
    <x v="132"/>
  </r>
  <r>
    <x v="144"/>
    <x v="133"/>
  </r>
  <r>
    <x v="141"/>
    <x v="134"/>
  </r>
  <r>
    <x v="145"/>
    <x v="135"/>
  </r>
  <r>
    <x v="108"/>
    <x v="136"/>
  </r>
  <r>
    <x v="105"/>
    <x v="137"/>
  </r>
  <r>
    <x v="106"/>
    <x v="138"/>
  </r>
  <r>
    <x v="109"/>
    <x v="139"/>
  </r>
  <r>
    <x v="107"/>
    <x v="140"/>
  </r>
  <r>
    <x v="148"/>
    <x v="141"/>
  </r>
  <r>
    <x v="151"/>
    <x v="142"/>
  </r>
  <r>
    <x v="149"/>
    <x v="143"/>
  </r>
  <r>
    <x v="152"/>
    <x v="144"/>
  </r>
  <r>
    <x v="153"/>
    <x v="145"/>
  </r>
  <r>
    <x v="150"/>
    <x v="146"/>
  </r>
  <r>
    <x v="154"/>
    <x v="147"/>
  </r>
  <r>
    <x v="134"/>
    <x v="148"/>
  </r>
  <r>
    <x v="135"/>
    <x v="149"/>
  </r>
  <r>
    <x v="136"/>
    <x v="150"/>
  </r>
  <r>
    <x v="133"/>
    <x v="151"/>
  </r>
  <r>
    <x v="137"/>
    <x v="152"/>
  </r>
  <r>
    <x v="155"/>
    <x v="153"/>
  </r>
  <r>
    <x v="158"/>
    <x v="154"/>
  </r>
  <r>
    <x v="156"/>
    <x v="155"/>
  </r>
  <r>
    <x v="159"/>
    <x v="156"/>
  </r>
  <r>
    <x v="160"/>
    <x v="157"/>
  </r>
  <r>
    <x v="157"/>
    <x v="158"/>
  </r>
  <r>
    <x v="161"/>
    <x v="159"/>
  </r>
  <r>
    <x v="146"/>
    <x v="160"/>
  </r>
  <r>
    <x v="147"/>
    <x v="16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24">
  <r>
    <x v="299"/>
    <x v="0"/>
  </r>
  <r>
    <x v="122"/>
    <x v="1"/>
  </r>
  <r>
    <x v="134"/>
    <x v="2"/>
  </r>
  <r>
    <x v="157"/>
    <x v="3"/>
  </r>
  <r>
    <x v="292"/>
    <x v="4"/>
  </r>
  <r>
    <x v="298"/>
    <x v="5"/>
  </r>
  <r>
    <x v="297"/>
    <x v="6"/>
  </r>
  <r>
    <x v="290"/>
    <x v="7"/>
  </r>
  <r>
    <x v="296"/>
    <x v="8"/>
  </r>
  <r>
    <x v="262"/>
    <x v="9"/>
  </r>
  <r>
    <x v="259"/>
    <x v="10"/>
  </r>
  <r>
    <x v="261"/>
    <x v="11"/>
  </r>
  <r>
    <x v="258"/>
    <x v="12"/>
  </r>
  <r>
    <x v="257"/>
    <x v="13"/>
  </r>
  <r>
    <x v="260"/>
    <x v="14"/>
  </r>
  <r>
    <x v="256"/>
    <x v="15"/>
  </r>
  <r>
    <x v="281"/>
    <x v="16"/>
  </r>
  <r>
    <x v="286"/>
    <x v="17"/>
  </r>
  <r>
    <x v="284"/>
    <x v="18"/>
  </r>
  <r>
    <x v="278"/>
    <x v="19"/>
  </r>
  <r>
    <x v="282"/>
    <x v="20"/>
  </r>
  <r>
    <x v="243"/>
    <x v="21"/>
  </r>
  <r>
    <x v="239"/>
    <x v="22"/>
  </r>
  <r>
    <x v="241"/>
    <x v="23"/>
  </r>
  <r>
    <x v="237"/>
    <x v="24"/>
  </r>
  <r>
    <x v="238"/>
    <x v="25"/>
  </r>
  <r>
    <x v="242"/>
    <x v="26"/>
  </r>
  <r>
    <x v="240"/>
    <x v="27"/>
  </r>
  <r>
    <x v="280"/>
    <x v="28"/>
  </r>
  <r>
    <x v="283"/>
    <x v="29"/>
  </r>
  <r>
    <x v="285"/>
    <x v="30"/>
  </r>
  <r>
    <x v="279"/>
    <x v="31"/>
  </r>
  <r>
    <x v="287"/>
    <x v="32"/>
  </r>
  <r>
    <x v="228"/>
    <x v="33"/>
  </r>
  <r>
    <x v="224"/>
    <x v="34"/>
  </r>
  <r>
    <x v="227"/>
    <x v="35"/>
  </r>
  <r>
    <x v="223"/>
    <x v="36"/>
  </r>
  <r>
    <x v="225"/>
    <x v="37"/>
  </r>
  <r>
    <x v="229"/>
    <x v="38"/>
  </r>
  <r>
    <x v="226"/>
    <x v="39"/>
  </r>
  <r>
    <x v="115"/>
    <x v="40"/>
  </r>
  <r>
    <x v="104"/>
    <x v="41"/>
  </r>
  <r>
    <x v="105"/>
    <x v="42"/>
  </r>
  <r>
    <x v="119"/>
    <x v="43"/>
  </r>
  <r>
    <x v="106"/>
    <x v="44"/>
  </r>
  <r>
    <x v="88"/>
    <x v="45"/>
  </r>
  <r>
    <x v="76"/>
    <x v="46"/>
  </r>
  <r>
    <x v="89"/>
    <x v="47"/>
  </r>
  <r>
    <x v="77"/>
    <x v="48"/>
  </r>
  <r>
    <x v="78"/>
    <x v="49"/>
  </r>
  <r>
    <x v="90"/>
    <x v="50"/>
  </r>
  <r>
    <x v="79"/>
    <x v="51"/>
  </r>
  <r>
    <x v="116"/>
    <x v="52"/>
  </r>
  <r>
    <x v="107"/>
    <x v="53"/>
  </r>
  <r>
    <x v="108"/>
    <x v="54"/>
  </r>
  <r>
    <x v="120"/>
    <x v="55"/>
  </r>
  <r>
    <x v="109"/>
    <x v="56"/>
  </r>
  <r>
    <x v="91"/>
    <x v="57"/>
  </r>
  <r>
    <x v="80"/>
    <x v="58"/>
  </r>
  <r>
    <x v="92"/>
    <x v="59"/>
  </r>
  <r>
    <x v="81"/>
    <x v="60"/>
  </r>
  <r>
    <x v="82"/>
    <x v="61"/>
  </r>
  <r>
    <x v="93"/>
    <x v="62"/>
  </r>
  <r>
    <x v="83"/>
    <x v="63"/>
  </r>
  <r>
    <x v="117"/>
    <x v="64"/>
  </r>
  <r>
    <x v="110"/>
    <x v="65"/>
  </r>
  <r>
    <x v="111"/>
    <x v="66"/>
  </r>
  <r>
    <x v="121"/>
    <x v="67"/>
  </r>
  <r>
    <x v="112"/>
    <x v="68"/>
  </r>
  <r>
    <x v="94"/>
    <x v="69"/>
  </r>
  <r>
    <x v="84"/>
    <x v="70"/>
  </r>
  <r>
    <x v="95"/>
    <x v="71"/>
  </r>
  <r>
    <x v="85"/>
    <x v="72"/>
  </r>
  <r>
    <x v="86"/>
    <x v="73"/>
  </r>
  <r>
    <x v="96"/>
    <x v="74"/>
  </r>
  <r>
    <x v="87"/>
    <x v="75"/>
  </r>
  <r>
    <x v="114"/>
    <x v="76"/>
  </r>
  <r>
    <x v="101"/>
    <x v="77"/>
  </r>
  <r>
    <x v="102"/>
    <x v="78"/>
  </r>
  <r>
    <x v="118"/>
    <x v="79"/>
  </r>
  <r>
    <x v="103"/>
    <x v="80"/>
  </r>
  <r>
    <x v="57"/>
    <x v="81"/>
  </r>
  <r>
    <x v="53"/>
    <x v="82"/>
  </r>
  <r>
    <x v="58"/>
    <x v="83"/>
  </r>
  <r>
    <x v="54"/>
    <x v="84"/>
  </r>
  <r>
    <x v="55"/>
    <x v="85"/>
  </r>
  <r>
    <x v="59"/>
    <x v="86"/>
  </r>
  <r>
    <x v="56"/>
    <x v="87"/>
  </r>
  <r>
    <x v="100"/>
    <x v="88"/>
  </r>
  <r>
    <x v="97"/>
    <x v="89"/>
  </r>
  <r>
    <x v="98"/>
    <x v="90"/>
  </r>
  <r>
    <x v="113"/>
    <x v="91"/>
  </r>
  <r>
    <x v="99"/>
    <x v="92"/>
  </r>
  <r>
    <x v="50"/>
    <x v="93"/>
  </r>
  <r>
    <x v="44"/>
    <x v="94"/>
  </r>
  <r>
    <x v="51"/>
    <x v="95"/>
  </r>
  <r>
    <x v="43"/>
    <x v="96"/>
  </r>
  <r>
    <x v="42"/>
    <x v="97"/>
  </r>
  <r>
    <x v="49"/>
    <x v="98"/>
  </r>
  <r>
    <x v="41"/>
    <x v="99"/>
  </r>
  <r>
    <x v="67"/>
    <x v="100"/>
  </r>
  <r>
    <x v="62"/>
    <x v="101"/>
  </r>
  <r>
    <x v="61"/>
    <x v="102"/>
  </r>
  <r>
    <x v="74"/>
    <x v="103"/>
  </r>
  <r>
    <x v="60"/>
    <x v="104"/>
  </r>
  <r>
    <x v="37"/>
    <x v="105"/>
  </r>
  <r>
    <x v="29"/>
    <x v="106"/>
  </r>
  <r>
    <x v="36"/>
    <x v="107"/>
  </r>
  <r>
    <x v="28"/>
    <x v="108"/>
  </r>
  <r>
    <x v="27"/>
    <x v="109"/>
  </r>
  <r>
    <x v="35"/>
    <x v="110"/>
  </r>
  <r>
    <x v="26"/>
    <x v="111"/>
  </r>
  <r>
    <x v="73"/>
    <x v="112"/>
  </r>
  <r>
    <x v="71"/>
    <x v="113"/>
  </r>
  <r>
    <x v="70"/>
    <x v="114"/>
  </r>
  <r>
    <x v="75"/>
    <x v="115"/>
  </r>
  <r>
    <x v="69"/>
    <x v="116"/>
  </r>
  <r>
    <x v="40"/>
    <x v="117"/>
  </r>
  <r>
    <x v="34"/>
    <x v="118"/>
  </r>
  <r>
    <x v="39"/>
    <x v="119"/>
  </r>
  <r>
    <x v="33"/>
    <x v="120"/>
  </r>
  <r>
    <x v="32"/>
    <x v="121"/>
  </r>
  <r>
    <x v="38"/>
    <x v="122"/>
  </r>
  <r>
    <x v="31"/>
    <x v="123"/>
  </r>
  <r>
    <x v="68"/>
    <x v="124"/>
  </r>
  <r>
    <x v="65"/>
    <x v="125"/>
  </r>
  <r>
    <x v="64"/>
    <x v="126"/>
  </r>
  <r>
    <x v="72"/>
    <x v="127"/>
  </r>
  <r>
    <x v="63"/>
    <x v="128"/>
  </r>
  <r>
    <x v="22"/>
    <x v="129"/>
  </r>
  <r>
    <x v="19"/>
    <x v="130"/>
  </r>
  <r>
    <x v="21"/>
    <x v="131"/>
  </r>
  <r>
    <x v="18"/>
    <x v="132"/>
  </r>
  <r>
    <x v="17"/>
    <x v="133"/>
  </r>
  <r>
    <x v="20"/>
    <x v="134"/>
  </r>
  <r>
    <x v="16"/>
    <x v="135"/>
  </r>
  <r>
    <x v="52"/>
    <x v="136"/>
  </r>
  <r>
    <x v="47"/>
    <x v="137"/>
  </r>
  <r>
    <x v="46"/>
    <x v="138"/>
  </r>
  <r>
    <x v="66"/>
    <x v="139"/>
  </r>
  <r>
    <x v="45"/>
    <x v="140"/>
  </r>
  <r>
    <x v="13"/>
    <x v="141"/>
  </r>
  <r>
    <x v="10"/>
    <x v="142"/>
  </r>
  <r>
    <x v="12"/>
    <x v="143"/>
  </r>
  <r>
    <x v="9"/>
    <x v="144"/>
  </r>
  <r>
    <x v="8"/>
    <x v="145"/>
  </r>
  <r>
    <x v="11"/>
    <x v="146"/>
  </r>
  <r>
    <x v="7"/>
    <x v="147"/>
  </r>
  <r>
    <x v="30"/>
    <x v="148"/>
  </r>
  <r>
    <x v="25"/>
    <x v="149"/>
  </r>
  <r>
    <x v="24"/>
    <x v="150"/>
  </r>
  <r>
    <x v="48"/>
    <x v="151"/>
  </r>
  <r>
    <x v="23"/>
    <x v="152"/>
  </r>
  <r>
    <x v="6"/>
    <x v="153"/>
  </r>
  <r>
    <x v="3"/>
    <x v="154"/>
  </r>
  <r>
    <x v="5"/>
    <x v="155"/>
  </r>
  <r>
    <x v="2"/>
    <x v="156"/>
  </r>
  <r>
    <x v="1"/>
    <x v="157"/>
  </r>
  <r>
    <x v="4"/>
    <x v="158"/>
  </r>
  <r>
    <x v="0"/>
    <x v="159"/>
  </r>
  <r>
    <x v="15"/>
    <x v="160"/>
  </r>
  <r>
    <x v="14"/>
    <x v="161"/>
  </r>
  <r>
    <x v="123"/>
    <x v="0"/>
  </r>
  <r>
    <x v="300"/>
    <x v="1"/>
  </r>
  <r>
    <x v="288"/>
    <x v="2"/>
  </r>
  <r>
    <x v="263"/>
    <x v="3"/>
  </r>
  <r>
    <x v="133"/>
    <x v="4"/>
  </r>
  <r>
    <x v="124"/>
    <x v="5"/>
  </r>
  <r>
    <x v="125"/>
    <x v="6"/>
  </r>
  <r>
    <x v="154"/>
    <x v="7"/>
  </r>
  <r>
    <x v="126"/>
    <x v="8"/>
  </r>
  <r>
    <x v="168"/>
    <x v="9"/>
  </r>
  <r>
    <x v="161"/>
    <x v="10"/>
  </r>
  <r>
    <x v="169"/>
    <x v="11"/>
  </r>
  <r>
    <x v="162"/>
    <x v="12"/>
  </r>
  <r>
    <x v="163"/>
    <x v="13"/>
  </r>
  <r>
    <x v="170"/>
    <x v="14"/>
  </r>
  <r>
    <x v="164"/>
    <x v="15"/>
  </r>
  <r>
    <x v="147"/>
    <x v="16"/>
  </r>
  <r>
    <x v="128"/>
    <x v="17"/>
  </r>
  <r>
    <x v="130"/>
    <x v="18"/>
  </r>
  <r>
    <x v="156"/>
    <x v="19"/>
  </r>
  <r>
    <x v="132"/>
    <x v="20"/>
  </r>
  <r>
    <x v="177"/>
    <x v="21"/>
  </r>
  <r>
    <x v="173"/>
    <x v="22"/>
  </r>
  <r>
    <x v="179"/>
    <x v="23"/>
  </r>
  <r>
    <x v="175"/>
    <x v="24"/>
  </r>
  <r>
    <x v="174"/>
    <x v="25"/>
  </r>
  <r>
    <x v="178"/>
    <x v="26"/>
  </r>
  <r>
    <x v="172"/>
    <x v="27"/>
  </r>
  <r>
    <x v="148"/>
    <x v="28"/>
  </r>
  <r>
    <x v="131"/>
    <x v="29"/>
  </r>
  <r>
    <x v="129"/>
    <x v="30"/>
  </r>
  <r>
    <x v="153"/>
    <x v="31"/>
  </r>
  <r>
    <x v="127"/>
    <x v="32"/>
  </r>
  <r>
    <x v="189"/>
    <x v="33"/>
  </r>
  <r>
    <x v="182"/>
    <x v="34"/>
  </r>
  <r>
    <x v="190"/>
    <x v="35"/>
  </r>
  <r>
    <x v="183"/>
    <x v="36"/>
  </r>
  <r>
    <x v="181"/>
    <x v="37"/>
  </r>
  <r>
    <x v="188"/>
    <x v="38"/>
  </r>
  <r>
    <x v="180"/>
    <x v="39"/>
  </r>
  <r>
    <x v="151"/>
    <x v="40"/>
  </r>
  <r>
    <x v="143"/>
    <x v="41"/>
  </r>
  <r>
    <x v="142"/>
    <x v="42"/>
  </r>
  <r>
    <x v="160"/>
    <x v="43"/>
  </r>
  <r>
    <x v="141"/>
    <x v="44"/>
  </r>
  <r>
    <x v="207"/>
    <x v="45"/>
  </r>
  <r>
    <x v="198"/>
    <x v="46"/>
  </r>
  <r>
    <x v="206"/>
    <x v="47"/>
  </r>
  <r>
    <x v="197"/>
    <x v="48"/>
  </r>
  <r>
    <x v="196"/>
    <x v="49"/>
  </r>
  <r>
    <x v="205"/>
    <x v="50"/>
  </r>
  <r>
    <x v="195"/>
    <x v="51"/>
  </r>
  <r>
    <x v="150"/>
    <x v="52"/>
  </r>
  <r>
    <x v="140"/>
    <x v="53"/>
  </r>
  <r>
    <x v="139"/>
    <x v="54"/>
  </r>
  <r>
    <x v="159"/>
    <x v="55"/>
  </r>
  <r>
    <x v="138"/>
    <x v="56"/>
  </r>
  <r>
    <x v="204"/>
    <x v="57"/>
  </r>
  <r>
    <x v="194"/>
    <x v="58"/>
  </r>
  <r>
    <x v="203"/>
    <x v="59"/>
  </r>
  <r>
    <x v="193"/>
    <x v="60"/>
  </r>
  <r>
    <x v="192"/>
    <x v="61"/>
  </r>
  <r>
    <x v="202"/>
    <x v="62"/>
  </r>
  <r>
    <x v="191"/>
    <x v="63"/>
  </r>
  <r>
    <x v="149"/>
    <x v="64"/>
  </r>
  <r>
    <x v="137"/>
    <x v="65"/>
  </r>
  <r>
    <x v="136"/>
    <x v="66"/>
  </r>
  <r>
    <x v="158"/>
    <x v="67"/>
  </r>
  <r>
    <x v="135"/>
    <x v="68"/>
  </r>
  <r>
    <x v="201"/>
    <x v="69"/>
  </r>
  <r>
    <x v="187"/>
    <x v="70"/>
  </r>
  <r>
    <x v="200"/>
    <x v="71"/>
  </r>
  <r>
    <x v="186"/>
    <x v="72"/>
  </r>
  <r>
    <x v="185"/>
    <x v="73"/>
  </r>
  <r>
    <x v="199"/>
    <x v="74"/>
  </r>
  <r>
    <x v="184"/>
    <x v="75"/>
  </r>
  <r>
    <x v="152"/>
    <x v="76"/>
  </r>
  <r>
    <x v="146"/>
    <x v="77"/>
  </r>
  <r>
    <x v="145"/>
    <x v="78"/>
  </r>
  <r>
    <x v="155"/>
    <x v="79"/>
  </r>
  <r>
    <x v="144"/>
    <x v="80"/>
  </r>
  <r>
    <x v="236"/>
    <x v="81"/>
  </r>
  <r>
    <x v="233"/>
    <x v="82"/>
  </r>
  <r>
    <x v="235"/>
    <x v="83"/>
  </r>
  <r>
    <x v="232"/>
    <x v="84"/>
  </r>
  <r>
    <x v="231"/>
    <x v="85"/>
  </r>
  <r>
    <x v="234"/>
    <x v="86"/>
  </r>
  <r>
    <x v="230"/>
    <x v="87"/>
  </r>
  <r>
    <x v="171"/>
    <x v="88"/>
  </r>
  <r>
    <x v="167"/>
    <x v="89"/>
  </r>
  <r>
    <x v="166"/>
    <x v="90"/>
  </r>
  <r>
    <x v="176"/>
    <x v="91"/>
  </r>
  <r>
    <x v="165"/>
    <x v="92"/>
  </r>
  <r>
    <x v="254"/>
    <x v="93"/>
  </r>
  <r>
    <x v="249"/>
    <x v="94"/>
  </r>
  <r>
    <x v="253"/>
    <x v="95"/>
  </r>
  <r>
    <x v="250"/>
    <x v="96"/>
  </r>
  <r>
    <x v="251"/>
    <x v="97"/>
  </r>
  <r>
    <x v="255"/>
    <x v="98"/>
  </r>
  <r>
    <x v="252"/>
    <x v="99"/>
  </r>
  <r>
    <x v="221"/>
    <x v="100"/>
  </r>
  <r>
    <x v="217"/>
    <x v="101"/>
  </r>
  <r>
    <x v="218"/>
    <x v="102"/>
  </r>
  <r>
    <x v="222"/>
    <x v="103"/>
  </r>
  <r>
    <x v="219"/>
    <x v="104"/>
  </r>
  <r>
    <x v="271"/>
    <x v="105"/>
  </r>
  <r>
    <x v="274"/>
    <x v="106"/>
  </r>
  <r>
    <x v="272"/>
    <x v="107"/>
  </r>
  <r>
    <x v="275"/>
    <x v="108"/>
  </r>
  <r>
    <x v="276"/>
    <x v="109"/>
  </r>
  <r>
    <x v="273"/>
    <x v="110"/>
  </r>
  <r>
    <x v="277"/>
    <x v="111"/>
  </r>
  <r>
    <x v="211"/>
    <x v="112"/>
  </r>
  <r>
    <x v="208"/>
    <x v="113"/>
  </r>
  <r>
    <x v="209"/>
    <x v="114"/>
  </r>
  <r>
    <x v="212"/>
    <x v="115"/>
  </r>
  <r>
    <x v="210"/>
    <x v="116"/>
  </r>
  <r>
    <x v="264"/>
    <x v="117"/>
  </r>
  <r>
    <x v="267"/>
    <x v="118"/>
  </r>
  <r>
    <x v="265"/>
    <x v="119"/>
  </r>
  <r>
    <x v="268"/>
    <x v="120"/>
  </r>
  <r>
    <x v="269"/>
    <x v="121"/>
  </r>
  <r>
    <x v="266"/>
    <x v="122"/>
  </r>
  <r>
    <x v="270"/>
    <x v="123"/>
  </r>
  <r>
    <x v="216"/>
    <x v="124"/>
  </r>
  <r>
    <x v="213"/>
    <x v="125"/>
  </r>
  <r>
    <x v="214"/>
    <x v="126"/>
  </r>
  <r>
    <x v="220"/>
    <x v="127"/>
  </r>
  <r>
    <x v="215"/>
    <x v="128"/>
  </r>
  <r>
    <x v="301"/>
    <x v="129"/>
  </r>
  <r>
    <x v="304"/>
    <x v="130"/>
  </r>
  <r>
    <x v="302"/>
    <x v="131"/>
  </r>
  <r>
    <x v="305"/>
    <x v="132"/>
  </r>
  <r>
    <x v="306"/>
    <x v="133"/>
  </r>
  <r>
    <x v="303"/>
    <x v="134"/>
  </r>
  <r>
    <x v="307"/>
    <x v="135"/>
  </r>
  <r>
    <x v="247"/>
    <x v="136"/>
  </r>
  <r>
    <x v="244"/>
    <x v="137"/>
  </r>
  <r>
    <x v="245"/>
    <x v="138"/>
  </r>
  <r>
    <x v="248"/>
    <x v="139"/>
  </r>
  <r>
    <x v="246"/>
    <x v="140"/>
  </r>
  <r>
    <x v="310"/>
    <x v="141"/>
  </r>
  <r>
    <x v="313"/>
    <x v="142"/>
  </r>
  <r>
    <x v="311"/>
    <x v="143"/>
  </r>
  <r>
    <x v="314"/>
    <x v="144"/>
  </r>
  <r>
    <x v="315"/>
    <x v="145"/>
  </r>
  <r>
    <x v="312"/>
    <x v="146"/>
  </r>
  <r>
    <x v="316"/>
    <x v="147"/>
  </r>
  <r>
    <x v="291"/>
    <x v="148"/>
  </r>
  <r>
    <x v="293"/>
    <x v="149"/>
  </r>
  <r>
    <x v="294"/>
    <x v="150"/>
  </r>
  <r>
    <x v="289"/>
    <x v="151"/>
  </r>
  <r>
    <x v="295"/>
    <x v="152"/>
  </r>
  <r>
    <x v="317"/>
    <x v="153"/>
  </r>
  <r>
    <x v="320"/>
    <x v="154"/>
  </r>
  <r>
    <x v="318"/>
    <x v="155"/>
  </r>
  <r>
    <x v="321"/>
    <x v="156"/>
  </r>
  <r>
    <x v="322"/>
    <x v="157"/>
  </r>
  <r>
    <x v="319"/>
    <x v="158"/>
  </r>
  <r>
    <x v="323"/>
    <x v="159"/>
  </r>
  <r>
    <x v="308"/>
    <x v="160"/>
  </r>
  <r>
    <x v="309"/>
    <x v="161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pivotTable1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0" dataCaption="Values" showDrill="0" useAutoFormatting="0" itemPrintTitles="1" indent="0" outline="1" outlineData="1" compact="1" compactData="1">
  <location ref="F6:F8" firstHeaderRow="2" firstDataRow="2" firstDataCol="0"/>
  <pivotFields count="2">
    <pivotField compact="0" showAll="0"/>
    <pivotField compact="0" showAll="0"/>
  </pivotFields>
  <rowItems count="1">
    <i t="grand">
      <x v="0"/>
    </i>
  </rowItems>
  <colItems count="1">
    <i t="grand">
      <x v="0"/>
    </i>
  </colItem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6:B170" firstHeaderRow="2" firstDataRow="2" firstDataCol="1"/>
  <pivotFields count="2">
    <pivotField dataField="1" compact="0" showAll="0"/>
    <pivotField axis="axisRow" compact="0" showAll="0" outline="0">
      <items count="1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t="default"/>
      </items>
    </pivotField>
  </pivotFields>
  <rowFields count="1">
    <field x="1"/>
  </rowFields>
  <rowItems count="163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 t="grand">
      <x v="162"/>
    </i>
  </rowItems>
  <colItems count="1">
    <i t="grand">
      <x v="0"/>
    </i>
  </colItems>
  <dataFields count="1">
    <dataField name="Sum of Value" fld="0" subtotal="sum" numFmtId="169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4.41"/>
    <col collapsed="false" customWidth="true" hidden="false" outlineLevel="0" max="4" min="4" style="0" width="16.7"/>
    <col collapsed="false" customWidth="true" hidden="false" outlineLevel="0" max="5" min="5" style="0" width="11.7"/>
    <col collapsed="false" customWidth="true" hidden="false" outlineLevel="0" max="12" min="12" style="0" width="12.7"/>
  </cols>
  <sheetData>
    <row r="1" customFormat="false" ht="15.75" hidden="false" customHeight="false" outlineLevel="0" collapsed="false">
      <c r="A1" s="1" t="s">
        <v>0</v>
      </c>
    </row>
    <row r="2" customFormat="false" ht="16.5" hidden="false" customHeight="false" outlineLevel="0" collapsed="false">
      <c r="A2" s="1" t="s">
        <v>1</v>
      </c>
    </row>
    <row r="3" customFormat="false" ht="13.5" hidden="false" customHeight="false" outlineLevel="0" collapsed="false">
      <c r="A3" s="2"/>
      <c r="B3" s="2"/>
      <c r="C3" s="2"/>
      <c r="D3" s="2"/>
      <c r="E3" s="3"/>
      <c r="F3" s="4" t="n">
        <f aca="false">+SUM(F6:F329)</f>
        <v>0</v>
      </c>
      <c r="G3" s="5"/>
      <c r="H3" s="6"/>
      <c r="I3" s="7"/>
      <c r="J3" s="8" t="s">
        <v>2</v>
      </c>
      <c r="K3" s="9" t="n">
        <f aca="false">+SUM(K6:K329)</f>
        <v>0</v>
      </c>
      <c r="L3" s="9" t="n">
        <f aca="false">+SUM(L6:L329)</f>
        <v>-1852876.7837</v>
      </c>
    </row>
    <row r="4" customFormat="false" ht="12.75" hidden="false" customHeight="false" outlineLevel="0" collapsed="false">
      <c r="A4" s="10"/>
      <c r="B4" s="10"/>
      <c r="C4" s="10" t="s">
        <v>3</v>
      </c>
      <c r="D4" s="10"/>
      <c r="E4" s="11"/>
      <c r="F4" s="12" t="s">
        <v>4</v>
      </c>
      <c r="G4" s="13" t="s">
        <v>5</v>
      </c>
      <c r="H4" s="14" t="s">
        <v>6</v>
      </c>
      <c r="I4" s="15" t="s">
        <v>7</v>
      </c>
      <c r="J4" s="16" t="s">
        <v>8</v>
      </c>
      <c r="K4" s="17"/>
      <c r="L4" s="17" t="s">
        <v>7</v>
      </c>
    </row>
    <row r="5" customFormat="false" ht="12.75" hidden="false" customHeight="false" outlineLevel="0" collapsed="false">
      <c r="A5" s="18" t="s">
        <v>9</v>
      </c>
      <c r="B5" s="18" t="s">
        <v>10</v>
      </c>
      <c r="C5" s="18" t="s">
        <v>11</v>
      </c>
      <c r="D5" s="18" t="s">
        <v>12</v>
      </c>
      <c r="E5" s="19" t="s">
        <v>13</v>
      </c>
      <c r="F5" s="20" t="s">
        <v>14</v>
      </c>
      <c r="G5" s="20" t="s">
        <v>14</v>
      </c>
      <c r="H5" s="21" t="s">
        <v>15</v>
      </c>
      <c r="I5" s="22" t="s">
        <v>16</v>
      </c>
      <c r="J5" s="23" t="s">
        <v>16</v>
      </c>
      <c r="K5" s="24" t="s">
        <v>17</v>
      </c>
      <c r="L5" s="24" t="s">
        <v>18</v>
      </c>
    </row>
    <row r="6" customFormat="false" ht="12.75" hidden="false" customHeight="false" outlineLevel="0" collapsed="false">
      <c r="A6" s="25" t="s">
        <v>19</v>
      </c>
      <c r="B6" s="25" t="s">
        <v>20</v>
      </c>
      <c r="C6" s="25" t="s">
        <v>21</v>
      </c>
      <c r="D6" s="25" t="s">
        <v>22</v>
      </c>
      <c r="E6" s="3" t="s">
        <v>23</v>
      </c>
      <c r="F6" s="5" t="n">
        <v>961000</v>
      </c>
      <c r="G6" s="5" t="n">
        <v>960577.7185</v>
      </c>
      <c r="H6" s="6" t="n">
        <v>0.999560581194535</v>
      </c>
      <c r="I6" s="26" t="n">
        <v>0</v>
      </c>
      <c r="J6" s="26" t="n">
        <v>0.0175</v>
      </c>
      <c r="K6" s="27" t="n">
        <v>0</v>
      </c>
      <c r="L6" s="27" t="n">
        <v>-16810.1101</v>
      </c>
    </row>
    <row r="7" customFormat="false" ht="12.75" hidden="false" customHeight="false" outlineLevel="0" collapsed="false">
      <c r="A7" s="25" t="s">
        <v>19</v>
      </c>
      <c r="B7" s="25" t="s">
        <v>20</v>
      </c>
      <c r="C7" s="25" t="s">
        <v>21</v>
      </c>
      <c r="D7" s="25" t="s">
        <v>22</v>
      </c>
      <c r="E7" s="3" t="s">
        <v>24</v>
      </c>
      <c r="F7" s="5" t="n">
        <v>961000</v>
      </c>
      <c r="G7" s="5" t="n">
        <v>957494.9097</v>
      </c>
      <c r="H7" s="6" t="n">
        <v>0.996352663626923</v>
      </c>
      <c r="I7" s="26" t="n">
        <v>0</v>
      </c>
      <c r="J7" s="26" t="n">
        <v>0.0175</v>
      </c>
      <c r="K7" s="27" t="n">
        <v>0</v>
      </c>
      <c r="L7" s="27" t="n">
        <v>-16756.1609</v>
      </c>
    </row>
    <row r="8" customFormat="false" ht="12.75" hidden="false" customHeight="false" outlineLevel="0" collapsed="false">
      <c r="A8" s="25" t="s">
        <v>19</v>
      </c>
      <c r="B8" s="25" t="s">
        <v>20</v>
      </c>
      <c r="C8" s="25" t="s">
        <v>21</v>
      </c>
      <c r="D8" s="25" t="s">
        <v>22</v>
      </c>
      <c r="E8" s="3" t="s">
        <v>25</v>
      </c>
      <c r="F8" s="5" t="n">
        <v>930000</v>
      </c>
      <c r="G8" s="5" t="n">
        <v>923672.9301</v>
      </c>
      <c r="H8" s="6" t="n">
        <v>0.993196699028313</v>
      </c>
      <c r="I8" s="26" t="n">
        <v>0</v>
      </c>
      <c r="J8" s="26" t="n">
        <v>0.0175</v>
      </c>
      <c r="K8" s="27" t="n">
        <v>0</v>
      </c>
      <c r="L8" s="27" t="n">
        <v>-16164.2763</v>
      </c>
    </row>
    <row r="9" customFormat="false" ht="12.75" hidden="false" customHeight="false" outlineLevel="0" collapsed="false">
      <c r="A9" s="25" t="s">
        <v>19</v>
      </c>
      <c r="B9" s="25" t="s">
        <v>20</v>
      </c>
      <c r="C9" s="25" t="s">
        <v>21</v>
      </c>
      <c r="D9" s="25" t="s">
        <v>22</v>
      </c>
      <c r="E9" s="3" t="s">
        <v>26</v>
      </c>
      <c r="F9" s="5" t="n">
        <v>961000</v>
      </c>
      <c r="G9" s="5" t="n">
        <v>951565.5066</v>
      </c>
      <c r="H9" s="6" t="n">
        <v>0.99018262911791</v>
      </c>
      <c r="I9" s="26" t="n">
        <v>0</v>
      </c>
      <c r="J9" s="26" t="n">
        <v>0.0175</v>
      </c>
      <c r="K9" s="27" t="n">
        <v>0</v>
      </c>
      <c r="L9" s="27" t="n">
        <v>-16652.3964</v>
      </c>
    </row>
    <row r="10" customFormat="false" ht="12.75" hidden="false" customHeight="false" outlineLevel="0" collapsed="false">
      <c r="A10" s="25" t="s">
        <v>19</v>
      </c>
      <c r="B10" s="25" t="s">
        <v>20</v>
      </c>
      <c r="C10" s="25" t="s">
        <v>21</v>
      </c>
      <c r="D10" s="25" t="s">
        <v>22</v>
      </c>
      <c r="E10" s="3" t="s">
        <v>27</v>
      </c>
      <c r="F10" s="5" t="n">
        <v>930000</v>
      </c>
      <c r="G10" s="5" t="n">
        <v>917927.7257</v>
      </c>
      <c r="H10" s="6" t="n">
        <v>0.987019059929458</v>
      </c>
      <c r="I10" s="26" t="n">
        <v>0</v>
      </c>
      <c r="J10" s="26" t="n">
        <v>0.0175</v>
      </c>
      <c r="K10" s="27" t="n">
        <v>0</v>
      </c>
      <c r="L10" s="27" t="n">
        <v>-16063.7352</v>
      </c>
    </row>
    <row r="11" customFormat="false" ht="12.75" hidden="false" customHeight="false" outlineLevel="0" collapsed="false">
      <c r="A11" s="25" t="s">
        <v>19</v>
      </c>
      <c r="B11" s="25" t="s">
        <v>20</v>
      </c>
      <c r="C11" s="25" t="s">
        <v>21</v>
      </c>
      <c r="D11" s="25" t="s">
        <v>22</v>
      </c>
      <c r="E11" s="3" t="s">
        <v>28</v>
      </c>
      <c r="F11" s="5" t="n">
        <v>961000</v>
      </c>
      <c r="G11" s="5" t="n">
        <v>945586.2079</v>
      </c>
      <c r="H11" s="6" t="n">
        <v>0.983960674210187</v>
      </c>
      <c r="I11" s="26" t="n">
        <v>0</v>
      </c>
      <c r="J11" s="26" t="n">
        <v>0.0175</v>
      </c>
      <c r="K11" s="27" t="n">
        <v>0</v>
      </c>
      <c r="L11" s="27" t="n">
        <v>-16547.7586</v>
      </c>
    </row>
    <row r="12" customFormat="false" ht="12.75" hidden="false" customHeight="false" outlineLevel="0" collapsed="false">
      <c r="A12" s="25" t="s">
        <v>19</v>
      </c>
      <c r="B12" s="25" t="s">
        <v>20</v>
      </c>
      <c r="C12" s="25" t="s">
        <v>21</v>
      </c>
      <c r="D12" s="25" t="s">
        <v>22</v>
      </c>
      <c r="E12" s="3" t="s">
        <v>29</v>
      </c>
      <c r="F12" s="5" t="n">
        <v>961000</v>
      </c>
      <c r="G12" s="5" t="n">
        <v>942488.8685</v>
      </c>
      <c r="H12" s="6" t="n">
        <v>0.980737636316978</v>
      </c>
      <c r="I12" s="26" t="n">
        <v>0</v>
      </c>
      <c r="J12" s="26" t="n">
        <v>0.0175</v>
      </c>
      <c r="K12" s="27" t="n">
        <v>0</v>
      </c>
      <c r="L12" s="27" t="n">
        <v>-16493.5552</v>
      </c>
    </row>
    <row r="13" customFormat="false" ht="12.75" hidden="false" customHeight="false" outlineLevel="0" collapsed="false">
      <c r="A13" s="25" t="s">
        <v>19</v>
      </c>
      <c r="B13" s="25" t="s">
        <v>20</v>
      </c>
      <c r="C13" s="25" t="s">
        <v>21</v>
      </c>
      <c r="D13" s="25" t="s">
        <v>22</v>
      </c>
      <c r="E13" s="3" t="s">
        <v>30</v>
      </c>
      <c r="F13" s="5" t="n">
        <v>868000</v>
      </c>
      <c r="G13" s="5" t="n">
        <v>848375.1015</v>
      </c>
      <c r="H13" s="6" t="n">
        <v>0.977390669976869</v>
      </c>
      <c r="I13" s="26" t="n">
        <v>0</v>
      </c>
      <c r="J13" s="26" t="n">
        <v>0.0175</v>
      </c>
      <c r="K13" s="27" t="n">
        <v>0</v>
      </c>
      <c r="L13" s="27" t="n">
        <v>-14846.5643</v>
      </c>
    </row>
    <row r="14" customFormat="false" ht="12.75" hidden="false" customHeight="false" outlineLevel="0" collapsed="false">
      <c r="A14" s="25" t="s">
        <v>19</v>
      </c>
      <c r="B14" s="25" t="s">
        <v>20</v>
      </c>
      <c r="C14" s="25" t="s">
        <v>21</v>
      </c>
      <c r="D14" s="25" t="s">
        <v>22</v>
      </c>
      <c r="E14" s="3" t="s">
        <v>31</v>
      </c>
      <c r="F14" s="5" t="n">
        <v>961000</v>
      </c>
      <c r="G14" s="5" t="n">
        <v>936328.5904</v>
      </c>
      <c r="H14" s="6" t="n">
        <v>0.974327357330887</v>
      </c>
      <c r="I14" s="26" t="n">
        <v>0</v>
      </c>
      <c r="J14" s="26" t="n">
        <v>0.0175</v>
      </c>
      <c r="K14" s="27" t="n">
        <v>0</v>
      </c>
      <c r="L14" s="27" t="n">
        <v>-16385.7503</v>
      </c>
    </row>
    <row r="15" customFormat="false" ht="12.75" hidden="false" customHeight="false" outlineLevel="0" collapsed="false">
      <c r="A15" s="25" t="s">
        <v>19</v>
      </c>
      <c r="B15" s="25" t="s">
        <v>20</v>
      </c>
      <c r="C15" s="25" t="s">
        <v>21</v>
      </c>
      <c r="D15" s="25" t="s">
        <v>22</v>
      </c>
      <c r="E15" s="3" t="s">
        <v>32</v>
      </c>
      <c r="F15" s="5" t="n">
        <v>930000</v>
      </c>
      <c r="G15" s="5" t="n">
        <v>902914.2339</v>
      </c>
      <c r="H15" s="6" t="n">
        <v>0.970875520344327</v>
      </c>
      <c r="I15" s="26" t="n">
        <v>0</v>
      </c>
      <c r="J15" s="26" t="n">
        <v>0.0175</v>
      </c>
      <c r="K15" s="27" t="n">
        <v>0</v>
      </c>
      <c r="L15" s="27" t="n">
        <v>-15800.9991</v>
      </c>
    </row>
    <row r="16" customFormat="false" ht="12.75" hidden="false" customHeight="false" outlineLevel="0" collapsed="false">
      <c r="A16" s="25" t="s">
        <v>19</v>
      </c>
      <c r="B16" s="25" t="s">
        <v>20</v>
      </c>
      <c r="C16" s="25" t="s">
        <v>21</v>
      </c>
      <c r="D16" s="25" t="s">
        <v>22</v>
      </c>
      <c r="E16" s="3" t="s">
        <v>33</v>
      </c>
      <c r="F16" s="5" t="n">
        <v>961000</v>
      </c>
      <c r="G16" s="5" t="n">
        <v>929742.5124</v>
      </c>
      <c r="H16" s="6" t="n">
        <v>0.967473998385783</v>
      </c>
      <c r="I16" s="26" t="n">
        <v>0</v>
      </c>
      <c r="J16" s="26" t="n">
        <v>0.0175</v>
      </c>
      <c r="K16" s="27" t="n">
        <v>0</v>
      </c>
      <c r="L16" s="27" t="n">
        <v>-16270.494</v>
      </c>
    </row>
    <row r="17" customFormat="false" ht="12.75" hidden="false" customHeight="false" outlineLevel="0" collapsed="false">
      <c r="A17" s="25" t="s">
        <v>19</v>
      </c>
      <c r="B17" s="25" t="s">
        <v>20</v>
      </c>
      <c r="C17" s="25" t="s">
        <v>21</v>
      </c>
      <c r="D17" s="25" t="s">
        <v>22</v>
      </c>
      <c r="E17" s="3" t="s">
        <v>34</v>
      </c>
      <c r="F17" s="5" t="n">
        <v>930000</v>
      </c>
      <c r="G17" s="5" t="n">
        <v>896434.9335</v>
      </c>
      <c r="H17" s="6" t="n">
        <v>0.96390853069229</v>
      </c>
      <c r="I17" s="26" t="n">
        <v>0</v>
      </c>
      <c r="J17" s="26" t="n">
        <v>0.0175</v>
      </c>
      <c r="K17" s="27" t="n">
        <v>0</v>
      </c>
      <c r="L17" s="27" t="n">
        <v>-15687.6113</v>
      </c>
    </row>
    <row r="18" customFormat="false" ht="12.75" hidden="false" customHeight="false" outlineLevel="0" collapsed="false">
      <c r="A18" s="25" t="s">
        <v>19</v>
      </c>
      <c r="B18" s="25" t="s">
        <v>20</v>
      </c>
      <c r="C18" s="25" t="s">
        <v>21</v>
      </c>
      <c r="D18" s="25" t="s">
        <v>22</v>
      </c>
      <c r="E18" s="3" t="s">
        <v>35</v>
      </c>
      <c r="F18" s="5" t="n">
        <v>961000</v>
      </c>
      <c r="G18" s="5" t="n">
        <v>922920.6356</v>
      </c>
      <c r="H18" s="6" t="n">
        <v>0.960375271177065</v>
      </c>
      <c r="I18" s="26" t="n">
        <v>0</v>
      </c>
      <c r="J18" s="26" t="n">
        <v>0.0175</v>
      </c>
      <c r="K18" s="27" t="n">
        <v>0</v>
      </c>
      <c r="L18" s="27" t="n">
        <v>-16151.1111</v>
      </c>
    </row>
    <row r="19" customFormat="false" ht="12.75" hidden="false" customHeight="false" outlineLevel="0" collapsed="false">
      <c r="A19" s="25" t="s">
        <v>19</v>
      </c>
      <c r="B19" s="25" t="s">
        <v>20</v>
      </c>
      <c r="C19" s="25" t="s">
        <v>21</v>
      </c>
      <c r="D19" s="25" t="s">
        <v>22</v>
      </c>
      <c r="E19" s="3" t="s">
        <v>36</v>
      </c>
      <c r="F19" s="5" t="n">
        <v>961000</v>
      </c>
      <c r="G19" s="5" t="n">
        <v>919300.8565</v>
      </c>
      <c r="H19" s="6" t="n">
        <v>0.956608591546835</v>
      </c>
      <c r="I19" s="26" t="n">
        <v>0</v>
      </c>
      <c r="J19" s="26" t="n">
        <v>0.0175</v>
      </c>
      <c r="K19" s="27" t="n">
        <v>0</v>
      </c>
      <c r="L19" s="27" t="n">
        <v>-16087.765</v>
      </c>
    </row>
    <row r="20" customFormat="false" ht="12.75" hidden="false" customHeight="false" outlineLevel="0" collapsed="false">
      <c r="A20" s="25" t="s">
        <v>19</v>
      </c>
      <c r="B20" s="25" t="s">
        <v>20</v>
      </c>
      <c r="C20" s="25" t="s">
        <v>21</v>
      </c>
      <c r="D20" s="25" t="s">
        <v>22</v>
      </c>
      <c r="E20" s="3" t="s">
        <v>37</v>
      </c>
      <c r="F20" s="5" t="n">
        <v>930000</v>
      </c>
      <c r="G20" s="5" t="n">
        <v>886083.614</v>
      </c>
      <c r="H20" s="6" t="n">
        <v>0.952778079572196</v>
      </c>
      <c r="I20" s="26" t="n">
        <v>0</v>
      </c>
      <c r="J20" s="26" t="n">
        <v>0.0175</v>
      </c>
      <c r="K20" s="27" t="n">
        <v>0</v>
      </c>
      <c r="L20" s="27" t="n">
        <v>-15506.4632</v>
      </c>
    </row>
    <row r="21" customFormat="false" ht="12.75" hidden="false" customHeight="false" outlineLevel="0" collapsed="false">
      <c r="A21" s="25" t="s">
        <v>19</v>
      </c>
      <c r="B21" s="25" t="s">
        <v>20</v>
      </c>
      <c r="C21" s="25" t="s">
        <v>21</v>
      </c>
      <c r="D21" s="25" t="s">
        <v>22</v>
      </c>
      <c r="E21" s="3" t="s">
        <v>38</v>
      </c>
      <c r="F21" s="5" t="n">
        <v>961000</v>
      </c>
      <c r="G21" s="5" t="n">
        <v>911987.8061</v>
      </c>
      <c r="H21" s="6" t="n">
        <v>0.948998757669041</v>
      </c>
      <c r="I21" s="26" t="n">
        <v>0</v>
      </c>
      <c r="J21" s="26" t="n">
        <v>0.0175</v>
      </c>
      <c r="K21" s="27" t="n">
        <v>0</v>
      </c>
      <c r="L21" s="27" t="n">
        <v>-15959.7866</v>
      </c>
    </row>
    <row r="22" customFormat="false" ht="12.75" hidden="false" customHeight="false" outlineLevel="0" collapsed="false">
      <c r="A22" s="25" t="s">
        <v>19</v>
      </c>
      <c r="B22" s="25" t="s">
        <v>20</v>
      </c>
      <c r="C22" s="25" t="s">
        <v>21</v>
      </c>
      <c r="D22" s="25" t="s">
        <v>22</v>
      </c>
      <c r="E22" s="3" t="s">
        <v>39</v>
      </c>
      <c r="F22" s="5" t="n">
        <v>930000</v>
      </c>
      <c r="G22" s="5" t="n">
        <v>878861.1322</v>
      </c>
      <c r="H22" s="6" t="n">
        <v>0.945011970103643</v>
      </c>
      <c r="I22" s="26" t="n">
        <v>0</v>
      </c>
      <c r="J22" s="26" t="n">
        <v>0.0175</v>
      </c>
      <c r="K22" s="27" t="n">
        <v>0</v>
      </c>
      <c r="L22" s="27" t="n">
        <v>-15380.0698</v>
      </c>
    </row>
    <row r="23" customFormat="false" ht="12.75" hidden="false" customHeight="false" outlineLevel="0" collapsed="false">
      <c r="A23" s="25" t="s">
        <v>19</v>
      </c>
      <c r="B23" s="25" t="s">
        <v>20</v>
      </c>
      <c r="C23" s="25" t="s">
        <v>21</v>
      </c>
      <c r="D23" s="25" t="s">
        <v>22</v>
      </c>
      <c r="E23" s="3" t="s">
        <v>40</v>
      </c>
      <c r="F23" s="5" t="n">
        <v>961000</v>
      </c>
      <c r="G23" s="5" t="n">
        <v>904389.4269</v>
      </c>
      <c r="H23" s="6" t="n">
        <v>0.941092015484009</v>
      </c>
      <c r="I23" s="26" t="n">
        <v>0</v>
      </c>
      <c r="J23" s="26" t="n">
        <v>0.0175</v>
      </c>
      <c r="K23" s="27" t="n">
        <v>0</v>
      </c>
      <c r="L23" s="27" t="n">
        <v>-15826.815</v>
      </c>
    </row>
    <row r="24" customFormat="false" ht="12.75" hidden="false" customHeight="false" outlineLevel="0" collapsed="false">
      <c r="A24" s="25" t="s">
        <v>19</v>
      </c>
      <c r="B24" s="25" t="s">
        <v>20</v>
      </c>
      <c r="C24" s="25" t="s">
        <v>21</v>
      </c>
      <c r="D24" s="25" t="s">
        <v>22</v>
      </c>
      <c r="E24" s="3" t="s">
        <v>41</v>
      </c>
      <c r="F24" s="5" t="n">
        <v>961000</v>
      </c>
      <c r="G24" s="5" t="n">
        <v>900416.7622</v>
      </c>
      <c r="H24" s="6" t="n">
        <v>0.936958129243619</v>
      </c>
      <c r="I24" s="26" t="n">
        <v>0</v>
      </c>
      <c r="J24" s="26" t="n">
        <v>0.0175</v>
      </c>
      <c r="K24" s="27" t="n">
        <v>0</v>
      </c>
      <c r="L24" s="27" t="n">
        <v>-15757.2933</v>
      </c>
    </row>
    <row r="25" customFormat="false" ht="12.75" hidden="false" customHeight="false" outlineLevel="0" collapsed="false">
      <c r="A25" s="25" t="s">
        <v>19</v>
      </c>
      <c r="B25" s="25" t="s">
        <v>20</v>
      </c>
      <c r="C25" s="25" t="s">
        <v>21</v>
      </c>
      <c r="D25" s="25" t="s">
        <v>22</v>
      </c>
      <c r="E25" s="3" t="s">
        <v>42</v>
      </c>
      <c r="F25" s="5" t="n">
        <v>868000</v>
      </c>
      <c r="G25" s="5" t="n">
        <v>809612.4454</v>
      </c>
      <c r="H25" s="6" t="n">
        <v>0.932733232008321</v>
      </c>
      <c r="I25" s="26" t="n">
        <v>0</v>
      </c>
      <c r="J25" s="26" t="n">
        <v>0.0175</v>
      </c>
      <c r="K25" s="27" t="n">
        <v>0</v>
      </c>
      <c r="L25" s="27" t="n">
        <v>-14168.2178</v>
      </c>
    </row>
    <row r="26" customFormat="false" ht="12.75" hidden="false" customHeight="false" outlineLevel="0" collapsed="false">
      <c r="A26" s="25" t="s">
        <v>19</v>
      </c>
      <c r="B26" s="25" t="s">
        <v>20</v>
      </c>
      <c r="C26" s="25" t="s">
        <v>21</v>
      </c>
      <c r="D26" s="25" t="s">
        <v>22</v>
      </c>
      <c r="E26" s="3" t="s">
        <v>43</v>
      </c>
      <c r="F26" s="5" t="n">
        <v>961000</v>
      </c>
      <c r="G26" s="5" t="n">
        <v>892634.5626</v>
      </c>
      <c r="H26" s="6" t="n">
        <v>0.9288601067401</v>
      </c>
      <c r="I26" s="26" t="n">
        <v>0</v>
      </c>
      <c r="J26" s="26" t="n">
        <v>0.0175</v>
      </c>
      <c r="K26" s="27" t="n">
        <v>0</v>
      </c>
      <c r="L26" s="27" t="n">
        <v>-15621.1048</v>
      </c>
    </row>
    <row r="27" customFormat="false" ht="12.75" hidden="false" customHeight="false" outlineLevel="0" collapsed="false">
      <c r="A27" s="25" t="s">
        <v>19</v>
      </c>
      <c r="B27" s="25" t="s">
        <v>20</v>
      </c>
      <c r="C27" s="25" t="s">
        <v>21</v>
      </c>
      <c r="D27" s="25" t="s">
        <v>22</v>
      </c>
      <c r="E27" s="3" t="s">
        <v>44</v>
      </c>
      <c r="F27" s="5" t="n">
        <v>930000</v>
      </c>
      <c r="G27" s="5" t="n">
        <v>859830.6071</v>
      </c>
      <c r="H27" s="6" t="n">
        <v>0.924549039929994</v>
      </c>
      <c r="I27" s="26" t="n">
        <v>0</v>
      </c>
      <c r="J27" s="26" t="n">
        <v>0.0175</v>
      </c>
      <c r="K27" s="27" t="n">
        <v>0</v>
      </c>
      <c r="L27" s="27" t="n">
        <v>-15047.0356</v>
      </c>
    </row>
    <row r="28" customFormat="false" ht="12.75" hidden="false" customHeight="false" outlineLevel="0" collapsed="false">
      <c r="A28" s="25" t="s">
        <v>19</v>
      </c>
      <c r="B28" s="25" t="s">
        <v>20</v>
      </c>
      <c r="C28" s="25" t="s">
        <v>21</v>
      </c>
      <c r="D28" s="25" t="s">
        <v>22</v>
      </c>
      <c r="E28" s="3" t="s">
        <v>45</v>
      </c>
      <c r="F28" s="5" t="n">
        <v>961000</v>
      </c>
      <c r="G28" s="5" t="n">
        <v>884482.8216</v>
      </c>
      <c r="H28" s="6" t="n">
        <v>0.920377545936206</v>
      </c>
      <c r="I28" s="26" t="n">
        <v>0</v>
      </c>
      <c r="J28" s="26" t="n">
        <v>0.0175</v>
      </c>
      <c r="K28" s="27" t="n">
        <v>0</v>
      </c>
      <c r="L28" s="27" t="n">
        <v>-15478.4494</v>
      </c>
    </row>
    <row r="29" customFormat="false" ht="12.75" hidden="false" customHeight="false" outlineLevel="0" collapsed="false">
      <c r="A29" s="25" t="s">
        <v>19</v>
      </c>
      <c r="B29" s="25" t="s">
        <v>20</v>
      </c>
      <c r="C29" s="25" t="s">
        <v>21</v>
      </c>
      <c r="D29" s="25" t="s">
        <v>22</v>
      </c>
      <c r="E29" s="3" t="s">
        <v>46</v>
      </c>
      <c r="F29" s="5" t="n">
        <v>930000</v>
      </c>
      <c r="G29" s="5" t="n">
        <v>851892.1095</v>
      </c>
      <c r="H29" s="6" t="n">
        <v>0.916013020922726</v>
      </c>
      <c r="I29" s="26" t="n">
        <v>0</v>
      </c>
      <c r="J29" s="26" t="n">
        <v>0.0175</v>
      </c>
      <c r="K29" s="27" t="n">
        <v>0</v>
      </c>
      <c r="L29" s="27" t="n">
        <v>-14908.1119</v>
      </c>
    </row>
    <row r="30" customFormat="false" ht="12.75" hidden="false" customHeight="false" outlineLevel="0" collapsed="false">
      <c r="A30" s="25" t="s">
        <v>19</v>
      </c>
      <c r="B30" s="25" t="s">
        <v>20</v>
      </c>
      <c r="C30" s="25" t="s">
        <v>21</v>
      </c>
      <c r="D30" s="25" t="s">
        <v>22</v>
      </c>
      <c r="E30" s="3" t="s">
        <v>47</v>
      </c>
      <c r="F30" s="5" t="n">
        <v>961000</v>
      </c>
      <c r="G30" s="5" t="n">
        <v>876195.3853</v>
      </c>
      <c r="H30" s="6" t="n">
        <v>0.911753782880715</v>
      </c>
      <c r="I30" s="26" t="n">
        <v>0</v>
      </c>
      <c r="J30" s="26" t="n">
        <v>0.0175</v>
      </c>
      <c r="K30" s="27" t="n">
        <v>0</v>
      </c>
      <c r="L30" s="27" t="n">
        <v>-15333.4192</v>
      </c>
    </row>
    <row r="31" customFormat="false" ht="12.75" hidden="false" customHeight="false" outlineLevel="0" collapsed="false">
      <c r="A31" s="25" t="s">
        <v>19</v>
      </c>
      <c r="B31" s="25" t="s">
        <v>20</v>
      </c>
      <c r="C31" s="25" t="s">
        <v>21</v>
      </c>
      <c r="D31" s="25" t="s">
        <v>22</v>
      </c>
      <c r="E31" s="3" t="s">
        <v>48</v>
      </c>
      <c r="F31" s="5" t="n">
        <v>961000</v>
      </c>
      <c r="G31" s="5" t="n">
        <v>871939.5145</v>
      </c>
      <c r="H31" s="6" t="n">
        <v>0.907325197168766</v>
      </c>
      <c r="I31" s="26" t="n">
        <v>0</v>
      </c>
      <c r="J31" s="26" t="n">
        <v>0.0175</v>
      </c>
      <c r="K31" s="27" t="n">
        <v>0</v>
      </c>
      <c r="L31" s="27" t="n">
        <v>-15258.9415</v>
      </c>
    </row>
    <row r="32" customFormat="false" ht="12.75" hidden="false" customHeight="false" outlineLevel="0" collapsed="false">
      <c r="A32" s="25" t="s">
        <v>19</v>
      </c>
      <c r="B32" s="25" t="s">
        <v>20</v>
      </c>
      <c r="C32" s="25" t="s">
        <v>21</v>
      </c>
      <c r="D32" s="25" t="s">
        <v>22</v>
      </c>
      <c r="E32" s="3" t="s">
        <v>49</v>
      </c>
      <c r="F32" s="5" t="n">
        <v>930000</v>
      </c>
      <c r="G32" s="5" t="n">
        <v>839648.2267</v>
      </c>
      <c r="H32" s="6" t="n">
        <v>0.902847555541931</v>
      </c>
      <c r="I32" s="26" t="n">
        <v>0</v>
      </c>
      <c r="J32" s="26" t="n">
        <v>0.0175</v>
      </c>
      <c r="K32" s="27" t="n">
        <v>0</v>
      </c>
      <c r="L32" s="27" t="n">
        <v>-14693.844</v>
      </c>
    </row>
    <row r="33" customFormat="false" ht="12.75" hidden="false" customHeight="false" outlineLevel="0" collapsed="false">
      <c r="A33" s="25" t="s">
        <v>19</v>
      </c>
      <c r="B33" s="25" t="s">
        <v>20</v>
      </c>
      <c r="C33" s="25" t="s">
        <v>21</v>
      </c>
      <c r="D33" s="25" t="s">
        <v>22</v>
      </c>
      <c r="E33" s="3" t="s">
        <v>50</v>
      </c>
      <c r="F33" s="5" t="n">
        <v>961000</v>
      </c>
      <c r="G33" s="5" t="n">
        <v>863462.9612</v>
      </c>
      <c r="H33" s="6" t="n">
        <v>0.898504642285482</v>
      </c>
      <c r="I33" s="26" t="n">
        <v>0</v>
      </c>
      <c r="J33" s="26" t="n">
        <v>0.0175</v>
      </c>
      <c r="K33" s="27" t="n">
        <v>0</v>
      </c>
      <c r="L33" s="27" t="n">
        <v>-15110.6018</v>
      </c>
    </row>
    <row r="34" customFormat="false" ht="12.75" hidden="false" customHeight="false" outlineLevel="0" collapsed="false">
      <c r="A34" s="25" t="s">
        <v>19</v>
      </c>
      <c r="B34" s="25" t="s">
        <v>20</v>
      </c>
      <c r="C34" s="25" t="s">
        <v>21</v>
      </c>
      <c r="D34" s="25" t="s">
        <v>22</v>
      </c>
      <c r="E34" s="3" t="s">
        <v>51</v>
      </c>
      <c r="F34" s="5" t="n">
        <v>930000</v>
      </c>
      <c r="G34" s="5" t="n">
        <v>831438.251</v>
      </c>
      <c r="H34" s="6" t="n">
        <v>0.894019624765396</v>
      </c>
      <c r="I34" s="26" t="n">
        <v>0</v>
      </c>
      <c r="J34" s="26" t="n">
        <v>0.0175</v>
      </c>
      <c r="K34" s="27" t="n">
        <v>0</v>
      </c>
      <c r="L34" s="27" t="n">
        <v>-14550.1694</v>
      </c>
    </row>
    <row r="35" customFormat="false" ht="12.75" hidden="false" customHeight="false" outlineLevel="0" collapsed="false">
      <c r="A35" s="25" t="s">
        <v>19</v>
      </c>
      <c r="B35" s="25" t="s">
        <v>20</v>
      </c>
      <c r="C35" s="25" t="s">
        <v>21</v>
      </c>
      <c r="D35" s="25" t="s">
        <v>22</v>
      </c>
      <c r="E35" s="3" t="s">
        <v>52</v>
      </c>
      <c r="F35" s="5" t="n">
        <v>961000</v>
      </c>
      <c r="G35" s="5" t="n">
        <v>854944.2956</v>
      </c>
      <c r="H35" s="6" t="n">
        <v>0.889640265965089</v>
      </c>
      <c r="I35" s="26" t="n">
        <v>0</v>
      </c>
      <c r="J35" s="26" t="n">
        <v>0.0175</v>
      </c>
      <c r="K35" s="27" t="n">
        <v>0</v>
      </c>
      <c r="L35" s="27" t="n">
        <v>-14961.5252</v>
      </c>
    </row>
    <row r="36" customFormat="false" ht="12.75" hidden="false" customHeight="false" outlineLevel="0" collapsed="false">
      <c r="A36" s="25" t="s">
        <v>19</v>
      </c>
      <c r="B36" s="25" t="s">
        <v>20</v>
      </c>
      <c r="C36" s="25" t="s">
        <v>21</v>
      </c>
      <c r="D36" s="25" t="s">
        <v>22</v>
      </c>
      <c r="E36" s="3" t="s">
        <v>53</v>
      </c>
      <c r="F36" s="5" t="n">
        <v>961000</v>
      </c>
      <c r="G36" s="5" t="n">
        <v>850581.6591</v>
      </c>
      <c r="H36" s="6" t="n">
        <v>0.885100581750037</v>
      </c>
      <c r="I36" s="26" t="n">
        <v>0</v>
      </c>
      <c r="J36" s="26" t="n">
        <v>0.0175</v>
      </c>
      <c r="K36" s="27" t="n">
        <v>0</v>
      </c>
      <c r="L36" s="27" t="n">
        <v>-14885.179</v>
      </c>
    </row>
    <row r="37" customFormat="false" ht="12.75" hidden="false" customHeight="false" outlineLevel="0" collapsed="false">
      <c r="A37" s="25" t="s">
        <v>19</v>
      </c>
      <c r="B37" s="25" t="s">
        <v>20</v>
      </c>
      <c r="C37" s="25" t="s">
        <v>21</v>
      </c>
      <c r="D37" s="25" t="s">
        <v>22</v>
      </c>
      <c r="E37" s="3" t="s">
        <v>54</v>
      </c>
      <c r="F37" s="5" t="n">
        <v>899000</v>
      </c>
      <c r="G37" s="5" t="n">
        <v>791615.005</v>
      </c>
      <c r="H37" s="6" t="n">
        <v>0.880550617307609</v>
      </c>
      <c r="I37" s="26" t="n">
        <v>0</v>
      </c>
      <c r="J37" s="26" t="n">
        <v>0.0175</v>
      </c>
      <c r="K37" s="27" t="n">
        <v>0</v>
      </c>
      <c r="L37" s="27" t="n">
        <v>-13853.2626</v>
      </c>
    </row>
    <row r="38" customFormat="false" ht="12.75" hidden="false" customHeight="false" outlineLevel="0" collapsed="false">
      <c r="A38" s="25" t="s">
        <v>19</v>
      </c>
      <c r="B38" s="25" t="s">
        <v>20</v>
      </c>
      <c r="C38" s="25" t="s">
        <v>21</v>
      </c>
      <c r="D38" s="25" t="s">
        <v>22</v>
      </c>
      <c r="E38" s="3" t="s">
        <v>55</v>
      </c>
      <c r="F38" s="5" t="n">
        <v>961000</v>
      </c>
      <c r="G38" s="5" t="n">
        <v>842087.825</v>
      </c>
      <c r="H38" s="6" t="n">
        <v>0.876262044761827</v>
      </c>
      <c r="I38" s="26" t="n">
        <v>0</v>
      </c>
      <c r="J38" s="26" t="n">
        <v>0.0175</v>
      </c>
      <c r="K38" s="27" t="n">
        <v>0</v>
      </c>
      <c r="L38" s="27" t="n">
        <v>-14736.5369</v>
      </c>
    </row>
    <row r="39" customFormat="false" ht="12.75" hidden="false" customHeight="false" outlineLevel="0" collapsed="false">
      <c r="A39" s="25" t="s">
        <v>19</v>
      </c>
      <c r="B39" s="25" t="s">
        <v>20</v>
      </c>
      <c r="C39" s="25" t="s">
        <v>21</v>
      </c>
      <c r="D39" s="25" t="s">
        <v>22</v>
      </c>
      <c r="E39" s="3" t="s">
        <v>56</v>
      </c>
      <c r="F39" s="5" t="n">
        <v>930000</v>
      </c>
      <c r="G39" s="5" t="n">
        <v>810696.6685</v>
      </c>
      <c r="H39" s="6" t="n">
        <v>0.871716847867017</v>
      </c>
      <c r="I39" s="26" t="n">
        <v>0</v>
      </c>
      <c r="J39" s="26" t="n">
        <v>0.0175</v>
      </c>
      <c r="K39" s="27" t="n">
        <v>0</v>
      </c>
      <c r="L39" s="27" t="n">
        <v>-14187.1917</v>
      </c>
    </row>
    <row r="40" customFormat="false" ht="12.75" hidden="false" customHeight="false" outlineLevel="0" collapsed="false">
      <c r="A40" s="25" t="s">
        <v>19</v>
      </c>
      <c r="B40" s="25" t="s">
        <v>20</v>
      </c>
      <c r="C40" s="25" t="s">
        <v>21</v>
      </c>
      <c r="D40" s="25" t="s">
        <v>22</v>
      </c>
      <c r="E40" s="3" t="s">
        <v>57</v>
      </c>
      <c r="F40" s="5" t="n">
        <v>961000</v>
      </c>
      <c r="G40" s="5" t="n">
        <v>833539.0723</v>
      </c>
      <c r="H40" s="6" t="n">
        <v>0.867366360358424</v>
      </c>
      <c r="I40" s="26" t="n">
        <v>0</v>
      </c>
      <c r="J40" s="26" t="n">
        <v>0.0175</v>
      </c>
      <c r="K40" s="27" t="n">
        <v>0</v>
      </c>
      <c r="L40" s="27" t="n">
        <v>-14586.9338</v>
      </c>
    </row>
    <row r="41" customFormat="false" ht="12.75" hidden="false" customHeight="false" outlineLevel="0" collapsed="false">
      <c r="A41" s="25" t="s">
        <v>19</v>
      </c>
      <c r="B41" s="25" t="s">
        <v>20</v>
      </c>
      <c r="C41" s="25" t="s">
        <v>21</v>
      </c>
      <c r="D41" s="25" t="s">
        <v>22</v>
      </c>
      <c r="E41" s="3" t="s">
        <v>58</v>
      </c>
      <c r="F41" s="5" t="n">
        <v>930000</v>
      </c>
      <c r="G41" s="5" t="n">
        <v>802446.3893</v>
      </c>
      <c r="H41" s="6" t="n">
        <v>0.862845579841455</v>
      </c>
      <c r="I41" s="26" t="n">
        <v>0</v>
      </c>
      <c r="J41" s="26" t="n">
        <v>0.0175</v>
      </c>
      <c r="K41" s="27" t="n">
        <v>0</v>
      </c>
      <c r="L41" s="27" t="n">
        <v>-14042.8118</v>
      </c>
    </row>
    <row r="42" customFormat="false" ht="12.75" hidden="false" customHeight="false" outlineLevel="0" collapsed="false">
      <c r="A42" s="25" t="s">
        <v>19</v>
      </c>
      <c r="B42" s="25" t="s">
        <v>20</v>
      </c>
      <c r="C42" s="25" t="s">
        <v>21</v>
      </c>
      <c r="D42" s="25" t="s">
        <v>22</v>
      </c>
      <c r="E42" s="3" t="s">
        <v>59</v>
      </c>
      <c r="F42" s="5" t="n">
        <v>961000</v>
      </c>
      <c r="G42" s="5" t="n">
        <v>825001.9047</v>
      </c>
      <c r="H42" s="6" t="n">
        <v>0.858482731165569</v>
      </c>
      <c r="I42" s="26" t="n">
        <v>0</v>
      </c>
      <c r="J42" s="26" t="n">
        <v>0.0175</v>
      </c>
      <c r="K42" s="27" t="n">
        <v>0</v>
      </c>
      <c r="L42" s="27" t="n">
        <v>-14437.5333</v>
      </c>
    </row>
    <row r="43" customFormat="false" ht="12.75" hidden="false" customHeight="false" outlineLevel="0" collapsed="false">
      <c r="A43" s="25" t="s">
        <v>19</v>
      </c>
      <c r="B43" s="25" t="s">
        <v>20</v>
      </c>
      <c r="C43" s="25" t="s">
        <v>21</v>
      </c>
      <c r="D43" s="25" t="s">
        <v>22</v>
      </c>
      <c r="E43" s="3" t="s">
        <v>60</v>
      </c>
      <c r="F43" s="5" t="n">
        <v>961000</v>
      </c>
      <c r="G43" s="5" t="n">
        <v>820686.7584</v>
      </c>
      <c r="H43" s="6" t="n">
        <v>0.853992464516744</v>
      </c>
      <c r="I43" s="26" t="n">
        <v>0</v>
      </c>
      <c r="J43" s="26" t="n">
        <v>0.0175</v>
      </c>
      <c r="K43" s="27" t="n">
        <v>0</v>
      </c>
      <c r="L43" s="27" t="n">
        <v>-14362.0183</v>
      </c>
    </row>
    <row r="44" customFormat="false" ht="12.75" hidden="false" customHeight="false" outlineLevel="0" collapsed="false">
      <c r="A44" s="25" t="s">
        <v>19</v>
      </c>
      <c r="B44" s="25" t="s">
        <v>20</v>
      </c>
      <c r="C44" s="25" t="s">
        <v>21</v>
      </c>
      <c r="D44" s="25" t="s">
        <v>22</v>
      </c>
      <c r="E44" s="3" t="s">
        <v>61</v>
      </c>
      <c r="F44" s="5" t="n">
        <v>930000</v>
      </c>
      <c r="G44" s="5" t="n">
        <v>790018.1207</v>
      </c>
      <c r="H44" s="6" t="n">
        <v>0.849481850166868</v>
      </c>
      <c r="I44" s="26" t="n">
        <v>0</v>
      </c>
      <c r="J44" s="26" t="n">
        <v>0.0175</v>
      </c>
      <c r="K44" s="27" t="n">
        <v>0</v>
      </c>
      <c r="L44" s="27" t="n">
        <v>-13825.3171</v>
      </c>
    </row>
    <row r="45" customFormat="false" ht="12.75" hidden="false" customHeight="false" outlineLevel="0" collapsed="false">
      <c r="A45" s="25" t="s">
        <v>19</v>
      </c>
      <c r="B45" s="25" t="s">
        <v>20</v>
      </c>
      <c r="C45" s="25" t="s">
        <v>21</v>
      </c>
      <c r="D45" s="25" t="s">
        <v>22</v>
      </c>
      <c r="E45" s="3" t="s">
        <v>62</v>
      </c>
      <c r="F45" s="5" t="n">
        <v>961000</v>
      </c>
      <c r="G45" s="5" t="n">
        <v>812175.7225</v>
      </c>
      <c r="H45" s="6" t="n">
        <v>0.845136027534344</v>
      </c>
      <c r="I45" s="26" t="n">
        <v>0</v>
      </c>
      <c r="J45" s="26" t="n">
        <v>0.0175</v>
      </c>
      <c r="K45" s="27" t="n">
        <v>0</v>
      </c>
      <c r="L45" s="27" t="n">
        <v>-14213.0751</v>
      </c>
    </row>
    <row r="46" customFormat="false" ht="12.75" hidden="false" customHeight="false" outlineLevel="0" collapsed="false">
      <c r="A46" s="25" t="s">
        <v>19</v>
      </c>
      <c r="B46" s="25" t="s">
        <v>20</v>
      </c>
      <c r="C46" s="25" t="s">
        <v>21</v>
      </c>
      <c r="D46" s="25" t="s">
        <v>22</v>
      </c>
      <c r="E46" s="3" t="s">
        <v>63</v>
      </c>
      <c r="F46" s="5" t="n">
        <v>930000</v>
      </c>
      <c r="G46" s="5" t="n">
        <v>781818.8578</v>
      </c>
      <c r="H46" s="6" t="n">
        <v>0.840665438460455</v>
      </c>
      <c r="I46" s="26" t="n">
        <v>0</v>
      </c>
      <c r="J46" s="26" t="n">
        <v>0.0175</v>
      </c>
      <c r="K46" s="27" t="n">
        <v>0</v>
      </c>
      <c r="L46" s="27" t="n">
        <v>-13681.83</v>
      </c>
    </row>
    <row r="47" customFormat="false" ht="12.75" hidden="false" customHeight="false" outlineLevel="0" collapsed="false">
      <c r="A47" s="25" t="s">
        <v>19</v>
      </c>
      <c r="B47" s="25" t="s">
        <v>20</v>
      </c>
      <c r="C47" s="25" t="s">
        <v>21</v>
      </c>
      <c r="D47" s="25" t="s">
        <v>22</v>
      </c>
      <c r="E47" s="3" t="s">
        <v>64</v>
      </c>
      <c r="F47" s="5" t="n">
        <v>961000</v>
      </c>
      <c r="G47" s="5" t="n">
        <v>803707.5776</v>
      </c>
      <c r="H47" s="6" t="n">
        <v>0.836324222248158</v>
      </c>
      <c r="I47" s="26" t="n">
        <v>0</v>
      </c>
      <c r="J47" s="26" t="n">
        <v>0.0175</v>
      </c>
      <c r="K47" s="27" t="n">
        <v>0</v>
      </c>
      <c r="L47" s="27" t="n">
        <v>-14064.8826</v>
      </c>
    </row>
    <row r="48" customFormat="false" ht="12.75" hidden="false" customHeight="false" outlineLevel="0" collapsed="false">
      <c r="A48" s="25" t="s">
        <v>19</v>
      </c>
      <c r="B48" s="25" t="s">
        <v>20</v>
      </c>
      <c r="C48" s="25" t="s">
        <v>21</v>
      </c>
      <c r="D48" s="25" t="s">
        <v>22</v>
      </c>
      <c r="E48" s="3" t="s">
        <v>65</v>
      </c>
      <c r="F48" s="5" t="n">
        <v>961000</v>
      </c>
      <c r="G48" s="5" t="n">
        <v>799400.7902</v>
      </c>
      <c r="H48" s="6" t="n">
        <v>0.831842653690629</v>
      </c>
      <c r="I48" s="26" t="n">
        <v>0</v>
      </c>
      <c r="J48" s="26" t="n">
        <v>0.0175</v>
      </c>
      <c r="K48" s="27" t="n">
        <v>0</v>
      </c>
      <c r="L48" s="27" t="n">
        <v>-13989.5138</v>
      </c>
    </row>
    <row r="49" customFormat="false" ht="12.75" hidden="false" customHeight="false" outlineLevel="0" collapsed="false">
      <c r="A49" s="25" t="s">
        <v>19</v>
      </c>
      <c r="B49" s="25" t="s">
        <v>20</v>
      </c>
      <c r="C49" s="25" t="s">
        <v>21</v>
      </c>
      <c r="D49" s="25" t="s">
        <v>22</v>
      </c>
      <c r="E49" s="3" t="s">
        <v>66</v>
      </c>
      <c r="F49" s="5" t="n">
        <v>868000</v>
      </c>
      <c r="G49" s="5" t="n">
        <v>718151.3579</v>
      </c>
      <c r="H49" s="6" t="n">
        <v>0.827363315546569</v>
      </c>
      <c r="I49" s="26" t="n">
        <v>0</v>
      </c>
      <c r="J49" s="26" t="n">
        <v>0.0175</v>
      </c>
      <c r="K49" s="27" t="n">
        <v>0</v>
      </c>
      <c r="L49" s="27" t="n">
        <v>-12567.6488</v>
      </c>
    </row>
    <row r="50" customFormat="false" ht="12.75" hidden="false" customHeight="false" outlineLevel="0" collapsed="false">
      <c r="A50" s="25" t="s">
        <v>19</v>
      </c>
      <c r="B50" s="25" t="s">
        <v>20</v>
      </c>
      <c r="C50" s="25" t="s">
        <v>21</v>
      </c>
      <c r="D50" s="25" t="s">
        <v>22</v>
      </c>
      <c r="E50" s="3" t="s">
        <v>67</v>
      </c>
      <c r="F50" s="5" t="n">
        <v>961000</v>
      </c>
      <c r="G50" s="5" t="n">
        <v>791197.4964</v>
      </c>
      <c r="H50" s="6" t="n">
        <v>0.823306447866076</v>
      </c>
      <c r="I50" s="26" t="n">
        <v>0</v>
      </c>
      <c r="J50" s="26" t="n">
        <v>0.0175</v>
      </c>
      <c r="K50" s="27" t="n">
        <v>0</v>
      </c>
      <c r="L50" s="27" t="n">
        <v>-13845.9562</v>
      </c>
    </row>
    <row r="51" customFormat="false" ht="12.75" hidden="false" customHeight="false" outlineLevel="0" collapsed="false">
      <c r="A51" s="25" t="s">
        <v>19</v>
      </c>
      <c r="B51" s="25" t="s">
        <v>20</v>
      </c>
      <c r="C51" s="25" t="s">
        <v>21</v>
      </c>
      <c r="D51" s="25" t="s">
        <v>22</v>
      </c>
      <c r="E51" s="3" t="s">
        <v>68</v>
      </c>
      <c r="F51" s="5" t="n">
        <v>930000</v>
      </c>
      <c r="G51" s="5" t="n">
        <v>761544.8716</v>
      </c>
      <c r="H51" s="6" t="n">
        <v>0.818865453360554</v>
      </c>
      <c r="I51" s="26" t="n">
        <v>0</v>
      </c>
      <c r="J51" s="26" t="n">
        <v>0.0175</v>
      </c>
      <c r="K51" s="27" t="n">
        <v>0</v>
      </c>
      <c r="L51" s="27" t="n">
        <v>-13327.0353</v>
      </c>
    </row>
    <row r="52" customFormat="false" ht="12.75" hidden="false" customHeight="false" outlineLevel="0" collapsed="false">
      <c r="A52" s="25" t="s">
        <v>19</v>
      </c>
      <c r="B52" s="25" t="s">
        <v>20</v>
      </c>
      <c r="C52" s="25" t="s">
        <v>21</v>
      </c>
      <c r="D52" s="25" t="s">
        <v>22</v>
      </c>
      <c r="E52" s="3" t="s">
        <v>69</v>
      </c>
      <c r="F52" s="5" t="n">
        <v>961000</v>
      </c>
      <c r="G52" s="5" t="n">
        <v>782843.7371</v>
      </c>
      <c r="H52" s="6" t="n">
        <v>0.814613670232733</v>
      </c>
      <c r="I52" s="26" t="n">
        <v>0</v>
      </c>
      <c r="J52" s="26" t="n">
        <v>0.0175</v>
      </c>
      <c r="K52" s="27" t="n">
        <v>0</v>
      </c>
      <c r="L52" s="27" t="n">
        <v>-13699.7654</v>
      </c>
    </row>
    <row r="53" customFormat="false" ht="12.75" hidden="false" customHeight="false" outlineLevel="0" collapsed="false">
      <c r="A53" s="25" t="s">
        <v>19</v>
      </c>
      <c r="B53" s="25" t="s">
        <v>20</v>
      </c>
      <c r="C53" s="25" t="s">
        <v>21</v>
      </c>
      <c r="D53" s="25" t="s">
        <v>22</v>
      </c>
      <c r="E53" s="3" t="s">
        <v>70</v>
      </c>
      <c r="F53" s="5" t="n">
        <v>930000</v>
      </c>
      <c r="G53" s="5" t="n">
        <v>753497.8879</v>
      </c>
      <c r="H53" s="6" t="n">
        <v>0.810212782694335</v>
      </c>
      <c r="I53" s="26" t="n">
        <v>0</v>
      </c>
      <c r="J53" s="26" t="n">
        <v>0.0175</v>
      </c>
      <c r="K53" s="27" t="n">
        <v>0</v>
      </c>
      <c r="L53" s="27" t="n">
        <v>-13186.213</v>
      </c>
    </row>
    <row r="54" customFormat="false" ht="12.75" hidden="false" customHeight="false" outlineLevel="0" collapsed="false">
      <c r="A54" s="25" t="s">
        <v>19</v>
      </c>
      <c r="B54" s="25" t="s">
        <v>20</v>
      </c>
      <c r="C54" s="25" t="s">
        <v>21</v>
      </c>
      <c r="D54" s="25" t="s">
        <v>22</v>
      </c>
      <c r="E54" s="3" t="s">
        <v>71</v>
      </c>
      <c r="F54" s="5" t="n">
        <v>961000</v>
      </c>
      <c r="G54" s="5" t="n">
        <v>774546.6375</v>
      </c>
      <c r="H54" s="6" t="n">
        <v>0.805979851767492</v>
      </c>
      <c r="I54" s="26" t="n">
        <v>0</v>
      </c>
      <c r="J54" s="26" t="n">
        <v>0.0175</v>
      </c>
      <c r="K54" s="27" t="n">
        <v>0</v>
      </c>
      <c r="L54" s="27" t="n">
        <v>-13554.5662</v>
      </c>
    </row>
    <row r="55" customFormat="false" ht="12.75" hidden="false" customHeight="false" outlineLevel="0" collapsed="false">
      <c r="A55" s="25" t="s">
        <v>19</v>
      </c>
      <c r="B55" s="25" t="s">
        <v>20</v>
      </c>
      <c r="C55" s="25" t="s">
        <v>21</v>
      </c>
      <c r="D55" s="25" t="s">
        <v>22</v>
      </c>
      <c r="E55" s="3" t="s">
        <v>72</v>
      </c>
      <c r="F55" s="5" t="n">
        <v>961000</v>
      </c>
      <c r="G55" s="5" t="n">
        <v>770370.8612</v>
      </c>
      <c r="H55" s="6" t="n">
        <v>0.801634611075149</v>
      </c>
      <c r="I55" s="26" t="n">
        <v>0</v>
      </c>
      <c r="J55" s="26" t="n">
        <v>0.0175</v>
      </c>
      <c r="K55" s="27" t="n">
        <v>0</v>
      </c>
      <c r="L55" s="27" t="n">
        <v>-13481.4901</v>
      </c>
    </row>
    <row r="56" customFormat="false" ht="12.75" hidden="false" customHeight="false" outlineLevel="0" collapsed="false">
      <c r="A56" s="25" t="s">
        <v>19</v>
      </c>
      <c r="B56" s="25" t="s">
        <v>20</v>
      </c>
      <c r="C56" s="25" t="s">
        <v>21</v>
      </c>
      <c r="D56" s="25" t="s">
        <v>22</v>
      </c>
      <c r="E56" s="3" t="s">
        <v>73</v>
      </c>
      <c r="F56" s="5" t="n">
        <v>930000</v>
      </c>
      <c r="G56" s="5" t="n">
        <v>741475.1035</v>
      </c>
      <c r="H56" s="6" t="n">
        <v>0.797285057533858</v>
      </c>
      <c r="I56" s="26" t="n">
        <v>0</v>
      </c>
      <c r="J56" s="26" t="n">
        <v>0.0175</v>
      </c>
      <c r="K56" s="27" t="n">
        <v>0</v>
      </c>
      <c r="L56" s="27" t="n">
        <v>-12975.8143</v>
      </c>
    </row>
    <row r="57" customFormat="false" ht="12.75" hidden="false" customHeight="false" outlineLevel="0" collapsed="false">
      <c r="A57" s="25" t="s">
        <v>19</v>
      </c>
      <c r="B57" s="25" t="s">
        <v>20</v>
      </c>
      <c r="C57" s="25" t="s">
        <v>21</v>
      </c>
      <c r="D57" s="25" t="s">
        <v>22</v>
      </c>
      <c r="E57" s="3" t="s">
        <v>74</v>
      </c>
      <c r="F57" s="5" t="n">
        <v>961000</v>
      </c>
      <c r="G57" s="5" t="n">
        <v>762142.2075</v>
      </c>
      <c r="H57" s="6" t="n">
        <v>0.7930720161045</v>
      </c>
      <c r="I57" s="26" t="n">
        <v>0</v>
      </c>
      <c r="J57" s="26" t="n">
        <v>0.0175</v>
      </c>
      <c r="K57" s="27" t="n">
        <v>0</v>
      </c>
      <c r="L57" s="27" t="n">
        <v>-13337.4886</v>
      </c>
    </row>
    <row r="58" customFormat="false" ht="12.75" hidden="false" customHeight="false" outlineLevel="0" collapsed="false">
      <c r="A58" s="25" t="s">
        <v>19</v>
      </c>
      <c r="B58" s="25" t="s">
        <v>20</v>
      </c>
      <c r="C58" s="25" t="s">
        <v>21</v>
      </c>
      <c r="D58" s="25" t="s">
        <v>22</v>
      </c>
      <c r="E58" s="3" t="s">
        <v>75</v>
      </c>
      <c r="F58" s="5" t="n">
        <v>930000</v>
      </c>
      <c r="G58" s="5" t="n">
        <v>733504.8911</v>
      </c>
      <c r="H58" s="6" t="n">
        <v>0.78871493664387</v>
      </c>
      <c r="I58" s="26" t="n">
        <v>0</v>
      </c>
      <c r="J58" s="26" t="n">
        <v>0.0175</v>
      </c>
      <c r="K58" s="27" t="n">
        <v>0</v>
      </c>
      <c r="L58" s="27" t="n">
        <v>-12836.3356</v>
      </c>
    </row>
    <row r="59" customFormat="false" ht="12.75" hidden="false" customHeight="false" outlineLevel="0" collapsed="false">
      <c r="A59" s="25" t="s">
        <v>19</v>
      </c>
      <c r="B59" s="25" t="s">
        <v>20</v>
      </c>
      <c r="C59" s="25" t="s">
        <v>21</v>
      </c>
      <c r="D59" s="25" t="s">
        <v>22</v>
      </c>
      <c r="E59" s="3" t="s">
        <v>76</v>
      </c>
      <c r="F59" s="5" t="n">
        <v>961000</v>
      </c>
      <c r="G59" s="5" t="n">
        <v>753899.9115</v>
      </c>
      <c r="H59" s="6" t="n">
        <v>0.784495225317555</v>
      </c>
      <c r="I59" s="26" t="n">
        <v>0</v>
      </c>
      <c r="J59" s="26" t="n">
        <v>0.0175</v>
      </c>
      <c r="K59" s="27" t="n">
        <v>0</v>
      </c>
      <c r="L59" s="27" t="n">
        <v>-13193.2485</v>
      </c>
    </row>
    <row r="60" customFormat="false" ht="12.75" hidden="false" customHeight="false" outlineLevel="0" collapsed="false">
      <c r="A60" s="25" t="s">
        <v>19</v>
      </c>
      <c r="B60" s="25" t="s">
        <v>20</v>
      </c>
      <c r="C60" s="25" t="s">
        <v>21</v>
      </c>
      <c r="D60" s="25" t="s">
        <v>22</v>
      </c>
      <c r="E60" s="3" t="s">
        <v>77</v>
      </c>
      <c r="F60" s="5" t="n">
        <v>961000</v>
      </c>
      <c r="G60" s="5" t="n">
        <v>749706.7409</v>
      </c>
      <c r="H60" s="6" t="n">
        <v>0.780131884440693</v>
      </c>
      <c r="I60" s="26" t="n">
        <v>0</v>
      </c>
      <c r="J60" s="26" t="n">
        <v>0.0175</v>
      </c>
      <c r="K60" s="27" t="n">
        <v>0</v>
      </c>
      <c r="L60" s="27" t="n">
        <v>-13119.868</v>
      </c>
    </row>
    <row r="61" customFormat="false" ht="12.75" hidden="false" customHeight="false" outlineLevel="0" collapsed="false">
      <c r="A61" s="25" t="s">
        <v>19</v>
      </c>
      <c r="B61" s="25" t="s">
        <v>20</v>
      </c>
      <c r="C61" s="25" t="s">
        <v>21</v>
      </c>
      <c r="D61" s="25" t="s">
        <v>22</v>
      </c>
      <c r="E61" s="3" t="s">
        <v>78</v>
      </c>
      <c r="F61" s="5" t="n">
        <v>868000</v>
      </c>
      <c r="G61" s="5" t="n">
        <v>673364.7512</v>
      </c>
      <c r="H61" s="6" t="n">
        <v>0.775765842388215</v>
      </c>
      <c r="I61" s="26" t="n">
        <v>0</v>
      </c>
      <c r="J61" s="26" t="n">
        <v>0.0175</v>
      </c>
      <c r="K61" s="27" t="n">
        <v>0</v>
      </c>
      <c r="L61" s="27" t="n">
        <v>-11783.8831</v>
      </c>
    </row>
    <row r="62" customFormat="false" ht="12.75" hidden="false" customHeight="false" outlineLevel="0" collapsed="false">
      <c r="A62" s="25" t="s">
        <v>19</v>
      </c>
      <c r="B62" s="25" t="s">
        <v>20</v>
      </c>
      <c r="C62" s="25" t="s">
        <v>21</v>
      </c>
      <c r="D62" s="25" t="s">
        <v>22</v>
      </c>
      <c r="E62" s="3" t="s">
        <v>79</v>
      </c>
      <c r="F62" s="5" t="n">
        <v>961000</v>
      </c>
      <c r="G62" s="5" t="n">
        <v>741719.2763</v>
      </c>
      <c r="H62" s="6" t="n">
        <v>0.771820266650882</v>
      </c>
      <c r="I62" s="26" t="n">
        <v>0</v>
      </c>
      <c r="J62" s="26" t="n">
        <v>0.0175</v>
      </c>
      <c r="K62" s="27" t="n">
        <v>0</v>
      </c>
      <c r="L62" s="27" t="n">
        <v>-12980.0873</v>
      </c>
    </row>
    <row r="63" customFormat="false" ht="12.75" hidden="false" customHeight="false" outlineLevel="0" collapsed="false">
      <c r="A63" s="25" t="s">
        <v>19</v>
      </c>
      <c r="B63" s="25" t="s">
        <v>20</v>
      </c>
      <c r="C63" s="25" t="s">
        <v>21</v>
      </c>
      <c r="D63" s="25" t="s">
        <v>22</v>
      </c>
      <c r="E63" s="3" t="s">
        <v>80</v>
      </c>
      <c r="F63" s="5" t="n">
        <v>930000</v>
      </c>
      <c r="G63" s="5" t="n">
        <v>713728.4738</v>
      </c>
      <c r="H63" s="6" t="n">
        <v>0.767449971780304</v>
      </c>
      <c r="I63" s="26" t="n">
        <v>0</v>
      </c>
      <c r="J63" s="26" t="n">
        <v>0.0175</v>
      </c>
      <c r="K63" s="27" t="n">
        <v>0</v>
      </c>
      <c r="L63" s="27" t="n">
        <v>-12490.2483</v>
      </c>
    </row>
    <row r="64" customFormat="false" ht="12.75" hidden="false" customHeight="false" outlineLevel="0" collapsed="false">
      <c r="A64" s="25" t="s">
        <v>19</v>
      </c>
      <c r="B64" s="25" t="s">
        <v>20</v>
      </c>
      <c r="C64" s="25" t="s">
        <v>21</v>
      </c>
      <c r="D64" s="25" t="s">
        <v>22</v>
      </c>
      <c r="E64" s="3" t="s">
        <v>81</v>
      </c>
      <c r="F64" s="5" t="n">
        <v>961000</v>
      </c>
      <c r="G64" s="5" t="n">
        <v>733453.4251</v>
      </c>
      <c r="H64" s="6" t="n">
        <v>0.763218964686503</v>
      </c>
      <c r="I64" s="26" t="n">
        <v>0</v>
      </c>
      <c r="J64" s="26" t="n">
        <v>0.0175</v>
      </c>
      <c r="K64" s="27" t="n">
        <v>0</v>
      </c>
      <c r="L64" s="27" t="n">
        <v>-12835.4349</v>
      </c>
    </row>
    <row r="65" customFormat="false" ht="12.75" hidden="false" customHeight="false" outlineLevel="0" collapsed="false">
      <c r="A65" s="25" t="s">
        <v>19</v>
      </c>
      <c r="B65" s="25" t="s">
        <v>20</v>
      </c>
      <c r="C65" s="25" t="s">
        <v>21</v>
      </c>
      <c r="D65" s="25" t="s">
        <v>22</v>
      </c>
      <c r="E65" s="3" t="s">
        <v>82</v>
      </c>
      <c r="F65" s="5" t="n">
        <v>930000</v>
      </c>
      <c r="G65" s="5" t="n">
        <v>705726.3028</v>
      </c>
      <c r="H65" s="6" t="n">
        <v>0.75884548691173</v>
      </c>
      <c r="I65" s="26" t="n">
        <v>0</v>
      </c>
      <c r="J65" s="26" t="n">
        <v>0.0175</v>
      </c>
      <c r="K65" s="27" t="n">
        <v>0</v>
      </c>
      <c r="L65" s="27" t="n">
        <v>-12350.2103</v>
      </c>
    </row>
    <row r="66" customFormat="false" ht="12.75" hidden="false" customHeight="false" outlineLevel="0" collapsed="false">
      <c r="A66" s="25" t="s">
        <v>19</v>
      </c>
      <c r="B66" s="25" t="s">
        <v>20</v>
      </c>
      <c r="C66" s="25" t="s">
        <v>21</v>
      </c>
      <c r="D66" s="25" t="s">
        <v>22</v>
      </c>
      <c r="E66" s="3" t="s">
        <v>83</v>
      </c>
      <c r="F66" s="5" t="n">
        <v>961000</v>
      </c>
      <c r="G66" s="5" t="n">
        <v>725202.75</v>
      </c>
      <c r="H66" s="6" t="n">
        <v>0.754633454765545</v>
      </c>
      <c r="I66" s="26" t="n">
        <v>0</v>
      </c>
      <c r="J66" s="26" t="n">
        <v>0.0175</v>
      </c>
      <c r="K66" s="27" t="n">
        <v>0</v>
      </c>
      <c r="L66" s="27" t="n">
        <v>-12691.0481</v>
      </c>
    </row>
    <row r="67" customFormat="false" ht="12.75" hidden="false" customHeight="false" outlineLevel="0" collapsed="false">
      <c r="A67" s="25" t="s">
        <v>19</v>
      </c>
      <c r="B67" s="25" t="s">
        <v>20</v>
      </c>
      <c r="C67" s="25" t="s">
        <v>21</v>
      </c>
      <c r="D67" s="25" t="s">
        <v>22</v>
      </c>
      <c r="E67" s="3" t="s">
        <v>84</v>
      </c>
      <c r="F67" s="5" t="n">
        <v>961000</v>
      </c>
      <c r="G67" s="5" t="n">
        <v>721321.4563</v>
      </c>
      <c r="H67" s="6" t="n">
        <v>0.750594647519759</v>
      </c>
      <c r="I67" s="26" t="n">
        <v>0</v>
      </c>
      <c r="J67" s="26" t="n">
        <v>0.0175</v>
      </c>
      <c r="K67" s="27" t="n">
        <v>0</v>
      </c>
      <c r="L67" s="27" t="n">
        <v>-12623.1255</v>
      </c>
    </row>
    <row r="68" customFormat="false" ht="12.75" hidden="false" customHeight="false" outlineLevel="0" collapsed="false">
      <c r="A68" s="25" t="s">
        <v>19</v>
      </c>
      <c r="B68" s="25" t="s">
        <v>20</v>
      </c>
      <c r="C68" s="25" t="s">
        <v>21</v>
      </c>
      <c r="D68" s="25" t="s">
        <v>22</v>
      </c>
      <c r="E68" s="3" t="s">
        <v>85</v>
      </c>
      <c r="F68" s="5" t="n">
        <v>930000</v>
      </c>
      <c r="G68" s="5" t="n">
        <v>694303.2399</v>
      </c>
      <c r="H68" s="6" t="n">
        <v>0.746562623523068</v>
      </c>
      <c r="I68" s="26" t="n">
        <v>0</v>
      </c>
      <c r="J68" s="26" t="n">
        <v>0.0175</v>
      </c>
      <c r="K68" s="27" t="n">
        <v>0</v>
      </c>
      <c r="L68" s="27" t="n">
        <v>-12150.3067</v>
      </c>
    </row>
    <row r="69" customFormat="false" ht="12.75" hidden="false" customHeight="false" outlineLevel="0" collapsed="false">
      <c r="A69" s="25" t="s">
        <v>19</v>
      </c>
      <c r="B69" s="25" t="s">
        <v>20</v>
      </c>
      <c r="C69" s="25" t="s">
        <v>21</v>
      </c>
      <c r="D69" s="25" t="s">
        <v>22</v>
      </c>
      <c r="E69" s="3" t="s">
        <v>86</v>
      </c>
      <c r="F69" s="5" t="n">
        <v>961000</v>
      </c>
      <c r="G69" s="5" t="n">
        <v>713703.2184</v>
      </c>
      <c r="H69" s="6" t="n">
        <v>0.742667240777698</v>
      </c>
      <c r="I69" s="26" t="n">
        <v>0</v>
      </c>
      <c r="J69" s="26" t="n">
        <v>0.0175</v>
      </c>
      <c r="K69" s="27" t="n">
        <v>0</v>
      </c>
      <c r="L69" s="27" t="n">
        <v>-12489.8063</v>
      </c>
    </row>
    <row r="70" customFormat="false" ht="12.75" hidden="false" customHeight="false" outlineLevel="0" collapsed="false">
      <c r="A70" s="25" t="s">
        <v>19</v>
      </c>
      <c r="B70" s="25" t="s">
        <v>20</v>
      </c>
      <c r="C70" s="25" t="s">
        <v>21</v>
      </c>
      <c r="D70" s="25" t="s">
        <v>22</v>
      </c>
      <c r="E70" s="3" t="s">
        <v>87</v>
      </c>
      <c r="F70" s="5" t="n">
        <v>930000</v>
      </c>
      <c r="G70" s="5" t="n">
        <v>686943.5024</v>
      </c>
      <c r="H70" s="6" t="n">
        <v>0.738648927354165</v>
      </c>
      <c r="I70" s="26" t="n">
        <v>0</v>
      </c>
      <c r="J70" s="26" t="n">
        <v>0.0175</v>
      </c>
      <c r="K70" s="27" t="n">
        <v>0</v>
      </c>
      <c r="L70" s="27" t="n">
        <v>-12021.5113</v>
      </c>
    </row>
    <row r="71" customFormat="false" ht="12.75" hidden="false" customHeight="false" outlineLevel="0" collapsed="false">
      <c r="A71" s="25" t="s">
        <v>19</v>
      </c>
      <c r="B71" s="25" t="s">
        <v>20</v>
      </c>
      <c r="C71" s="25" t="s">
        <v>21</v>
      </c>
      <c r="D71" s="25" t="s">
        <v>22</v>
      </c>
      <c r="E71" s="3" t="s">
        <v>88</v>
      </c>
      <c r="F71" s="5" t="n">
        <v>961000</v>
      </c>
      <c r="G71" s="5" t="n">
        <v>706111.1287</v>
      </c>
      <c r="H71" s="6" t="n">
        <v>0.734767043375239</v>
      </c>
      <c r="I71" s="26" t="n">
        <v>0</v>
      </c>
      <c r="J71" s="26" t="n">
        <v>0.0175</v>
      </c>
      <c r="K71" s="27" t="n">
        <v>0</v>
      </c>
      <c r="L71" s="27" t="n">
        <v>-12356.9448</v>
      </c>
    </row>
    <row r="72" customFormat="false" ht="12.75" hidden="false" customHeight="false" outlineLevel="0" collapsed="false">
      <c r="A72" s="25" t="s">
        <v>19</v>
      </c>
      <c r="B72" s="25" t="s">
        <v>20</v>
      </c>
      <c r="C72" s="25" t="s">
        <v>21</v>
      </c>
      <c r="D72" s="25" t="s">
        <v>22</v>
      </c>
      <c r="E72" s="3" t="s">
        <v>89</v>
      </c>
      <c r="F72" s="5" t="n">
        <v>961000</v>
      </c>
      <c r="G72" s="5" t="n">
        <v>702263.161</v>
      </c>
      <c r="H72" s="6" t="n">
        <v>0.73076291470711</v>
      </c>
      <c r="I72" s="26" t="n">
        <v>0</v>
      </c>
      <c r="J72" s="26" t="n">
        <v>0.0175</v>
      </c>
      <c r="K72" s="27" t="n">
        <v>0</v>
      </c>
      <c r="L72" s="27" t="n">
        <v>-12289.6053</v>
      </c>
    </row>
    <row r="73" customFormat="false" ht="12.75" hidden="false" customHeight="false" outlineLevel="0" collapsed="false">
      <c r="A73" s="25" t="s">
        <v>19</v>
      </c>
      <c r="B73" s="25" t="s">
        <v>20</v>
      </c>
      <c r="C73" s="25" t="s">
        <v>21</v>
      </c>
      <c r="D73" s="25" t="s">
        <v>22</v>
      </c>
      <c r="E73" s="3" t="s">
        <v>90</v>
      </c>
      <c r="F73" s="5" t="n">
        <v>868000</v>
      </c>
      <c r="G73" s="5" t="n">
        <v>630833.0388</v>
      </c>
      <c r="H73" s="6" t="n">
        <v>0.726766173694774</v>
      </c>
      <c r="I73" s="26" t="n">
        <v>0</v>
      </c>
      <c r="J73" s="26" t="n">
        <v>0.0175</v>
      </c>
      <c r="K73" s="27" t="n">
        <v>0</v>
      </c>
      <c r="L73" s="27" t="n">
        <v>-11039.5782</v>
      </c>
    </row>
    <row r="74" customFormat="false" ht="12.75" hidden="false" customHeight="false" outlineLevel="0" collapsed="false">
      <c r="A74" s="25" t="s">
        <v>19</v>
      </c>
      <c r="B74" s="25" t="s">
        <v>20</v>
      </c>
      <c r="C74" s="25" t="s">
        <v>21</v>
      </c>
      <c r="D74" s="25" t="s">
        <v>22</v>
      </c>
      <c r="E74" s="3" t="s">
        <v>91</v>
      </c>
      <c r="F74" s="5" t="n">
        <v>961000</v>
      </c>
      <c r="G74" s="5" t="n">
        <v>694959.3192</v>
      </c>
      <c r="H74" s="6" t="n">
        <v>0.723162663058635</v>
      </c>
      <c r="I74" s="26" t="n">
        <v>0</v>
      </c>
      <c r="J74" s="26" t="n">
        <v>0.0175</v>
      </c>
      <c r="K74" s="27" t="n">
        <v>0</v>
      </c>
      <c r="L74" s="27" t="n">
        <v>-12161.7881</v>
      </c>
    </row>
    <row r="75" customFormat="false" ht="12.75" hidden="false" customHeight="false" outlineLevel="0" collapsed="false">
      <c r="A75" s="25" t="s">
        <v>19</v>
      </c>
      <c r="B75" s="25" t="s">
        <v>20</v>
      </c>
      <c r="C75" s="25" t="s">
        <v>21</v>
      </c>
      <c r="D75" s="25" t="s">
        <v>22</v>
      </c>
      <c r="E75" s="3" t="s">
        <v>92</v>
      </c>
      <c r="F75" s="5" t="n">
        <v>930000</v>
      </c>
      <c r="G75" s="5" t="n">
        <v>668837.689</v>
      </c>
      <c r="H75" s="6" t="n">
        <v>0.719180310704148</v>
      </c>
      <c r="I75" s="26" t="n">
        <v>0</v>
      </c>
      <c r="J75" s="26" t="n">
        <v>0.0175</v>
      </c>
      <c r="K75" s="27" t="n">
        <v>0</v>
      </c>
      <c r="L75" s="27" t="n">
        <v>-11704.6596</v>
      </c>
    </row>
    <row r="76" customFormat="false" ht="12.75" hidden="false" customHeight="false" outlineLevel="0" collapsed="false">
      <c r="A76" s="25" t="s">
        <v>19</v>
      </c>
      <c r="B76" s="25" t="s">
        <v>20</v>
      </c>
      <c r="C76" s="25" t="s">
        <v>21</v>
      </c>
      <c r="D76" s="25" t="s">
        <v>22</v>
      </c>
      <c r="E76" s="3" t="s">
        <v>93</v>
      </c>
      <c r="F76" s="5" t="n">
        <v>961000</v>
      </c>
      <c r="G76" s="5" t="n">
        <v>687435.7632</v>
      </c>
      <c r="H76" s="6" t="n">
        <v>0.715333780615386</v>
      </c>
      <c r="I76" s="26" t="n">
        <v>0</v>
      </c>
      <c r="J76" s="26" t="n">
        <v>0.0175</v>
      </c>
      <c r="K76" s="27" t="n">
        <v>0</v>
      </c>
      <c r="L76" s="27" t="n">
        <v>-12030.1259</v>
      </c>
    </row>
    <row r="77" customFormat="false" ht="12.75" hidden="false" customHeight="false" outlineLevel="0" collapsed="false">
      <c r="A77" s="25" t="s">
        <v>19</v>
      </c>
      <c r="B77" s="25" t="s">
        <v>20</v>
      </c>
      <c r="C77" s="25" t="s">
        <v>21</v>
      </c>
      <c r="D77" s="25" t="s">
        <v>22</v>
      </c>
      <c r="E77" s="3" t="s">
        <v>94</v>
      </c>
      <c r="F77" s="5" t="n">
        <v>930000</v>
      </c>
      <c r="G77" s="5" t="n">
        <v>661571.0778</v>
      </c>
      <c r="H77" s="6" t="n">
        <v>0.711366750276654</v>
      </c>
      <c r="I77" s="26" t="n">
        <v>0</v>
      </c>
      <c r="J77" s="26" t="n">
        <v>0.0175</v>
      </c>
      <c r="K77" s="27" t="n">
        <v>0</v>
      </c>
      <c r="L77" s="27" t="n">
        <v>-11577.4939</v>
      </c>
    </row>
    <row r="78" customFormat="false" ht="12.75" hidden="false" customHeight="false" outlineLevel="0" collapsed="false">
      <c r="A78" s="25" t="s">
        <v>19</v>
      </c>
      <c r="B78" s="25" t="s">
        <v>20</v>
      </c>
      <c r="C78" s="25" t="s">
        <v>21</v>
      </c>
      <c r="D78" s="25" t="s">
        <v>22</v>
      </c>
      <c r="E78" s="3" t="s">
        <v>95</v>
      </c>
      <c r="F78" s="5" t="n">
        <v>961000</v>
      </c>
      <c r="G78" s="5" t="n">
        <v>679941.3888</v>
      </c>
      <c r="H78" s="6" t="n">
        <v>0.707535264092038</v>
      </c>
      <c r="I78" s="26" t="n">
        <v>0</v>
      </c>
      <c r="J78" s="26" t="n">
        <v>0.0175</v>
      </c>
      <c r="K78" s="27" t="n">
        <v>0</v>
      </c>
      <c r="L78" s="27" t="n">
        <v>-11898.9743</v>
      </c>
    </row>
    <row r="79" customFormat="false" ht="12.75" hidden="false" customHeight="false" outlineLevel="0" collapsed="false">
      <c r="A79" s="25" t="s">
        <v>19</v>
      </c>
      <c r="B79" s="25" t="s">
        <v>20</v>
      </c>
      <c r="C79" s="25" t="s">
        <v>21</v>
      </c>
      <c r="D79" s="25" t="s">
        <v>22</v>
      </c>
      <c r="E79" s="3" t="s">
        <v>96</v>
      </c>
      <c r="F79" s="5" t="n">
        <v>961000</v>
      </c>
      <c r="G79" s="5" t="n">
        <v>676144.2243</v>
      </c>
      <c r="H79" s="6" t="n">
        <v>0.703584000308893</v>
      </c>
      <c r="I79" s="26" t="n">
        <v>0</v>
      </c>
      <c r="J79" s="26" t="n">
        <v>0.0175</v>
      </c>
      <c r="K79" s="27" t="n">
        <v>0</v>
      </c>
      <c r="L79" s="27" t="n">
        <v>-11832.5239</v>
      </c>
    </row>
    <row r="80" customFormat="false" ht="12.75" hidden="false" customHeight="false" outlineLevel="0" collapsed="false">
      <c r="A80" s="25" t="s">
        <v>19</v>
      </c>
      <c r="B80" s="25" t="s">
        <v>20</v>
      </c>
      <c r="C80" s="25" t="s">
        <v>21</v>
      </c>
      <c r="D80" s="25" t="s">
        <v>22</v>
      </c>
      <c r="E80" s="3" t="s">
        <v>97</v>
      </c>
      <c r="F80" s="5" t="n">
        <v>930000</v>
      </c>
      <c r="G80" s="5" t="n">
        <v>650666.0525</v>
      </c>
      <c r="H80" s="6" t="n">
        <v>0.699640916635668</v>
      </c>
      <c r="I80" s="26" t="n">
        <v>0</v>
      </c>
      <c r="J80" s="26" t="n">
        <v>0.0175</v>
      </c>
      <c r="K80" s="27" t="n">
        <v>0</v>
      </c>
      <c r="L80" s="27" t="n">
        <v>-11386.6559</v>
      </c>
    </row>
    <row r="81" customFormat="false" ht="12.75" hidden="false" customHeight="false" outlineLevel="0" collapsed="false">
      <c r="A81" s="25" t="s">
        <v>19</v>
      </c>
      <c r="B81" s="25" t="s">
        <v>20</v>
      </c>
      <c r="C81" s="25" t="s">
        <v>21</v>
      </c>
      <c r="D81" s="25" t="s">
        <v>22</v>
      </c>
      <c r="E81" s="3" t="s">
        <v>98</v>
      </c>
      <c r="F81" s="5" t="n">
        <v>961000</v>
      </c>
      <c r="G81" s="5" t="n">
        <v>668695.4388</v>
      </c>
      <c r="H81" s="6" t="n">
        <v>0.695832922741867</v>
      </c>
      <c r="I81" s="26" t="n">
        <v>0</v>
      </c>
      <c r="J81" s="26" t="n">
        <v>0.0175</v>
      </c>
      <c r="K81" s="27" t="n">
        <v>0</v>
      </c>
      <c r="L81" s="27" t="n">
        <v>-11702.1702</v>
      </c>
    </row>
    <row r="82" customFormat="false" ht="12.75" hidden="false" customHeight="false" outlineLevel="0" collapsed="false">
      <c r="A82" s="25" t="s">
        <v>19</v>
      </c>
      <c r="B82" s="25" t="s">
        <v>20</v>
      </c>
      <c r="C82" s="25" t="s">
        <v>21</v>
      </c>
      <c r="D82" s="25" t="s">
        <v>22</v>
      </c>
      <c r="E82" s="3" t="s">
        <v>99</v>
      </c>
      <c r="F82" s="5" t="n">
        <v>930000</v>
      </c>
      <c r="G82" s="5" t="n">
        <v>643472.8216</v>
      </c>
      <c r="H82" s="6" t="n">
        <v>0.69190625974562</v>
      </c>
      <c r="I82" s="26" t="n">
        <v>0</v>
      </c>
      <c r="J82" s="26" t="n">
        <v>0.0175</v>
      </c>
      <c r="K82" s="27" t="n">
        <v>0</v>
      </c>
      <c r="L82" s="27" t="n">
        <v>-11260.7744</v>
      </c>
    </row>
    <row r="83" customFormat="false" ht="12.75" hidden="false" customHeight="false" outlineLevel="0" collapsed="false">
      <c r="A83" s="25" t="s">
        <v>19</v>
      </c>
      <c r="B83" s="25" t="s">
        <v>20</v>
      </c>
      <c r="C83" s="25" t="s">
        <v>21</v>
      </c>
      <c r="D83" s="25" t="s">
        <v>22</v>
      </c>
      <c r="E83" s="3" t="s">
        <v>100</v>
      </c>
      <c r="F83" s="5" t="n">
        <v>961000</v>
      </c>
      <c r="G83" s="5" t="n">
        <v>661277.9023</v>
      </c>
      <c r="H83" s="6" t="n">
        <v>0.688114362482186</v>
      </c>
      <c r="I83" s="26" t="n">
        <v>0</v>
      </c>
      <c r="J83" s="26" t="n">
        <v>0.0175</v>
      </c>
      <c r="K83" s="27" t="n">
        <v>0</v>
      </c>
      <c r="L83" s="27" t="n">
        <v>-11572.3633</v>
      </c>
    </row>
    <row r="84" customFormat="false" ht="12.75" hidden="false" customHeight="false" outlineLevel="0" collapsed="false">
      <c r="A84" s="25" t="s">
        <v>19</v>
      </c>
      <c r="B84" s="25" t="s">
        <v>20</v>
      </c>
      <c r="C84" s="25" t="s">
        <v>21</v>
      </c>
      <c r="D84" s="25" t="s">
        <v>22</v>
      </c>
      <c r="E84" s="3" t="s">
        <v>101</v>
      </c>
      <c r="F84" s="5" t="n">
        <v>961000</v>
      </c>
      <c r="G84" s="5" t="n">
        <v>657520.5658</v>
      </c>
      <c r="H84" s="6" t="n">
        <v>0.684204542991542</v>
      </c>
      <c r="I84" s="26" t="n">
        <v>0</v>
      </c>
      <c r="J84" s="26" t="n">
        <v>0.0175</v>
      </c>
      <c r="K84" s="27" t="n">
        <v>0</v>
      </c>
      <c r="L84" s="27" t="n">
        <v>-11506.6099</v>
      </c>
    </row>
    <row r="85" customFormat="false" ht="12.75" hidden="false" customHeight="false" outlineLevel="0" collapsed="false">
      <c r="A85" s="25" t="s">
        <v>19</v>
      </c>
      <c r="B85" s="25" t="s">
        <v>20</v>
      </c>
      <c r="C85" s="25" t="s">
        <v>21</v>
      </c>
      <c r="D85" s="25" t="s">
        <v>22</v>
      </c>
      <c r="E85" s="3" t="s">
        <v>102</v>
      </c>
      <c r="F85" s="5" t="n">
        <v>899000</v>
      </c>
      <c r="G85" s="5" t="n">
        <v>611592.7949</v>
      </c>
      <c r="H85" s="6" t="n">
        <v>0.680303442564778</v>
      </c>
      <c r="I85" s="26" t="n">
        <v>0</v>
      </c>
      <c r="J85" s="26" t="n">
        <v>0.0175</v>
      </c>
      <c r="K85" s="27" t="n">
        <v>0</v>
      </c>
      <c r="L85" s="27" t="n">
        <v>-10702.8739</v>
      </c>
    </row>
    <row r="86" customFormat="false" ht="12.75" hidden="false" customHeight="false" outlineLevel="0" collapsed="false">
      <c r="A86" s="25" t="s">
        <v>19</v>
      </c>
      <c r="B86" s="25" t="s">
        <v>20</v>
      </c>
      <c r="C86" s="25" t="s">
        <v>21</v>
      </c>
      <c r="D86" s="25" t="s">
        <v>22</v>
      </c>
      <c r="E86" s="3" t="s">
        <v>103</v>
      </c>
      <c r="F86" s="5" t="n">
        <v>961000</v>
      </c>
      <c r="G86" s="5" t="n">
        <v>650272.1947</v>
      </c>
      <c r="H86" s="6" t="n">
        <v>0.676662013207756</v>
      </c>
      <c r="I86" s="26" t="n">
        <v>0</v>
      </c>
      <c r="J86" s="26" t="n">
        <v>0.0175</v>
      </c>
      <c r="K86" s="27" t="n">
        <v>0</v>
      </c>
      <c r="L86" s="27" t="n">
        <v>-11379.7634</v>
      </c>
    </row>
    <row r="87" customFormat="false" ht="12.75" hidden="false" customHeight="false" outlineLevel="0" collapsed="false">
      <c r="A87" s="25" t="s">
        <v>19</v>
      </c>
      <c r="B87" s="25" t="s">
        <v>20</v>
      </c>
      <c r="C87" s="25" t="s">
        <v>21</v>
      </c>
      <c r="D87" s="25" t="s">
        <v>22</v>
      </c>
      <c r="E87" s="3" t="s">
        <v>104</v>
      </c>
      <c r="F87" s="5" t="n">
        <v>930000</v>
      </c>
      <c r="G87" s="5" t="n">
        <v>625683.6218</v>
      </c>
      <c r="H87" s="6" t="n">
        <v>0.672778087939254</v>
      </c>
      <c r="I87" s="26" t="n">
        <v>0</v>
      </c>
      <c r="J87" s="26" t="n">
        <v>0.0175</v>
      </c>
      <c r="K87" s="27" t="n">
        <v>0</v>
      </c>
      <c r="L87" s="27" t="n">
        <v>-10949.4634</v>
      </c>
    </row>
    <row r="88" customFormat="false" ht="12.75" hidden="false" customHeight="false" outlineLevel="0" collapsed="false">
      <c r="A88" s="25" t="s">
        <v>19</v>
      </c>
      <c r="B88" s="25" t="s">
        <v>20</v>
      </c>
      <c r="C88" s="25" t="s">
        <v>21</v>
      </c>
      <c r="D88" s="25" t="s">
        <v>22</v>
      </c>
      <c r="E88" s="3" t="s">
        <v>105</v>
      </c>
      <c r="F88" s="5" t="n">
        <v>961000</v>
      </c>
      <c r="G88" s="5" t="n">
        <v>642935.9501</v>
      </c>
      <c r="H88" s="6" t="n">
        <v>0.669028043853612</v>
      </c>
      <c r="I88" s="26" t="n">
        <v>0</v>
      </c>
      <c r="J88" s="26" t="n">
        <v>0.0175</v>
      </c>
      <c r="K88" s="27" t="n">
        <v>0</v>
      </c>
      <c r="L88" s="27" t="n">
        <v>-11251.3791</v>
      </c>
    </row>
    <row r="89" customFormat="false" ht="12.75" hidden="false" customHeight="false" outlineLevel="0" collapsed="false">
      <c r="A89" s="25" t="s">
        <v>19</v>
      </c>
      <c r="B89" s="25" t="s">
        <v>20</v>
      </c>
      <c r="C89" s="25" t="s">
        <v>21</v>
      </c>
      <c r="D89" s="25" t="s">
        <v>22</v>
      </c>
      <c r="E89" s="3" t="s">
        <v>106</v>
      </c>
      <c r="F89" s="5" t="n">
        <v>930000</v>
      </c>
      <c r="G89" s="5" t="n">
        <v>618600.6393</v>
      </c>
      <c r="H89" s="6" t="n">
        <v>0.665161977722886</v>
      </c>
      <c r="I89" s="26" t="n">
        <v>0</v>
      </c>
      <c r="J89" s="26" t="n">
        <v>0.0175</v>
      </c>
      <c r="K89" s="27" t="n">
        <v>0</v>
      </c>
      <c r="L89" s="27" t="n">
        <v>-10825.5112</v>
      </c>
    </row>
    <row r="90" customFormat="false" ht="12.75" hidden="false" customHeight="false" outlineLevel="0" collapsed="false">
      <c r="A90" s="25" t="s">
        <v>19</v>
      </c>
      <c r="B90" s="25" t="s">
        <v>20</v>
      </c>
      <c r="C90" s="25" t="s">
        <v>21</v>
      </c>
      <c r="D90" s="25" t="s">
        <v>22</v>
      </c>
      <c r="E90" s="3" t="s">
        <v>107</v>
      </c>
      <c r="F90" s="5" t="n">
        <v>961000</v>
      </c>
      <c r="G90" s="5" t="n">
        <v>635641.4591</v>
      </c>
      <c r="H90" s="6" t="n">
        <v>0.66143752249256</v>
      </c>
      <c r="I90" s="26" t="n">
        <v>0</v>
      </c>
      <c r="J90" s="26" t="n">
        <v>0.0175</v>
      </c>
      <c r="K90" s="27" t="n">
        <v>0</v>
      </c>
      <c r="L90" s="27" t="n">
        <v>-11123.7255</v>
      </c>
    </row>
    <row r="91" customFormat="false" ht="12.75" hidden="false" customHeight="false" outlineLevel="0" collapsed="false">
      <c r="A91" s="25" t="s">
        <v>19</v>
      </c>
      <c r="B91" s="25" t="s">
        <v>20</v>
      </c>
      <c r="C91" s="25" t="s">
        <v>21</v>
      </c>
      <c r="D91" s="25" t="s">
        <v>22</v>
      </c>
      <c r="E91" s="3" t="s">
        <v>108</v>
      </c>
      <c r="F91" s="5" t="n">
        <v>961000</v>
      </c>
      <c r="G91" s="5" t="n">
        <v>632187.0497</v>
      </c>
      <c r="H91" s="6" t="n">
        <v>0.657842923703513</v>
      </c>
      <c r="I91" s="26" t="n">
        <v>0</v>
      </c>
      <c r="J91" s="26" t="n">
        <v>0.0175</v>
      </c>
      <c r="K91" s="27" t="n">
        <v>0</v>
      </c>
      <c r="L91" s="27" t="n">
        <v>-11063.2734</v>
      </c>
    </row>
    <row r="92" customFormat="false" ht="12.75" hidden="false" customHeight="false" outlineLevel="0" collapsed="false">
      <c r="A92" s="25" t="s">
        <v>19</v>
      </c>
      <c r="B92" s="25" t="s">
        <v>20</v>
      </c>
      <c r="C92" s="25" t="s">
        <v>21</v>
      </c>
      <c r="D92" s="25" t="s">
        <v>22</v>
      </c>
      <c r="E92" s="3" t="s">
        <v>109</v>
      </c>
      <c r="F92" s="5" t="n">
        <v>930000</v>
      </c>
      <c r="G92" s="5" t="n">
        <v>608462.6268</v>
      </c>
      <c r="H92" s="6" t="n">
        <v>0.654260889072593</v>
      </c>
      <c r="I92" s="26" t="n">
        <v>0</v>
      </c>
      <c r="J92" s="26" t="n">
        <v>0.0175</v>
      </c>
      <c r="K92" s="27" t="n">
        <v>0</v>
      </c>
      <c r="L92" s="27" t="n">
        <v>-10648.096</v>
      </c>
    </row>
    <row r="93" customFormat="false" ht="12.75" hidden="false" customHeight="false" outlineLevel="0" collapsed="false">
      <c r="A93" s="25" t="s">
        <v>19</v>
      </c>
      <c r="B93" s="25" t="s">
        <v>20</v>
      </c>
      <c r="C93" s="25" t="s">
        <v>21</v>
      </c>
      <c r="D93" s="25" t="s">
        <v>22</v>
      </c>
      <c r="E93" s="3" t="s">
        <v>110</v>
      </c>
      <c r="F93" s="5" t="n">
        <v>961000</v>
      </c>
      <c r="G93" s="5" t="n">
        <v>625424.9257</v>
      </c>
      <c r="H93" s="6" t="n">
        <v>0.650806374268059</v>
      </c>
      <c r="I93" s="26" t="n">
        <v>0</v>
      </c>
      <c r="J93" s="26" t="n">
        <v>0.0175</v>
      </c>
      <c r="K93" s="27" t="n">
        <v>0</v>
      </c>
      <c r="L93" s="27" t="n">
        <v>-10944.9362</v>
      </c>
    </row>
    <row r="94" customFormat="false" ht="12.75" hidden="false" customHeight="false" outlineLevel="0" collapsed="false">
      <c r="A94" s="25" t="s">
        <v>19</v>
      </c>
      <c r="B94" s="25" t="s">
        <v>20</v>
      </c>
      <c r="C94" s="25" t="s">
        <v>21</v>
      </c>
      <c r="D94" s="25" t="s">
        <v>22</v>
      </c>
      <c r="E94" s="3" t="s">
        <v>111</v>
      </c>
      <c r="F94" s="5" t="n">
        <v>930000</v>
      </c>
      <c r="G94" s="5" t="n">
        <v>601941.6497</v>
      </c>
      <c r="H94" s="6" t="n">
        <v>0.647249085691048</v>
      </c>
      <c r="I94" s="26" t="n">
        <v>0</v>
      </c>
      <c r="J94" s="26" t="n">
        <v>0.0175</v>
      </c>
      <c r="K94" s="27" t="n">
        <v>0</v>
      </c>
      <c r="L94" s="27" t="n">
        <v>-10533.9789</v>
      </c>
    </row>
    <row r="95" customFormat="false" ht="12.75" hidden="false" customHeight="false" outlineLevel="0" collapsed="false">
      <c r="A95" s="25" t="s">
        <v>19</v>
      </c>
      <c r="B95" s="25" t="s">
        <v>20</v>
      </c>
      <c r="C95" s="25" t="s">
        <v>21</v>
      </c>
      <c r="D95" s="25" t="s">
        <v>22</v>
      </c>
      <c r="E95" s="3" t="s">
        <v>112</v>
      </c>
      <c r="F95" s="5" t="n">
        <v>961000</v>
      </c>
      <c r="G95" s="5" t="n">
        <v>618709.6097</v>
      </c>
      <c r="H95" s="6" t="n">
        <v>0.64381853249199</v>
      </c>
      <c r="I95" s="26" t="n">
        <v>0</v>
      </c>
      <c r="J95" s="26" t="n">
        <v>0.0175</v>
      </c>
      <c r="K95" s="27" t="n">
        <v>0</v>
      </c>
      <c r="L95" s="27" t="n">
        <v>-10827.4182</v>
      </c>
    </row>
    <row r="96" customFormat="false" ht="12.75" hidden="false" customHeight="false" outlineLevel="0" collapsed="false">
      <c r="A96" s="25" t="s">
        <v>19</v>
      </c>
      <c r="B96" s="25" t="s">
        <v>20</v>
      </c>
      <c r="C96" s="25" t="s">
        <v>21</v>
      </c>
      <c r="D96" s="25" t="s">
        <v>22</v>
      </c>
      <c r="E96" s="3" t="s">
        <v>113</v>
      </c>
      <c r="F96" s="5" t="n">
        <v>961000</v>
      </c>
      <c r="G96" s="5" t="n">
        <v>615314.863</v>
      </c>
      <c r="H96" s="6" t="n">
        <v>0.640286017656838</v>
      </c>
      <c r="I96" s="26" t="n">
        <v>0</v>
      </c>
      <c r="J96" s="26" t="n">
        <v>0.0175</v>
      </c>
      <c r="K96" s="27" t="n">
        <v>0</v>
      </c>
      <c r="L96" s="27" t="n">
        <v>-10768.0101</v>
      </c>
    </row>
    <row r="97" customFormat="false" ht="12.75" hidden="false" customHeight="false" outlineLevel="0" collapsed="false">
      <c r="A97" s="25" t="s">
        <v>19</v>
      </c>
      <c r="B97" s="25" t="s">
        <v>20</v>
      </c>
      <c r="C97" s="25" t="s">
        <v>21</v>
      </c>
      <c r="D97" s="25" t="s">
        <v>22</v>
      </c>
      <c r="E97" s="3" t="s">
        <v>114</v>
      </c>
      <c r="F97" s="5" t="n">
        <v>868000</v>
      </c>
      <c r="G97" s="5" t="n">
        <v>552712.9768</v>
      </c>
      <c r="H97" s="6" t="n">
        <v>0.636766102280371</v>
      </c>
      <c r="I97" s="26" t="n">
        <v>0</v>
      </c>
      <c r="J97" s="26" t="n">
        <v>0.0175</v>
      </c>
      <c r="K97" s="27" t="n">
        <v>0</v>
      </c>
      <c r="L97" s="27" t="n">
        <v>-9672.4771</v>
      </c>
    </row>
    <row r="98" customFormat="false" ht="12.75" hidden="false" customHeight="false" outlineLevel="0" collapsed="false">
      <c r="A98" s="25" t="s">
        <v>19</v>
      </c>
      <c r="B98" s="25" t="s">
        <v>20</v>
      </c>
      <c r="C98" s="25" t="s">
        <v>21</v>
      </c>
      <c r="D98" s="25" t="s">
        <v>22</v>
      </c>
      <c r="E98" s="3" t="s">
        <v>115</v>
      </c>
      <c r="F98" s="5" t="n">
        <v>961000</v>
      </c>
      <c r="G98" s="5" t="n">
        <v>608887.3496</v>
      </c>
      <c r="H98" s="6" t="n">
        <v>0.633597658241029</v>
      </c>
      <c r="I98" s="26" t="n">
        <v>0</v>
      </c>
      <c r="J98" s="26" t="n">
        <v>0.0175</v>
      </c>
      <c r="K98" s="27" t="n">
        <v>0</v>
      </c>
      <c r="L98" s="27" t="n">
        <v>-10655.5286</v>
      </c>
    </row>
    <row r="99" customFormat="false" ht="12.75" hidden="false" customHeight="false" outlineLevel="0" collapsed="false">
      <c r="A99" s="25" t="s">
        <v>19</v>
      </c>
      <c r="B99" s="25" t="s">
        <v>20</v>
      </c>
      <c r="C99" s="25" t="s">
        <v>21</v>
      </c>
      <c r="D99" s="25" t="s">
        <v>22</v>
      </c>
      <c r="E99" s="3" t="s">
        <v>116</v>
      </c>
      <c r="F99" s="5" t="n">
        <v>930000</v>
      </c>
      <c r="G99" s="5" t="n">
        <v>585994.6166</v>
      </c>
      <c r="H99" s="6" t="n">
        <v>0.630101738232602</v>
      </c>
      <c r="I99" s="26" t="n">
        <v>0</v>
      </c>
      <c r="J99" s="26" t="n">
        <v>0.0175</v>
      </c>
      <c r="K99" s="27" t="n">
        <v>0</v>
      </c>
      <c r="L99" s="27" t="n">
        <v>-10254.9058</v>
      </c>
    </row>
    <row r="100" customFormat="false" ht="12.75" hidden="false" customHeight="false" outlineLevel="0" collapsed="false">
      <c r="A100" s="25" t="s">
        <v>19</v>
      </c>
      <c r="B100" s="25" t="s">
        <v>20</v>
      </c>
      <c r="C100" s="25" t="s">
        <v>21</v>
      </c>
      <c r="D100" s="25" t="s">
        <v>22</v>
      </c>
      <c r="E100" s="3" t="s">
        <v>117</v>
      </c>
      <c r="F100" s="5" t="n">
        <v>961000</v>
      </c>
      <c r="G100" s="5" t="n">
        <v>602288.1077</v>
      </c>
      <c r="H100" s="6" t="n">
        <v>0.626730601126277</v>
      </c>
      <c r="I100" s="26" t="n">
        <v>0</v>
      </c>
      <c r="J100" s="26" t="n">
        <v>0.0175</v>
      </c>
      <c r="K100" s="27" t="n">
        <v>0</v>
      </c>
      <c r="L100" s="27" t="n">
        <v>-10540.0419</v>
      </c>
    </row>
    <row r="101" customFormat="false" ht="12.75" hidden="false" customHeight="false" outlineLevel="0" collapsed="false">
      <c r="A101" s="25" t="s">
        <v>19</v>
      </c>
      <c r="B101" s="25" t="s">
        <v>20</v>
      </c>
      <c r="C101" s="25" t="s">
        <v>21</v>
      </c>
      <c r="D101" s="25" t="s">
        <v>22</v>
      </c>
      <c r="E101" s="3" t="s">
        <v>118</v>
      </c>
      <c r="F101" s="5" t="n">
        <v>930000</v>
      </c>
      <c r="G101" s="5" t="n">
        <v>579631.3433</v>
      </c>
      <c r="H101" s="6" t="n">
        <v>0.623259508898767</v>
      </c>
      <c r="I101" s="26" t="n">
        <v>0</v>
      </c>
      <c r="J101" s="26" t="n">
        <v>0.0175</v>
      </c>
      <c r="K101" s="27" t="n">
        <v>0</v>
      </c>
      <c r="L101" s="27" t="n">
        <v>-10143.5485</v>
      </c>
    </row>
    <row r="102" customFormat="false" ht="12.75" hidden="false" customHeight="false" outlineLevel="0" collapsed="false">
      <c r="A102" s="25" t="s">
        <v>19</v>
      </c>
      <c r="B102" s="25" t="s">
        <v>20</v>
      </c>
      <c r="C102" s="25" t="s">
        <v>21</v>
      </c>
      <c r="D102" s="25" t="s">
        <v>22</v>
      </c>
      <c r="E102" s="3" t="s">
        <v>119</v>
      </c>
      <c r="F102" s="5" t="n">
        <v>961000</v>
      </c>
      <c r="G102" s="5" t="n">
        <v>595735.823</v>
      </c>
      <c r="H102" s="6" t="n">
        <v>0.619912406847611</v>
      </c>
      <c r="I102" s="26" t="n">
        <v>0</v>
      </c>
      <c r="J102" s="26" t="n">
        <v>0.0175</v>
      </c>
      <c r="K102" s="27" t="n">
        <v>0</v>
      </c>
      <c r="L102" s="27" t="n">
        <v>-10425.3769</v>
      </c>
    </row>
    <row r="103" customFormat="false" ht="12.75" hidden="false" customHeight="false" outlineLevel="0" collapsed="false">
      <c r="A103" s="25" t="s">
        <v>19</v>
      </c>
      <c r="B103" s="25" t="s">
        <v>20</v>
      </c>
      <c r="C103" s="25" t="s">
        <v>21</v>
      </c>
      <c r="D103" s="25" t="s">
        <v>22</v>
      </c>
      <c r="E103" s="3" t="s">
        <v>120</v>
      </c>
      <c r="F103" s="5" t="n">
        <v>961000</v>
      </c>
      <c r="G103" s="5" t="n">
        <v>592423.9783</v>
      </c>
      <c r="H103" s="6" t="n">
        <v>0.616466158460082</v>
      </c>
      <c r="I103" s="26" t="n">
        <v>0</v>
      </c>
      <c r="J103" s="26" t="n">
        <v>0.0175</v>
      </c>
      <c r="K103" s="27" t="n">
        <v>0</v>
      </c>
      <c r="L103" s="27" t="n">
        <v>-10367.4196</v>
      </c>
    </row>
    <row r="104" customFormat="false" ht="12.75" hidden="false" customHeight="false" outlineLevel="0" collapsed="false">
      <c r="A104" s="25" t="s">
        <v>19</v>
      </c>
      <c r="B104" s="25" t="s">
        <v>20</v>
      </c>
      <c r="C104" s="25" t="s">
        <v>21</v>
      </c>
      <c r="D104" s="25" t="s">
        <v>22</v>
      </c>
      <c r="E104" s="3" t="s">
        <v>121</v>
      </c>
      <c r="F104" s="5" t="n">
        <v>930000</v>
      </c>
      <c r="G104" s="5" t="n">
        <v>570120.2629</v>
      </c>
      <c r="H104" s="6" t="n">
        <v>0.613032540735551</v>
      </c>
      <c r="I104" s="26" t="n">
        <v>0</v>
      </c>
      <c r="J104" s="26" t="n">
        <v>0.0175</v>
      </c>
      <c r="K104" s="27" t="n">
        <v>0</v>
      </c>
      <c r="L104" s="27" t="n">
        <v>-9977.1046</v>
      </c>
    </row>
    <row r="105" customFormat="false" ht="12.75" hidden="false" customHeight="false" outlineLevel="0" collapsed="false">
      <c r="A105" s="25" t="s">
        <v>19</v>
      </c>
      <c r="B105" s="25" t="s">
        <v>20</v>
      </c>
      <c r="C105" s="25" t="s">
        <v>21</v>
      </c>
      <c r="D105" s="25" t="s">
        <v>22</v>
      </c>
      <c r="E105" s="3" t="s">
        <v>122</v>
      </c>
      <c r="F105" s="5" t="n">
        <v>961000</v>
      </c>
      <c r="G105" s="5" t="n">
        <v>585942.5668</v>
      </c>
      <c r="H105" s="6" t="n">
        <v>0.609721713658972</v>
      </c>
      <c r="I105" s="26" t="n">
        <v>0</v>
      </c>
      <c r="J105" s="26" t="n">
        <v>0.0175</v>
      </c>
      <c r="K105" s="27" t="n">
        <v>0</v>
      </c>
      <c r="L105" s="27" t="n">
        <v>-10253.9949</v>
      </c>
    </row>
    <row r="106" customFormat="false" ht="12.75" hidden="false" customHeight="false" outlineLevel="0" collapsed="false">
      <c r="A106" s="25" t="s">
        <v>19</v>
      </c>
      <c r="B106" s="25" t="s">
        <v>20</v>
      </c>
      <c r="C106" s="25" t="s">
        <v>21</v>
      </c>
      <c r="D106" s="25" t="s">
        <v>22</v>
      </c>
      <c r="E106" s="3" t="s">
        <v>123</v>
      </c>
      <c r="F106" s="5" t="n">
        <v>930000</v>
      </c>
      <c r="G106" s="5" t="n">
        <v>563871.0508</v>
      </c>
      <c r="H106" s="6" t="n">
        <v>0.606312957818986</v>
      </c>
      <c r="I106" s="26" t="n">
        <v>0</v>
      </c>
      <c r="J106" s="26" t="n">
        <v>0.0175</v>
      </c>
      <c r="K106" s="27" t="n">
        <v>0</v>
      </c>
      <c r="L106" s="27" t="n">
        <v>-9867.7434</v>
      </c>
    </row>
    <row r="107" customFormat="false" ht="12.75" hidden="false" customHeight="false" outlineLevel="0" collapsed="false">
      <c r="A107" s="25" t="s">
        <v>19</v>
      </c>
      <c r="B107" s="25" t="s">
        <v>20</v>
      </c>
      <c r="C107" s="25" t="s">
        <v>21</v>
      </c>
      <c r="D107" s="25" t="s">
        <v>22</v>
      </c>
      <c r="E107" s="3" t="s">
        <v>124</v>
      </c>
      <c r="F107" s="5" t="n">
        <v>961000</v>
      </c>
      <c r="G107" s="5" t="n">
        <v>579508.1733</v>
      </c>
      <c r="H107" s="6" t="n">
        <v>0.603026194852285</v>
      </c>
      <c r="I107" s="26" t="n">
        <v>0</v>
      </c>
      <c r="J107" s="26" t="n">
        <v>0.0175</v>
      </c>
      <c r="K107" s="27" t="n">
        <v>0</v>
      </c>
      <c r="L107" s="27" t="n">
        <v>-10141.393</v>
      </c>
    </row>
    <row r="108" customFormat="false" ht="12.75" hidden="false" customHeight="false" outlineLevel="0" collapsed="false">
      <c r="A108" s="25" t="s">
        <v>19</v>
      </c>
      <c r="B108" s="25" t="s">
        <v>20</v>
      </c>
      <c r="C108" s="25" t="s">
        <v>21</v>
      </c>
      <c r="D108" s="25" t="s">
        <v>22</v>
      </c>
      <c r="E108" s="3" t="s">
        <v>125</v>
      </c>
      <c r="F108" s="5" t="n">
        <v>961000</v>
      </c>
      <c r="G108" s="5" t="n">
        <v>576256.2588</v>
      </c>
      <c r="H108" s="6" t="n">
        <v>0.599642308816635</v>
      </c>
      <c r="I108" s="26" t="n">
        <v>0</v>
      </c>
      <c r="J108" s="26" t="n">
        <v>0.0175</v>
      </c>
      <c r="K108" s="27" t="n">
        <v>0</v>
      </c>
      <c r="L108" s="27" t="n">
        <v>-10084.4845</v>
      </c>
    </row>
    <row r="109" customFormat="false" ht="12.75" hidden="false" customHeight="false" outlineLevel="0" collapsed="false">
      <c r="A109" s="25" t="s">
        <v>19</v>
      </c>
      <c r="B109" s="25" t="s">
        <v>20</v>
      </c>
      <c r="C109" s="25" t="s">
        <v>21</v>
      </c>
      <c r="D109" s="25" t="s">
        <v>22</v>
      </c>
      <c r="E109" s="3" t="s">
        <v>126</v>
      </c>
      <c r="F109" s="5" t="n">
        <v>868000</v>
      </c>
      <c r="G109" s="5" t="n">
        <v>517563.2832</v>
      </c>
      <c r="H109" s="6" t="n">
        <v>0.596271063547367</v>
      </c>
      <c r="I109" s="26" t="n">
        <v>0</v>
      </c>
      <c r="J109" s="26" t="n">
        <v>0.0175</v>
      </c>
      <c r="K109" s="27" t="n">
        <v>0</v>
      </c>
      <c r="L109" s="27" t="n">
        <v>-9057.3575</v>
      </c>
    </row>
    <row r="110" customFormat="false" ht="12.75" hidden="false" customHeight="false" outlineLevel="0" collapsed="false">
      <c r="A110" s="25" t="s">
        <v>19</v>
      </c>
      <c r="B110" s="25" t="s">
        <v>20</v>
      </c>
      <c r="C110" s="25" t="s">
        <v>21</v>
      </c>
      <c r="D110" s="25" t="s">
        <v>22</v>
      </c>
      <c r="E110" s="3" t="s">
        <v>127</v>
      </c>
      <c r="F110" s="5" t="n">
        <v>961000</v>
      </c>
      <c r="G110" s="5" t="n">
        <v>570100.6931</v>
      </c>
      <c r="H110" s="6" t="n">
        <v>0.593236933508895</v>
      </c>
      <c r="I110" s="26" t="n">
        <v>0</v>
      </c>
      <c r="J110" s="26" t="n">
        <v>0.0175</v>
      </c>
      <c r="K110" s="27" t="n">
        <v>0</v>
      </c>
      <c r="L110" s="27" t="n">
        <v>-9976.7621</v>
      </c>
    </row>
    <row r="111" customFormat="false" ht="12.75" hidden="false" customHeight="false" outlineLevel="0" collapsed="false">
      <c r="A111" s="25" t="s">
        <v>19</v>
      </c>
      <c r="B111" s="25" t="s">
        <v>20</v>
      </c>
      <c r="C111" s="25" t="s">
        <v>21</v>
      </c>
      <c r="D111" s="25" t="s">
        <v>22</v>
      </c>
      <c r="E111" s="3" t="s">
        <v>128</v>
      </c>
      <c r="F111" s="5" t="n">
        <v>930000</v>
      </c>
      <c r="G111" s="5" t="n">
        <v>548597.466</v>
      </c>
      <c r="H111" s="6" t="n">
        <v>0.589889748361327</v>
      </c>
      <c r="I111" s="26" t="n">
        <v>0</v>
      </c>
      <c r="J111" s="26" t="n">
        <v>0.0175</v>
      </c>
      <c r="K111" s="27" t="n">
        <v>0</v>
      </c>
      <c r="L111" s="27" t="n">
        <v>-9600.4557</v>
      </c>
    </row>
    <row r="112" customFormat="false" ht="12.75" hidden="false" customHeight="false" outlineLevel="0" collapsed="false">
      <c r="A112" s="25" t="s">
        <v>19</v>
      </c>
      <c r="B112" s="25" t="s">
        <v>20</v>
      </c>
      <c r="C112" s="25" t="s">
        <v>21</v>
      </c>
      <c r="D112" s="25" t="s">
        <v>22</v>
      </c>
      <c r="E112" s="3" t="s">
        <v>129</v>
      </c>
      <c r="F112" s="5" t="n">
        <v>961000</v>
      </c>
      <c r="G112" s="5" t="n">
        <v>563782.7334</v>
      </c>
      <c r="H112" s="6" t="n">
        <v>0.586662573774919</v>
      </c>
      <c r="I112" s="26" t="n">
        <v>0</v>
      </c>
      <c r="J112" s="26" t="n">
        <v>0.0175</v>
      </c>
      <c r="K112" s="27" t="n">
        <v>0</v>
      </c>
      <c r="L112" s="27" t="n">
        <v>-9866.1978</v>
      </c>
    </row>
    <row r="113" customFormat="false" ht="12.75" hidden="false" customHeight="false" outlineLevel="0" collapsed="false">
      <c r="A113" s="25" t="s">
        <v>19</v>
      </c>
      <c r="B113" s="25" t="s">
        <v>20</v>
      </c>
      <c r="C113" s="25" t="s">
        <v>21</v>
      </c>
      <c r="D113" s="25" t="s">
        <v>22</v>
      </c>
      <c r="E113" s="3" t="s">
        <v>130</v>
      </c>
      <c r="F113" s="5" t="n">
        <v>930000</v>
      </c>
      <c r="G113" s="5" t="n">
        <v>542506.4459</v>
      </c>
      <c r="H113" s="6" t="n">
        <v>0.583340264411425</v>
      </c>
      <c r="I113" s="26" t="n">
        <v>0</v>
      </c>
      <c r="J113" s="26" t="n">
        <v>0.0175</v>
      </c>
      <c r="K113" s="27" t="n">
        <v>0</v>
      </c>
      <c r="L113" s="27" t="n">
        <v>-9493.8628</v>
      </c>
    </row>
    <row r="114" customFormat="false" ht="12.75" hidden="false" customHeight="false" outlineLevel="0" collapsed="false">
      <c r="A114" s="25" t="s">
        <v>19</v>
      </c>
      <c r="B114" s="25" t="s">
        <v>20</v>
      </c>
      <c r="C114" s="25" t="s">
        <v>21</v>
      </c>
      <c r="D114" s="25" t="s">
        <v>22</v>
      </c>
      <c r="E114" s="3" t="s">
        <v>131</v>
      </c>
      <c r="F114" s="5" t="n">
        <v>961000</v>
      </c>
      <c r="G114" s="28" t="n">
        <v>557511.8128</v>
      </c>
      <c r="H114" s="6" t="n">
        <v>0.58013716208862</v>
      </c>
      <c r="I114" s="26" t="n">
        <v>0</v>
      </c>
      <c r="J114" s="26" t="n">
        <v>0.0175</v>
      </c>
      <c r="K114" s="27" t="n">
        <v>0</v>
      </c>
      <c r="L114" s="27" t="n">
        <v>-9756.4567</v>
      </c>
    </row>
    <row r="115" customFormat="false" ht="12.75" hidden="false" customHeight="false" outlineLevel="0" collapsed="false">
      <c r="A115" s="25" t="s">
        <v>19</v>
      </c>
      <c r="B115" s="25" t="s">
        <v>20</v>
      </c>
      <c r="C115" s="25" t="s">
        <v>21</v>
      </c>
      <c r="D115" s="25" t="s">
        <v>22</v>
      </c>
      <c r="E115" s="3" t="s">
        <v>132</v>
      </c>
      <c r="F115" s="5" t="n">
        <v>961000</v>
      </c>
      <c r="G115" s="5" t="n">
        <v>554342.9762</v>
      </c>
      <c r="H115" s="6" t="n">
        <v>0.576839725511596</v>
      </c>
      <c r="I115" s="26" t="n">
        <v>0</v>
      </c>
      <c r="J115" s="26" t="n">
        <v>0.0175</v>
      </c>
      <c r="K115" s="27" t="n">
        <v>0</v>
      </c>
      <c r="L115" s="27" t="n">
        <v>-9701.0021</v>
      </c>
    </row>
    <row r="116" customFormat="false" ht="12.75" hidden="false" customHeight="false" outlineLevel="0" collapsed="false">
      <c r="A116" s="25" t="s">
        <v>19</v>
      </c>
      <c r="B116" s="25" t="s">
        <v>20</v>
      </c>
      <c r="C116" s="25" t="s">
        <v>21</v>
      </c>
      <c r="D116" s="25" t="s">
        <v>22</v>
      </c>
      <c r="E116" s="3" t="s">
        <v>133</v>
      </c>
      <c r="F116" s="5" t="n">
        <v>930000</v>
      </c>
      <c r="G116" s="5" t="n">
        <v>533406.0822</v>
      </c>
      <c r="H116" s="6" t="n">
        <v>0.573554927071729</v>
      </c>
      <c r="I116" s="26" t="n">
        <v>0</v>
      </c>
      <c r="J116" s="26" t="n">
        <v>0.0175</v>
      </c>
      <c r="K116" s="27" t="n">
        <v>0</v>
      </c>
      <c r="L116" s="27" t="n">
        <v>-9334.6064</v>
      </c>
    </row>
    <row r="117" customFormat="false" ht="12.75" hidden="false" customHeight="false" outlineLevel="0" collapsed="false">
      <c r="A117" s="25" t="s">
        <v>19</v>
      </c>
      <c r="B117" s="25" t="s">
        <v>20</v>
      </c>
      <c r="C117" s="25" t="s">
        <v>21</v>
      </c>
      <c r="D117" s="25" t="s">
        <v>22</v>
      </c>
      <c r="E117" s="3" t="s">
        <v>134</v>
      </c>
      <c r="F117" s="5" t="n">
        <v>961000</v>
      </c>
      <c r="G117" s="5" t="n">
        <v>548142.9845</v>
      </c>
      <c r="H117" s="6" t="n">
        <v>0.570388121214854</v>
      </c>
      <c r="I117" s="26" t="n">
        <v>0</v>
      </c>
      <c r="J117" s="26" t="n">
        <v>0.0175</v>
      </c>
      <c r="K117" s="27" t="n">
        <v>0</v>
      </c>
      <c r="L117" s="27" t="n">
        <v>-9592.5022</v>
      </c>
    </row>
    <row r="118" customFormat="false" ht="12.75" hidden="false" customHeight="false" outlineLevel="0" collapsed="false">
      <c r="A118" s="25" t="s">
        <v>19</v>
      </c>
      <c r="B118" s="25" t="s">
        <v>20</v>
      </c>
      <c r="C118" s="25" t="s">
        <v>21</v>
      </c>
      <c r="D118" s="25" t="s">
        <v>22</v>
      </c>
      <c r="E118" s="3" t="s">
        <v>135</v>
      </c>
      <c r="F118" s="5" t="n">
        <v>930000</v>
      </c>
      <c r="G118" s="5" t="n">
        <v>527429.2123</v>
      </c>
      <c r="H118" s="6" t="n">
        <v>0.56712818525968</v>
      </c>
      <c r="I118" s="26" t="n">
        <v>0</v>
      </c>
      <c r="J118" s="26" t="n">
        <v>0.0175</v>
      </c>
      <c r="K118" s="27" t="n">
        <v>0</v>
      </c>
      <c r="L118" s="27" t="n">
        <v>-9230.0112</v>
      </c>
    </row>
    <row r="119" customFormat="false" ht="12.75" hidden="false" customHeight="false" outlineLevel="0" collapsed="false">
      <c r="A119" s="25" t="s">
        <v>19</v>
      </c>
      <c r="B119" s="25" t="s">
        <v>20</v>
      </c>
      <c r="C119" s="25" t="s">
        <v>21</v>
      </c>
      <c r="D119" s="25" t="s">
        <v>22</v>
      </c>
      <c r="E119" s="3" t="s">
        <v>136</v>
      </c>
      <c r="F119" s="5" t="n">
        <v>961000</v>
      </c>
      <c r="G119" s="5" t="n">
        <v>541990.0031</v>
      </c>
      <c r="H119" s="6" t="n">
        <v>0.563985435101241</v>
      </c>
      <c r="I119" s="26" t="n">
        <v>0</v>
      </c>
      <c r="J119" s="26" t="n">
        <v>0.0175</v>
      </c>
      <c r="K119" s="27" t="n">
        <v>0</v>
      </c>
      <c r="L119" s="27" t="n">
        <v>-9484.8251</v>
      </c>
    </row>
    <row r="120" customFormat="false" ht="12.75" hidden="false" customHeight="false" outlineLevel="0" collapsed="false">
      <c r="A120" s="25" t="s">
        <v>19</v>
      </c>
      <c r="B120" s="25" t="s">
        <v>20</v>
      </c>
      <c r="C120" s="25" t="s">
        <v>21</v>
      </c>
      <c r="D120" s="25" t="s">
        <v>22</v>
      </c>
      <c r="E120" s="3" t="s">
        <v>137</v>
      </c>
      <c r="F120" s="5" t="n">
        <v>961000</v>
      </c>
      <c r="G120" s="5" t="n">
        <v>538881.0873</v>
      </c>
      <c r="H120" s="6" t="n">
        <v>0.560750351019789</v>
      </c>
      <c r="I120" s="26" t="n">
        <v>0</v>
      </c>
      <c r="J120" s="26" t="n">
        <v>0.0175</v>
      </c>
      <c r="K120" s="27" t="n">
        <v>0</v>
      </c>
      <c r="L120" s="27" t="n">
        <v>-9430.419</v>
      </c>
    </row>
    <row r="121" customFormat="false" ht="12.75" hidden="false" customHeight="false" outlineLevel="0" collapsed="false">
      <c r="A121" s="25" t="s">
        <v>19</v>
      </c>
      <c r="B121" s="25" t="s">
        <v>20</v>
      </c>
      <c r="C121" s="25" t="s">
        <v>21</v>
      </c>
      <c r="D121" s="25" t="s">
        <v>22</v>
      </c>
      <c r="E121" s="3" t="s">
        <v>138</v>
      </c>
      <c r="F121" s="5" t="n">
        <v>868000</v>
      </c>
      <c r="G121" s="5" t="n">
        <v>483934.2099</v>
      </c>
      <c r="H121" s="6" t="n">
        <v>0.557527891558849</v>
      </c>
      <c r="I121" s="26" t="n">
        <v>0</v>
      </c>
      <c r="J121" s="26" t="n">
        <v>0.0175</v>
      </c>
      <c r="K121" s="27" t="n">
        <v>0</v>
      </c>
      <c r="L121" s="27" t="n">
        <v>-8468.8487</v>
      </c>
    </row>
    <row r="122" customFormat="false" ht="12.75" hidden="false" customHeight="false" outlineLevel="0" collapsed="false">
      <c r="A122" s="25" t="s">
        <v>19</v>
      </c>
      <c r="B122" s="25" t="s">
        <v>20</v>
      </c>
      <c r="C122" s="25" t="s">
        <v>21</v>
      </c>
      <c r="D122" s="25" t="s">
        <v>22</v>
      </c>
      <c r="E122" s="3" t="s">
        <v>139</v>
      </c>
      <c r="F122" s="5" t="n">
        <v>961000</v>
      </c>
      <c r="G122" s="5" t="n">
        <v>532997.6338</v>
      </c>
      <c r="H122" s="6" t="n">
        <v>0.55462813091186</v>
      </c>
      <c r="I122" s="26" t="n">
        <v>0</v>
      </c>
      <c r="J122" s="26" t="n">
        <v>0.0175</v>
      </c>
      <c r="K122" s="27" t="n">
        <v>0</v>
      </c>
      <c r="L122" s="27" t="n">
        <v>-9327.4586</v>
      </c>
    </row>
    <row r="123" customFormat="false" ht="12.75" hidden="false" customHeight="false" outlineLevel="0" collapsed="false">
      <c r="A123" s="25" t="s">
        <v>19</v>
      </c>
      <c r="B123" s="25" t="s">
        <v>20</v>
      </c>
      <c r="C123" s="25" t="s">
        <v>21</v>
      </c>
      <c r="D123" s="25" t="s">
        <v>22</v>
      </c>
      <c r="E123" s="3" t="s">
        <v>140</v>
      </c>
      <c r="F123" s="5" t="n">
        <v>930000</v>
      </c>
      <c r="G123" s="5" t="n">
        <v>512829.6097</v>
      </c>
      <c r="H123" s="6" t="n">
        <v>0.55142968787349</v>
      </c>
      <c r="I123" s="26" t="n">
        <v>0</v>
      </c>
      <c r="J123" s="26" t="n">
        <v>0.0175</v>
      </c>
      <c r="K123" s="27" t="n">
        <v>0</v>
      </c>
      <c r="L123" s="27" t="n">
        <v>-8974.5182</v>
      </c>
    </row>
    <row r="124" customFormat="false" ht="12.75" hidden="false" customHeight="false" outlineLevel="0" collapsed="false">
      <c r="A124" s="25" t="s">
        <v>19</v>
      </c>
      <c r="B124" s="25" t="s">
        <v>20</v>
      </c>
      <c r="C124" s="25" t="s">
        <v>21</v>
      </c>
      <c r="D124" s="25" t="s">
        <v>22</v>
      </c>
      <c r="E124" s="3" t="s">
        <v>141</v>
      </c>
      <c r="F124" s="5" t="n">
        <v>961000</v>
      </c>
      <c r="G124" s="5" t="n">
        <v>526960.9183</v>
      </c>
      <c r="H124" s="6" t="n">
        <v>0.548346429011698</v>
      </c>
      <c r="I124" s="26" t="n">
        <v>0</v>
      </c>
      <c r="J124" s="26" t="n">
        <v>0.0175</v>
      </c>
      <c r="K124" s="27" t="n">
        <v>0</v>
      </c>
      <c r="L124" s="27" t="n">
        <v>-9221.8161</v>
      </c>
    </row>
    <row r="125" customFormat="false" ht="12.75" hidden="false" customHeight="false" outlineLevel="0" collapsed="false">
      <c r="A125" s="25" t="s">
        <v>19</v>
      </c>
      <c r="B125" s="25" t="s">
        <v>20</v>
      </c>
      <c r="C125" s="25" t="s">
        <v>21</v>
      </c>
      <c r="D125" s="25" t="s">
        <v>22</v>
      </c>
      <c r="E125" s="3" t="s">
        <v>142</v>
      </c>
      <c r="F125" s="5" t="n">
        <v>930000</v>
      </c>
      <c r="G125" s="5" t="n">
        <v>507010.703</v>
      </c>
      <c r="H125" s="6" t="n">
        <v>0.545172798871633</v>
      </c>
      <c r="I125" s="26" t="n">
        <v>0</v>
      </c>
      <c r="J125" s="26" t="n">
        <v>0.0175</v>
      </c>
      <c r="K125" s="27" t="n">
        <v>0</v>
      </c>
      <c r="L125" s="27" t="n">
        <v>-8872.6873</v>
      </c>
    </row>
    <row r="126" customFormat="false" ht="12.75" hidden="false" customHeight="false" outlineLevel="0" collapsed="false">
      <c r="A126" s="25" t="s">
        <v>19</v>
      </c>
      <c r="B126" s="25" t="s">
        <v>20</v>
      </c>
      <c r="C126" s="25" t="s">
        <v>21</v>
      </c>
      <c r="D126" s="25" t="s">
        <v>22</v>
      </c>
      <c r="E126" s="3" t="s">
        <v>143</v>
      </c>
      <c r="F126" s="5" t="n">
        <v>961000</v>
      </c>
      <c r="G126" s="5" t="n">
        <v>520981.3016</v>
      </c>
      <c r="H126" s="6" t="n">
        <v>0.542124143177796</v>
      </c>
      <c r="I126" s="26" t="n">
        <v>0</v>
      </c>
      <c r="J126" s="26" t="n">
        <v>0.0175</v>
      </c>
      <c r="K126" s="27" t="n">
        <v>0</v>
      </c>
      <c r="L126" s="27" t="n">
        <v>-9117.1728</v>
      </c>
    </row>
    <row r="127" customFormat="false" ht="12.75" hidden="false" customHeight="false" outlineLevel="0" collapsed="false">
      <c r="A127" s="25" t="s">
        <v>19</v>
      </c>
      <c r="B127" s="25" t="s">
        <v>20</v>
      </c>
      <c r="C127" s="25" t="s">
        <v>21</v>
      </c>
      <c r="D127" s="25" t="s">
        <v>22</v>
      </c>
      <c r="E127" s="3" t="s">
        <v>144</v>
      </c>
      <c r="F127" s="5" t="n">
        <v>961000</v>
      </c>
      <c r="G127" s="5" t="n">
        <v>518113.6288</v>
      </c>
      <c r="H127" s="6" t="n">
        <v>0.539140092428213</v>
      </c>
      <c r="I127" s="26" t="n">
        <v>0</v>
      </c>
      <c r="J127" s="26" t="n">
        <v>0.0175</v>
      </c>
      <c r="K127" s="27" t="n">
        <v>0</v>
      </c>
      <c r="L127" s="27" t="n">
        <v>-9066.9885</v>
      </c>
    </row>
    <row r="128" customFormat="false" ht="12.75" hidden="false" customHeight="false" outlineLevel="0" collapsed="false">
      <c r="A128" s="25" t="s">
        <v>19</v>
      </c>
      <c r="B128" s="25" t="s">
        <v>20</v>
      </c>
      <c r="C128" s="25" t="s">
        <v>21</v>
      </c>
      <c r="D128" s="25" t="s">
        <v>22</v>
      </c>
      <c r="E128" s="3" t="s">
        <v>145</v>
      </c>
      <c r="F128" s="5" t="n">
        <v>930000</v>
      </c>
      <c r="G128" s="5" t="n">
        <v>498637.646</v>
      </c>
      <c r="H128" s="6" t="n">
        <v>0.536169511775988</v>
      </c>
      <c r="I128" s="26" t="n">
        <v>0</v>
      </c>
      <c r="J128" s="26" t="n">
        <v>0.0175</v>
      </c>
      <c r="K128" s="27" t="n">
        <v>0</v>
      </c>
      <c r="L128" s="27" t="n">
        <v>-8726.1588</v>
      </c>
    </row>
    <row r="129" customFormat="false" ht="12.75" hidden="false" customHeight="false" outlineLevel="0" collapsed="false">
      <c r="A129" s="25" t="s">
        <v>19</v>
      </c>
      <c r="B129" s="25" t="s">
        <v>20</v>
      </c>
      <c r="C129" s="25" t="s">
        <v>21</v>
      </c>
      <c r="D129" s="25" t="s">
        <v>22</v>
      </c>
      <c r="E129" s="3" t="s">
        <v>146</v>
      </c>
      <c r="F129" s="5" t="n">
        <v>961000</v>
      </c>
      <c r="G129" s="5" t="n">
        <v>512508.5484</v>
      </c>
      <c r="H129" s="6" t="n">
        <v>0.533307542552686</v>
      </c>
      <c r="I129" s="26" t="n">
        <v>0</v>
      </c>
      <c r="J129" s="26" t="n">
        <v>0.0175</v>
      </c>
      <c r="K129" s="27" t="n">
        <v>0</v>
      </c>
      <c r="L129" s="27" t="n">
        <v>-8968.8996</v>
      </c>
    </row>
    <row r="130" customFormat="false" ht="12.75" hidden="false" customHeight="false" outlineLevel="0" collapsed="false">
      <c r="A130" s="25" t="s">
        <v>19</v>
      </c>
      <c r="B130" s="25" t="s">
        <v>20</v>
      </c>
      <c r="C130" s="25" t="s">
        <v>21</v>
      </c>
      <c r="D130" s="25" t="s">
        <v>22</v>
      </c>
      <c r="E130" s="3" t="s">
        <v>147</v>
      </c>
      <c r="F130" s="5" t="n">
        <v>930000</v>
      </c>
      <c r="G130" s="5" t="n">
        <v>493237.9122</v>
      </c>
      <c r="H130" s="6" t="n">
        <v>0.530363346433059</v>
      </c>
      <c r="I130" s="26" t="n">
        <v>0</v>
      </c>
      <c r="J130" s="26" t="n">
        <v>0.0175</v>
      </c>
      <c r="K130" s="27" t="n">
        <v>0</v>
      </c>
      <c r="L130" s="27" t="n">
        <v>-8631.6635</v>
      </c>
    </row>
    <row r="131" customFormat="false" ht="12.75" hidden="false" customHeight="false" outlineLevel="0" collapsed="false">
      <c r="A131" s="25" t="s">
        <v>19</v>
      </c>
      <c r="B131" s="25" t="s">
        <v>20</v>
      </c>
      <c r="C131" s="25" t="s">
        <v>21</v>
      </c>
      <c r="D131" s="25" t="s">
        <v>22</v>
      </c>
      <c r="E131" s="3" t="s">
        <v>148</v>
      </c>
      <c r="F131" s="5" t="n">
        <v>961000</v>
      </c>
      <c r="G131" s="5" t="n">
        <v>506953.2864</v>
      </c>
      <c r="H131" s="6" t="n">
        <v>0.527526832910424</v>
      </c>
      <c r="I131" s="26" t="n">
        <v>0</v>
      </c>
      <c r="J131" s="26" t="n">
        <v>0.0175</v>
      </c>
      <c r="K131" s="27" t="n">
        <v>0</v>
      </c>
      <c r="L131" s="27" t="n">
        <v>-8871.6825</v>
      </c>
    </row>
    <row r="132" customFormat="false" ht="12.75" hidden="false" customHeight="false" outlineLevel="0" collapsed="false">
      <c r="A132" s="25" t="s">
        <v>19</v>
      </c>
      <c r="B132" s="25" t="s">
        <v>20</v>
      </c>
      <c r="C132" s="25" t="s">
        <v>21</v>
      </c>
      <c r="D132" s="25" t="s">
        <v>22</v>
      </c>
      <c r="E132" s="3" t="s">
        <v>149</v>
      </c>
      <c r="F132" s="5" t="n">
        <v>961000</v>
      </c>
      <c r="G132" s="5" t="n">
        <v>504149.1152</v>
      </c>
      <c r="H132" s="6" t="n">
        <v>0.524608860720429</v>
      </c>
      <c r="I132" s="26" t="n">
        <v>0</v>
      </c>
      <c r="J132" s="26" t="n">
        <v>0.0175</v>
      </c>
      <c r="K132" s="27" t="n">
        <v>0</v>
      </c>
      <c r="L132" s="27" t="n">
        <v>-8822.6095</v>
      </c>
    </row>
    <row r="133" customFormat="false" ht="12.75" hidden="false" customHeight="false" outlineLevel="0" collapsed="false">
      <c r="A133" s="25" t="s">
        <v>19</v>
      </c>
      <c r="B133" s="25" t="s">
        <v>20</v>
      </c>
      <c r="C133" s="25" t="s">
        <v>21</v>
      </c>
      <c r="D133" s="25" t="s">
        <v>22</v>
      </c>
      <c r="E133" s="3" t="s">
        <v>150</v>
      </c>
      <c r="F133" s="5" t="n">
        <v>899000</v>
      </c>
      <c r="G133" s="5" t="n">
        <v>469012.0344</v>
      </c>
      <c r="H133" s="6" t="n">
        <v>0.521704153917247</v>
      </c>
      <c r="I133" s="26" t="n">
        <v>0</v>
      </c>
      <c r="J133" s="26" t="n">
        <v>0.0175</v>
      </c>
      <c r="K133" s="27" t="n">
        <v>0</v>
      </c>
      <c r="L133" s="27" t="n">
        <v>-8207.7106</v>
      </c>
    </row>
    <row r="134" customFormat="false" ht="12.75" hidden="false" customHeight="false" outlineLevel="0" collapsed="false">
      <c r="A134" s="25" t="s">
        <v>19</v>
      </c>
      <c r="B134" s="25" t="s">
        <v>20</v>
      </c>
      <c r="C134" s="25" t="s">
        <v>21</v>
      </c>
      <c r="D134" s="25" t="s">
        <v>22</v>
      </c>
      <c r="E134" s="3" t="s">
        <v>151</v>
      </c>
      <c r="F134" s="5" t="n">
        <v>961000</v>
      </c>
      <c r="G134" s="5" t="n">
        <v>498757.8661</v>
      </c>
      <c r="H134" s="6" t="n">
        <v>0.518998820079982</v>
      </c>
      <c r="I134" s="26" t="n">
        <v>0</v>
      </c>
      <c r="J134" s="26" t="n">
        <v>0.0175</v>
      </c>
      <c r="K134" s="27" t="n">
        <v>0</v>
      </c>
      <c r="L134" s="27" t="n">
        <v>-8728.2627</v>
      </c>
    </row>
    <row r="135" customFormat="false" ht="12.75" hidden="false" customHeight="false" outlineLevel="0" collapsed="false">
      <c r="A135" s="25" t="s">
        <v>19</v>
      </c>
      <c r="B135" s="25" t="s">
        <v>20</v>
      </c>
      <c r="C135" s="25" t="s">
        <v>21</v>
      </c>
      <c r="D135" s="25" t="s">
        <v>22</v>
      </c>
      <c r="E135" s="3" t="s">
        <v>152</v>
      </c>
      <c r="F135" s="5" t="n">
        <v>930000</v>
      </c>
      <c r="G135" s="5" t="n">
        <v>479991.2935</v>
      </c>
      <c r="H135" s="6" t="n">
        <v>0.516119670470939</v>
      </c>
      <c r="I135" s="26" t="n">
        <v>0</v>
      </c>
      <c r="J135" s="26" t="n">
        <v>0.0175</v>
      </c>
      <c r="K135" s="27" t="n">
        <v>0</v>
      </c>
      <c r="L135" s="27" t="n">
        <v>-8399.8476</v>
      </c>
    </row>
    <row r="136" customFormat="false" ht="12.75" hidden="false" customHeight="false" outlineLevel="0" collapsed="false">
      <c r="A136" s="25" t="s">
        <v>19</v>
      </c>
      <c r="B136" s="25" t="s">
        <v>20</v>
      </c>
      <c r="C136" s="25" t="s">
        <v>21</v>
      </c>
      <c r="D136" s="25" t="s">
        <v>22</v>
      </c>
      <c r="E136" s="3" t="s">
        <v>153</v>
      </c>
      <c r="F136" s="5" t="n">
        <v>961000</v>
      </c>
      <c r="G136" s="5" t="n">
        <v>493325.4211</v>
      </c>
      <c r="H136" s="6" t="n">
        <v>0.513345911665909</v>
      </c>
      <c r="I136" s="26" t="n">
        <v>0</v>
      </c>
      <c r="J136" s="26" t="n">
        <v>0.0175</v>
      </c>
      <c r="K136" s="27" t="n">
        <v>0</v>
      </c>
      <c r="L136" s="27" t="n">
        <v>-8633.1949</v>
      </c>
    </row>
    <row r="137" customFormat="false" ht="12.75" hidden="false" customHeight="false" outlineLevel="0" collapsed="false">
      <c r="A137" s="25" t="s">
        <v>19</v>
      </c>
      <c r="B137" s="25" t="s">
        <v>20</v>
      </c>
      <c r="C137" s="25" t="s">
        <v>21</v>
      </c>
      <c r="D137" s="25" t="s">
        <v>22</v>
      </c>
      <c r="E137" s="3" t="s">
        <v>154</v>
      </c>
      <c r="F137" s="5" t="n">
        <v>930000</v>
      </c>
      <c r="G137" s="5" t="n">
        <v>474758.1051</v>
      </c>
      <c r="H137" s="6" t="n">
        <v>0.510492586098063</v>
      </c>
      <c r="I137" s="26" t="n">
        <v>0</v>
      </c>
      <c r="J137" s="26" t="n">
        <v>0.0175</v>
      </c>
      <c r="K137" s="27" t="n">
        <v>0</v>
      </c>
      <c r="L137" s="27" t="n">
        <v>-8308.2668</v>
      </c>
    </row>
    <row r="138" customFormat="false" ht="12.75" hidden="false" customHeight="false" outlineLevel="0" collapsed="false">
      <c r="A138" s="25" t="s">
        <v>19</v>
      </c>
      <c r="B138" s="25" t="s">
        <v>20</v>
      </c>
      <c r="C138" s="25" t="s">
        <v>21</v>
      </c>
      <c r="D138" s="25" t="s">
        <v>22</v>
      </c>
      <c r="E138" s="3" t="s">
        <v>155</v>
      </c>
      <c r="F138" s="5" t="n">
        <v>961000</v>
      </c>
      <c r="G138" s="5" t="n">
        <v>487941.7348</v>
      </c>
      <c r="H138" s="6" t="n">
        <v>0.507743740711085</v>
      </c>
      <c r="I138" s="26" t="n">
        <v>0</v>
      </c>
      <c r="J138" s="26" t="n">
        <v>0.0175</v>
      </c>
      <c r="K138" s="27" t="n">
        <v>0</v>
      </c>
      <c r="L138" s="27" t="n">
        <v>-8538.9804</v>
      </c>
    </row>
    <row r="139" customFormat="false" ht="12.75" hidden="false" customHeight="false" outlineLevel="0" collapsed="false">
      <c r="A139" s="25" t="s">
        <v>19</v>
      </c>
      <c r="B139" s="25" t="s">
        <v>20</v>
      </c>
      <c r="C139" s="25" t="s">
        <v>21</v>
      </c>
      <c r="D139" s="25" t="s">
        <v>22</v>
      </c>
      <c r="E139" s="3" t="s">
        <v>156</v>
      </c>
      <c r="F139" s="5" t="n">
        <v>961000</v>
      </c>
      <c r="G139" s="5" t="n">
        <v>485224.3518</v>
      </c>
      <c r="H139" s="6" t="n">
        <v>0.504916078858269</v>
      </c>
      <c r="I139" s="26" t="n">
        <v>0</v>
      </c>
      <c r="J139" s="26" t="n">
        <v>0.0175</v>
      </c>
      <c r="K139" s="27" t="n">
        <v>0</v>
      </c>
      <c r="L139" s="27" t="n">
        <v>-8491.4262</v>
      </c>
    </row>
    <row r="140" customFormat="false" ht="12.75" hidden="false" customHeight="false" outlineLevel="0" collapsed="false">
      <c r="A140" s="25" t="s">
        <v>19</v>
      </c>
      <c r="B140" s="25" t="s">
        <v>20</v>
      </c>
      <c r="C140" s="25" t="s">
        <v>21</v>
      </c>
      <c r="D140" s="25" t="s">
        <v>22</v>
      </c>
      <c r="E140" s="3" t="s">
        <v>157</v>
      </c>
      <c r="F140" s="5" t="n">
        <v>930000</v>
      </c>
      <c r="G140" s="5" t="n">
        <v>466954.3</v>
      </c>
      <c r="H140" s="6" t="n">
        <v>0.502101397813589</v>
      </c>
      <c r="I140" s="26" t="n">
        <v>0</v>
      </c>
      <c r="J140" s="26" t="n">
        <v>0.0175</v>
      </c>
      <c r="K140" s="27" t="n">
        <v>0</v>
      </c>
      <c r="L140" s="27" t="n">
        <v>-8171.7002</v>
      </c>
    </row>
    <row r="141" customFormat="false" ht="12.75" hidden="false" customHeight="false" outlineLevel="0" collapsed="false">
      <c r="A141" s="25" t="s">
        <v>19</v>
      </c>
      <c r="B141" s="25" t="s">
        <v>20</v>
      </c>
      <c r="C141" s="25" t="s">
        <v>21</v>
      </c>
      <c r="D141" s="25" t="s">
        <v>22</v>
      </c>
      <c r="E141" s="3" t="s">
        <v>158</v>
      </c>
      <c r="F141" s="5" t="n">
        <v>961000</v>
      </c>
      <c r="G141" s="5" t="n">
        <v>479913.6299</v>
      </c>
      <c r="H141" s="6" t="n">
        <v>0.499389833429951</v>
      </c>
      <c r="I141" s="26" t="n">
        <v>0</v>
      </c>
      <c r="J141" s="26" t="n">
        <v>0.0175</v>
      </c>
      <c r="K141" s="27" t="n">
        <v>0</v>
      </c>
      <c r="L141" s="27" t="n">
        <v>-8398.4885</v>
      </c>
    </row>
    <row r="142" customFormat="false" ht="12.75" hidden="false" customHeight="false" outlineLevel="0" collapsed="false">
      <c r="A142" s="25" t="s">
        <v>19</v>
      </c>
      <c r="B142" s="25" t="s">
        <v>20</v>
      </c>
      <c r="C142" s="25" t="s">
        <v>21</v>
      </c>
      <c r="D142" s="25" t="s">
        <v>22</v>
      </c>
      <c r="E142" s="3" t="s">
        <v>159</v>
      </c>
      <c r="F142" s="5" t="n">
        <v>930000</v>
      </c>
      <c r="G142" s="5" t="n">
        <v>461838.5343</v>
      </c>
      <c r="H142" s="6" t="n">
        <v>0.49660057450547</v>
      </c>
      <c r="I142" s="26" t="n">
        <v>0</v>
      </c>
      <c r="J142" s="26" t="n">
        <v>0.0175</v>
      </c>
      <c r="K142" s="27" t="n">
        <v>0</v>
      </c>
      <c r="L142" s="27" t="n">
        <v>-8082.1744</v>
      </c>
    </row>
    <row r="143" customFormat="false" ht="12.75" hidden="false" customHeight="false" outlineLevel="0" collapsed="false">
      <c r="A143" s="25" t="s">
        <v>19</v>
      </c>
      <c r="B143" s="25" t="s">
        <v>20</v>
      </c>
      <c r="C143" s="25" t="s">
        <v>21</v>
      </c>
      <c r="D143" s="25" t="s">
        <v>22</v>
      </c>
      <c r="E143" s="3" t="s">
        <v>160</v>
      </c>
      <c r="F143" s="5" t="n">
        <v>961000</v>
      </c>
      <c r="G143" s="5" t="n">
        <v>474650.9069</v>
      </c>
      <c r="H143" s="6" t="n">
        <v>0.493913534722971</v>
      </c>
      <c r="I143" s="26" t="n">
        <v>0</v>
      </c>
      <c r="J143" s="26" t="n">
        <v>0.0175</v>
      </c>
      <c r="K143" s="27" t="n">
        <v>0</v>
      </c>
      <c r="L143" s="27" t="n">
        <v>-8306.3909</v>
      </c>
    </row>
    <row r="144" customFormat="false" ht="12.75" hidden="false" customHeight="false" outlineLevel="0" collapsed="false">
      <c r="A144" s="2" t="s">
        <v>19</v>
      </c>
      <c r="B144" s="2" t="s">
        <v>20</v>
      </c>
      <c r="C144" s="2" t="s">
        <v>21</v>
      </c>
      <c r="D144" s="2" t="s">
        <v>22</v>
      </c>
      <c r="E144" s="3" t="s">
        <v>161</v>
      </c>
      <c r="F144" s="5" t="n">
        <v>961000</v>
      </c>
      <c r="G144" s="5" t="n">
        <v>471994.7059</v>
      </c>
      <c r="H144" s="6" t="n">
        <v>0.491149537887473</v>
      </c>
      <c r="I144" s="26" t="n">
        <v>0</v>
      </c>
      <c r="J144" s="26" t="n">
        <v>0.0175</v>
      </c>
      <c r="K144" s="27" t="n">
        <v>0</v>
      </c>
      <c r="L144" s="27" t="n">
        <v>-8259.9074</v>
      </c>
    </row>
    <row r="145" customFormat="false" ht="12.75" hidden="false" customHeight="false" outlineLevel="0" collapsed="false">
      <c r="A145" s="2" t="s">
        <v>19</v>
      </c>
      <c r="B145" s="2" t="s">
        <v>20</v>
      </c>
      <c r="C145" s="2" t="s">
        <v>21</v>
      </c>
      <c r="D145" s="2" t="s">
        <v>22</v>
      </c>
      <c r="E145" s="3" t="s">
        <v>162</v>
      </c>
      <c r="F145" s="5" t="n">
        <v>868000</v>
      </c>
      <c r="G145" s="5" t="n">
        <v>423929.7399</v>
      </c>
      <c r="H145" s="6" t="n">
        <v>0.48839831787814</v>
      </c>
      <c r="I145" s="26" t="n">
        <v>0</v>
      </c>
      <c r="J145" s="26" t="n">
        <v>0.0175</v>
      </c>
      <c r="K145" s="27" t="n">
        <v>0</v>
      </c>
      <c r="L145" s="27" t="n">
        <v>-7418.7704</v>
      </c>
    </row>
    <row r="146" customFormat="false" ht="12.75" hidden="false" customHeight="false" outlineLevel="0" collapsed="false">
      <c r="A146" s="2" t="s">
        <v>19</v>
      </c>
      <c r="B146" s="2" t="s">
        <v>20</v>
      </c>
      <c r="C146" s="2" t="s">
        <v>21</v>
      </c>
      <c r="D146" s="2" t="s">
        <v>22</v>
      </c>
      <c r="E146" s="3" t="s">
        <v>163</v>
      </c>
      <c r="F146" s="5" t="n">
        <v>961000</v>
      </c>
      <c r="G146" s="5" t="n">
        <v>466973.2452</v>
      </c>
      <c r="H146" s="6" t="n">
        <v>0.485924292588408</v>
      </c>
      <c r="I146" s="26" t="n">
        <v>0</v>
      </c>
      <c r="J146" s="26" t="n">
        <v>0.0175</v>
      </c>
      <c r="K146" s="27" t="n">
        <v>0</v>
      </c>
      <c r="L146" s="27" t="n">
        <v>-8172.0318</v>
      </c>
    </row>
    <row r="147" customFormat="false" ht="12.75" hidden="false" customHeight="false" outlineLevel="0" collapsed="false">
      <c r="A147" s="2" t="s">
        <v>19</v>
      </c>
      <c r="B147" s="2" t="s">
        <v>20</v>
      </c>
      <c r="C147" s="2" t="s">
        <v>21</v>
      </c>
      <c r="D147" s="2" t="s">
        <v>22</v>
      </c>
      <c r="E147" s="3" t="s">
        <v>164</v>
      </c>
      <c r="F147" s="5" t="n">
        <v>930000</v>
      </c>
      <c r="G147" s="5" t="n">
        <v>449373.4664</v>
      </c>
      <c r="H147" s="6" t="n">
        <v>0.483197275748903</v>
      </c>
      <c r="I147" s="26" t="n">
        <v>0</v>
      </c>
      <c r="J147" s="26" t="n">
        <v>0.0175</v>
      </c>
      <c r="K147" s="27" t="n">
        <v>0</v>
      </c>
      <c r="L147" s="27" t="n">
        <v>-7864.0357</v>
      </c>
    </row>
    <row r="148" customFormat="false" ht="12.75" hidden="false" customHeight="false" outlineLevel="0" collapsed="false">
      <c r="A148" s="2" t="s">
        <v>19</v>
      </c>
      <c r="B148" s="2" t="s">
        <v>20</v>
      </c>
      <c r="C148" s="2" t="s">
        <v>21</v>
      </c>
      <c r="D148" s="2" t="s">
        <v>22</v>
      </c>
      <c r="E148" s="3" t="s">
        <v>165</v>
      </c>
      <c r="F148" s="5" t="n">
        <v>961000</v>
      </c>
      <c r="G148" s="5" t="n">
        <v>461828.0379</v>
      </c>
      <c r="H148" s="6" t="n">
        <v>0.480570278816256</v>
      </c>
      <c r="I148" s="26" t="n">
        <v>0</v>
      </c>
      <c r="J148" s="26" t="n">
        <v>0.0175</v>
      </c>
      <c r="K148" s="27" t="n">
        <v>0</v>
      </c>
      <c r="L148" s="27" t="n">
        <v>-8081.9907</v>
      </c>
    </row>
    <row r="149" customFormat="false" ht="12.75" hidden="false" customHeight="false" outlineLevel="0" collapsed="false">
      <c r="A149" s="2" t="s">
        <v>19</v>
      </c>
      <c r="B149" s="2" t="s">
        <v>20</v>
      </c>
      <c r="C149" s="2" t="s">
        <v>21</v>
      </c>
      <c r="D149" s="2" t="s">
        <v>22</v>
      </c>
      <c r="E149" s="3" t="s">
        <v>166</v>
      </c>
      <c r="F149" s="5" t="n">
        <v>930000</v>
      </c>
      <c r="G149" s="5" t="n">
        <v>444417.3595</v>
      </c>
      <c r="H149" s="6" t="n">
        <v>0.477868128548227</v>
      </c>
      <c r="I149" s="26" t="n">
        <v>0</v>
      </c>
      <c r="J149" s="26" t="n">
        <v>0.0175</v>
      </c>
      <c r="K149" s="27" t="n">
        <v>0</v>
      </c>
      <c r="L149" s="27" t="n">
        <v>-7777.3038</v>
      </c>
    </row>
    <row r="150" customFormat="false" ht="12.75" hidden="false" customHeight="false" outlineLevel="0" collapsed="false">
      <c r="A150" s="2" t="s">
        <v>19</v>
      </c>
      <c r="B150" s="2" t="s">
        <v>20</v>
      </c>
      <c r="C150" s="2" t="s">
        <v>21</v>
      </c>
      <c r="D150" s="2" t="s">
        <v>22</v>
      </c>
      <c r="E150" s="3" t="s">
        <v>167</v>
      </c>
      <c r="F150" s="5" t="n">
        <v>961000</v>
      </c>
      <c r="G150" s="5" t="n">
        <v>456729.7792</v>
      </c>
      <c r="H150" s="6" t="n">
        <v>0.47526511884344</v>
      </c>
      <c r="I150" s="26" t="n">
        <v>0</v>
      </c>
      <c r="J150" s="26" t="n">
        <v>0.0175</v>
      </c>
      <c r="K150" s="27" t="n">
        <v>0</v>
      </c>
      <c r="L150" s="27" t="n">
        <v>-7992.7711</v>
      </c>
    </row>
    <row r="151" customFormat="false" ht="12.75" hidden="false" customHeight="false" outlineLevel="0" collapsed="false">
      <c r="A151" s="2" t="s">
        <v>19</v>
      </c>
      <c r="B151" s="2" t="s">
        <v>20</v>
      </c>
      <c r="C151" s="2" t="s">
        <v>21</v>
      </c>
      <c r="D151" s="2" t="s">
        <v>22</v>
      </c>
      <c r="E151" s="3" t="s">
        <v>168</v>
      </c>
      <c r="F151" s="5" t="n">
        <v>961000</v>
      </c>
      <c r="G151" s="5" t="n">
        <v>454156.7563</v>
      </c>
      <c r="H151" s="6" t="n">
        <v>0.472587675652219</v>
      </c>
      <c r="I151" s="26" t="n">
        <v>0</v>
      </c>
      <c r="J151" s="26" t="n">
        <v>0.0175</v>
      </c>
      <c r="K151" s="27" t="n">
        <v>0</v>
      </c>
      <c r="L151" s="27" t="n">
        <v>-7947.7432</v>
      </c>
    </row>
    <row r="152" customFormat="false" ht="12.75" hidden="false" customHeight="false" outlineLevel="0" collapsed="false">
      <c r="A152" s="2" t="s">
        <v>19</v>
      </c>
      <c r="B152" s="2" t="s">
        <v>20</v>
      </c>
      <c r="C152" s="2" t="s">
        <v>21</v>
      </c>
      <c r="D152" s="2" t="s">
        <v>22</v>
      </c>
      <c r="E152" s="3" t="s">
        <v>169</v>
      </c>
      <c r="F152" s="5" t="n">
        <v>930000</v>
      </c>
      <c r="G152" s="5" t="n">
        <v>437028.1365</v>
      </c>
      <c r="H152" s="6" t="n">
        <v>0.469922727450801</v>
      </c>
      <c r="I152" s="26" t="n">
        <v>0</v>
      </c>
      <c r="J152" s="26" t="n">
        <v>0.0175</v>
      </c>
      <c r="K152" s="27" t="n">
        <v>0</v>
      </c>
      <c r="L152" s="27" t="n">
        <v>-7647.9924</v>
      </c>
    </row>
    <row r="153" customFormat="false" ht="12.75" hidden="false" customHeight="false" outlineLevel="0" collapsed="false">
      <c r="A153" s="2" t="s">
        <v>19</v>
      </c>
      <c r="B153" s="2" t="s">
        <v>20</v>
      </c>
      <c r="C153" s="2" t="s">
        <v>21</v>
      </c>
      <c r="D153" s="2" t="s">
        <v>22</v>
      </c>
      <c r="E153" s="3" t="s">
        <v>170</v>
      </c>
      <c r="F153" s="5" t="n">
        <v>961000</v>
      </c>
      <c r="G153" s="5" t="n">
        <v>449128.7349</v>
      </c>
      <c r="H153" s="6" t="n">
        <v>0.467355603483836</v>
      </c>
      <c r="I153" s="26" t="n">
        <v>0</v>
      </c>
      <c r="J153" s="26" t="n">
        <v>0.0175</v>
      </c>
      <c r="K153" s="27" t="n">
        <v>0</v>
      </c>
      <c r="L153" s="27" t="n">
        <v>-7859.7529</v>
      </c>
    </row>
    <row r="154" customFormat="false" ht="12.75" hidden="false" customHeight="false" outlineLevel="0" collapsed="false">
      <c r="A154" s="2" t="s">
        <v>19</v>
      </c>
      <c r="B154" s="2" t="s">
        <v>20</v>
      </c>
      <c r="C154" s="2" t="s">
        <v>21</v>
      </c>
      <c r="D154" s="2" t="s">
        <v>22</v>
      </c>
      <c r="E154" s="3" t="s">
        <v>171</v>
      </c>
      <c r="F154" s="5" t="n">
        <v>930000</v>
      </c>
      <c r="G154" s="5" t="n">
        <v>432185.0636</v>
      </c>
      <c r="H154" s="6" t="n">
        <v>0.464715122156179</v>
      </c>
      <c r="I154" s="26" t="n">
        <v>0</v>
      </c>
      <c r="J154" s="26" t="n">
        <v>0.0175</v>
      </c>
      <c r="K154" s="27" t="n">
        <v>0</v>
      </c>
      <c r="L154" s="27" t="n">
        <v>-7563.2386</v>
      </c>
    </row>
    <row r="155" customFormat="false" ht="12.75" hidden="false" customHeight="false" outlineLevel="0" collapsed="false">
      <c r="A155" s="2" t="s">
        <v>19</v>
      </c>
      <c r="B155" s="2" t="s">
        <v>20</v>
      </c>
      <c r="C155" s="2" t="s">
        <v>21</v>
      </c>
      <c r="D155" s="2" t="s">
        <v>22</v>
      </c>
      <c r="E155" s="3" t="s">
        <v>172</v>
      </c>
      <c r="F155" s="5" t="n">
        <v>961000</v>
      </c>
      <c r="G155" s="5" t="n">
        <v>444146.9065</v>
      </c>
      <c r="H155" s="6" t="n">
        <v>0.462171598839738</v>
      </c>
      <c r="I155" s="26" t="n">
        <v>0</v>
      </c>
      <c r="J155" s="26" t="n">
        <v>0.0175</v>
      </c>
      <c r="K155" s="27" t="n">
        <v>0</v>
      </c>
      <c r="L155" s="27" t="n">
        <v>-7772.5709</v>
      </c>
    </row>
    <row r="156" customFormat="false" ht="12.75" hidden="false" customHeight="false" outlineLevel="0" collapsed="false">
      <c r="A156" s="2" t="s">
        <v>19</v>
      </c>
      <c r="B156" s="2" t="s">
        <v>20</v>
      </c>
      <c r="C156" s="2" t="s">
        <v>21</v>
      </c>
      <c r="D156" s="2" t="s">
        <v>22</v>
      </c>
      <c r="E156" s="3" t="s">
        <v>173</v>
      </c>
      <c r="F156" s="5" t="n">
        <v>961000</v>
      </c>
      <c r="G156" s="5" t="n">
        <v>441632.7638</v>
      </c>
      <c r="H156" s="6" t="n">
        <v>0.459555425367442</v>
      </c>
      <c r="I156" s="26" t="n">
        <v>0</v>
      </c>
      <c r="J156" s="26" t="n">
        <v>0.0175</v>
      </c>
      <c r="K156" s="27" t="n">
        <v>0</v>
      </c>
      <c r="L156" s="27" t="n">
        <v>-7728.5734</v>
      </c>
    </row>
    <row r="157" customFormat="false" ht="12.75" hidden="false" customHeight="false" outlineLevel="0" collapsed="false">
      <c r="A157" s="2" t="s">
        <v>19</v>
      </c>
      <c r="B157" s="2" t="s">
        <v>20</v>
      </c>
      <c r="C157" s="2" t="s">
        <v>21</v>
      </c>
      <c r="D157" s="2" t="s">
        <v>22</v>
      </c>
      <c r="E157" s="3" t="s">
        <v>174</v>
      </c>
      <c r="F157" s="5" t="n">
        <v>868000</v>
      </c>
      <c r="G157" s="5" t="n">
        <v>396633.9404</v>
      </c>
      <c r="H157" s="6" t="n">
        <v>0.45695154419373</v>
      </c>
      <c r="I157" s="26" t="n">
        <v>0</v>
      </c>
      <c r="J157" s="26" t="n">
        <v>0.0175</v>
      </c>
      <c r="K157" s="27" t="n">
        <v>0</v>
      </c>
      <c r="L157" s="27" t="n">
        <v>-6941.094</v>
      </c>
    </row>
    <row r="158" customFormat="false" ht="12.75" hidden="false" customHeight="false" outlineLevel="0" collapsed="false">
      <c r="A158" s="2" t="s">
        <v>19</v>
      </c>
      <c r="B158" s="2" t="s">
        <v>20</v>
      </c>
      <c r="C158" s="2" t="s">
        <v>21</v>
      </c>
      <c r="D158" s="2" t="s">
        <v>22</v>
      </c>
      <c r="E158" s="3" t="s">
        <v>175</v>
      </c>
      <c r="F158" s="5" t="n">
        <v>961000</v>
      </c>
      <c r="G158" s="5" t="n">
        <v>436880.3858</v>
      </c>
      <c r="H158" s="6" t="n">
        <v>0.454610182921069</v>
      </c>
      <c r="I158" s="26" t="n">
        <v>0</v>
      </c>
      <c r="J158" s="26" t="n">
        <v>0.0175</v>
      </c>
      <c r="K158" s="27" t="n">
        <v>0</v>
      </c>
      <c r="L158" s="27" t="n">
        <v>-7645.4068</v>
      </c>
    </row>
    <row r="159" customFormat="false" ht="12.75" hidden="false" customHeight="false" outlineLevel="0" collapsed="false">
      <c r="A159" s="2" t="s">
        <v>19</v>
      </c>
      <c r="B159" s="2" t="s">
        <v>20</v>
      </c>
      <c r="C159" s="2" t="s">
        <v>21</v>
      </c>
      <c r="D159" s="2" t="s">
        <v>22</v>
      </c>
      <c r="E159" s="3" t="s">
        <v>176</v>
      </c>
      <c r="F159" s="5" t="n">
        <v>930000</v>
      </c>
      <c r="G159" s="5" t="n">
        <v>420387.5127</v>
      </c>
      <c r="H159" s="6" t="n">
        <v>0.45202958355792</v>
      </c>
      <c r="I159" s="26" t="n">
        <v>0</v>
      </c>
      <c r="J159" s="26" t="n">
        <v>0.0175</v>
      </c>
      <c r="K159" s="27" t="n">
        <v>0</v>
      </c>
      <c r="L159" s="27" t="n">
        <v>-7356.7815</v>
      </c>
    </row>
    <row r="160" customFormat="false" ht="12.75" hidden="false" customHeight="false" outlineLevel="0" collapsed="false">
      <c r="A160" s="2" t="s">
        <v>19</v>
      </c>
      <c r="B160" s="2" t="s">
        <v>20</v>
      </c>
      <c r="C160" s="2" t="s">
        <v>21</v>
      </c>
      <c r="D160" s="2" t="s">
        <v>22</v>
      </c>
      <c r="E160" s="3" t="s">
        <v>177</v>
      </c>
      <c r="F160" s="5" t="n">
        <v>961000</v>
      </c>
      <c r="G160" s="5" t="n">
        <v>432011.6114</v>
      </c>
      <c r="H160" s="6" t="n">
        <v>0.449543820442157</v>
      </c>
      <c r="I160" s="26" t="n">
        <v>0</v>
      </c>
      <c r="J160" s="26" t="n">
        <v>0.0175</v>
      </c>
      <c r="K160" s="27" t="n">
        <v>0</v>
      </c>
      <c r="L160" s="27" t="n">
        <v>-7560.2032</v>
      </c>
    </row>
    <row r="161" customFormat="false" ht="12.75" hidden="false" customHeight="false" outlineLevel="0" collapsed="false">
      <c r="A161" s="2" t="s">
        <v>19</v>
      </c>
      <c r="B161" s="2" t="s">
        <v>20</v>
      </c>
      <c r="C161" s="2" t="s">
        <v>21</v>
      </c>
      <c r="D161" s="2" t="s">
        <v>22</v>
      </c>
      <c r="E161" s="3" t="s">
        <v>178</v>
      </c>
      <c r="F161" s="5" t="n">
        <v>930000</v>
      </c>
      <c r="G161" s="5" t="n">
        <v>415698.0367</v>
      </c>
      <c r="H161" s="6" t="n">
        <v>0.446987136226145</v>
      </c>
      <c r="I161" s="26" t="n">
        <v>0</v>
      </c>
      <c r="J161" s="26" t="n">
        <v>0.0175</v>
      </c>
      <c r="K161" s="27" t="n">
        <v>0</v>
      </c>
      <c r="L161" s="27" t="n">
        <v>-7274.7156</v>
      </c>
    </row>
    <row r="162" customFormat="false" ht="12.75" hidden="false" customHeight="false" outlineLevel="0" collapsed="false">
      <c r="A162" s="2" t="s">
        <v>19</v>
      </c>
      <c r="B162" s="2" t="s">
        <v>20</v>
      </c>
      <c r="C162" s="2" t="s">
        <v>21</v>
      </c>
      <c r="D162" s="2" t="s">
        <v>22</v>
      </c>
      <c r="E162" s="3" t="s">
        <v>179</v>
      </c>
      <c r="F162" s="5" t="n">
        <v>961000</v>
      </c>
      <c r="G162" s="5" t="n">
        <v>427187.987</v>
      </c>
      <c r="H162" s="6" t="n">
        <v>0.444524440203811</v>
      </c>
      <c r="I162" s="26" t="n">
        <v>0</v>
      </c>
      <c r="J162" s="26" t="n">
        <v>0.0175</v>
      </c>
      <c r="K162" s="27" t="n">
        <v>0</v>
      </c>
      <c r="L162" s="27" t="n">
        <v>-7475.7898</v>
      </c>
    </row>
    <row r="163" customFormat="false" ht="12.75" hidden="false" customHeight="false" outlineLevel="0" collapsed="false">
      <c r="A163" s="2" t="s">
        <v>19</v>
      </c>
      <c r="B163" s="2" t="s">
        <v>20</v>
      </c>
      <c r="C163" s="2" t="s">
        <v>21</v>
      </c>
      <c r="D163" s="2" t="s">
        <v>22</v>
      </c>
      <c r="E163" s="3" t="s">
        <v>180</v>
      </c>
      <c r="F163" s="5" t="n">
        <v>961000</v>
      </c>
      <c r="G163" s="5" t="n">
        <v>424753.8439</v>
      </c>
      <c r="H163" s="6" t="n">
        <v>0.441991512894875</v>
      </c>
      <c r="I163" s="26" t="n">
        <v>0</v>
      </c>
      <c r="J163" s="26" t="n">
        <v>0.0175</v>
      </c>
      <c r="K163" s="27" t="n">
        <v>0</v>
      </c>
      <c r="L163" s="27" t="n">
        <v>-7433.1923</v>
      </c>
    </row>
    <row r="164" customFormat="false" ht="12.75" hidden="false" customHeight="false" outlineLevel="0" collapsed="false">
      <c r="A164" s="2" t="s">
        <v>19</v>
      </c>
      <c r="B164" s="2" t="s">
        <v>20</v>
      </c>
      <c r="C164" s="2" t="s">
        <v>21</v>
      </c>
      <c r="D164" s="2" t="s">
        <v>22</v>
      </c>
      <c r="E164" s="3" t="s">
        <v>181</v>
      </c>
      <c r="F164" s="5" t="n">
        <v>930000</v>
      </c>
      <c r="G164" s="5" t="n">
        <v>408707.6563</v>
      </c>
      <c r="H164" s="6" t="n">
        <v>0.439470598205081</v>
      </c>
      <c r="I164" s="26" t="n">
        <v>0</v>
      </c>
      <c r="J164" s="26" t="n">
        <v>0.0175</v>
      </c>
      <c r="K164" s="27" t="n">
        <v>0</v>
      </c>
      <c r="L164" s="27" t="n">
        <v>-7152.384</v>
      </c>
    </row>
    <row r="165" customFormat="false" ht="12.75" hidden="false" customHeight="false" outlineLevel="0" collapsed="false">
      <c r="A165" s="2" t="s">
        <v>19</v>
      </c>
      <c r="B165" s="2" t="s">
        <v>20</v>
      </c>
      <c r="C165" s="2" t="s">
        <v>21</v>
      </c>
      <c r="D165" s="2" t="s">
        <v>22</v>
      </c>
      <c r="E165" s="3" t="s">
        <v>182</v>
      </c>
      <c r="F165" s="5" t="n">
        <v>961000</v>
      </c>
      <c r="G165" s="5" t="n">
        <v>419997.7489</v>
      </c>
      <c r="H165" s="6" t="n">
        <v>0.437042402556156</v>
      </c>
      <c r="I165" s="26" t="n">
        <v>0</v>
      </c>
      <c r="J165" s="26" t="n">
        <v>0.0175</v>
      </c>
      <c r="K165" s="27" t="n">
        <v>0</v>
      </c>
      <c r="L165" s="27" t="n">
        <v>-7349.9606</v>
      </c>
    </row>
    <row r="166" customFormat="false" ht="12.75" hidden="false" customHeight="false" outlineLevel="0" collapsed="false">
      <c r="A166" s="2" t="s">
        <v>19</v>
      </c>
      <c r="B166" s="2" t="s">
        <v>20</v>
      </c>
      <c r="C166" s="2" t="s">
        <v>21</v>
      </c>
      <c r="D166" s="2" t="s">
        <v>22</v>
      </c>
      <c r="E166" s="3" t="s">
        <v>183</v>
      </c>
      <c r="F166" s="5" t="n">
        <v>930000</v>
      </c>
      <c r="G166" s="5" t="n">
        <v>404126.8561</v>
      </c>
      <c r="H166" s="6" t="n">
        <v>0.434545006590073</v>
      </c>
      <c r="I166" s="26" t="n">
        <v>0</v>
      </c>
      <c r="J166" s="26" t="n">
        <v>0.0175</v>
      </c>
      <c r="K166" s="27" t="n">
        <v>0</v>
      </c>
      <c r="L166" s="27" t="n">
        <v>-7072.22</v>
      </c>
    </row>
    <row r="167" customFormat="false" ht="12.75" hidden="false" customHeight="false" outlineLevel="0" collapsed="false">
      <c r="A167" s="2" t="s">
        <v>19</v>
      </c>
      <c r="B167" s="2" t="s">
        <v>20</v>
      </c>
      <c r="C167" s="2" t="s">
        <v>21</v>
      </c>
      <c r="D167" s="2" t="s">
        <v>22</v>
      </c>
      <c r="E167" s="3" t="s">
        <v>184</v>
      </c>
      <c r="F167" s="5" t="n">
        <v>961000</v>
      </c>
      <c r="G167" s="5" t="n">
        <v>415286.0544</v>
      </c>
      <c r="H167" s="6" t="n">
        <v>0.432139494707335</v>
      </c>
      <c r="I167" s="26" t="n">
        <v>0</v>
      </c>
      <c r="J167" s="26" t="n">
        <v>0.0175</v>
      </c>
      <c r="K167" s="27" t="n">
        <v>0</v>
      </c>
      <c r="L167" s="27" t="n">
        <v>-7267.506</v>
      </c>
    </row>
    <row r="168" customFormat="false" ht="12.75" hidden="false" customHeight="false" outlineLevel="0" collapsed="false">
      <c r="A168" s="2" t="s">
        <v>185</v>
      </c>
      <c r="B168" s="2" t="s">
        <v>186</v>
      </c>
      <c r="C168" s="2" t="s">
        <v>21</v>
      </c>
      <c r="D168" s="2" t="s">
        <v>22</v>
      </c>
      <c r="E168" s="3" t="s">
        <v>23</v>
      </c>
      <c r="F168" s="5" t="n">
        <v>-961000</v>
      </c>
      <c r="G168" s="5" t="n">
        <v>-960577.7185</v>
      </c>
      <c r="H168" s="6" t="n">
        <v>0.999560581194535</v>
      </c>
      <c r="I168" s="26" t="n">
        <v>0</v>
      </c>
      <c r="J168" s="26" t="n">
        <v>1E-007</v>
      </c>
      <c r="K168" s="27" t="n">
        <v>0</v>
      </c>
      <c r="L168" s="27" t="n">
        <v>0.0961</v>
      </c>
    </row>
    <row r="169" customFormat="false" ht="12.75" hidden="false" customHeight="false" outlineLevel="0" collapsed="false">
      <c r="A169" s="2" t="s">
        <v>185</v>
      </c>
      <c r="B169" s="2" t="s">
        <v>186</v>
      </c>
      <c r="C169" s="2" t="s">
        <v>21</v>
      </c>
      <c r="D169" s="2" t="s">
        <v>22</v>
      </c>
      <c r="E169" s="3" t="s">
        <v>24</v>
      </c>
      <c r="F169" s="5" t="n">
        <v>-961000</v>
      </c>
      <c r="G169" s="5" t="n">
        <v>-957494.9097</v>
      </c>
      <c r="H169" s="6" t="n">
        <v>0.996352663626923</v>
      </c>
      <c r="I169" s="26" t="n">
        <v>0</v>
      </c>
      <c r="J169" s="26" t="n">
        <v>1E-007</v>
      </c>
      <c r="K169" s="27" t="n">
        <v>0</v>
      </c>
      <c r="L169" s="27" t="n">
        <v>0.0957</v>
      </c>
    </row>
    <row r="170" customFormat="false" ht="12.75" hidden="false" customHeight="false" outlineLevel="0" collapsed="false">
      <c r="A170" s="2" t="s">
        <v>185</v>
      </c>
      <c r="B170" s="2" t="s">
        <v>186</v>
      </c>
      <c r="C170" s="2" t="s">
        <v>21</v>
      </c>
      <c r="D170" s="2" t="s">
        <v>22</v>
      </c>
      <c r="E170" s="3" t="s">
        <v>25</v>
      </c>
      <c r="F170" s="5" t="n">
        <v>-930000</v>
      </c>
      <c r="G170" s="5" t="n">
        <v>-923672.9301</v>
      </c>
      <c r="H170" s="6" t="n">
        <v>0.993196699028313</v>
      </c>
      <c r="I170" s="26" t="n">
        <v>0</v>
      </c>
      <c r="J170" s="26" t="n">
        <v>1E-007</v>
      </c>
      <c r="K170" s="27" t="n">
        <v>0</v>
      </c>
      <c r="L170" s="27" t="n">
        <v>0.0924</v>
      </c>
    </row>
    <row r="171" customFormat="false" ht="12.75" hidden="false" customHeight="false" outlineLevel="0" collapsed="false">
      <c r="A171" s="2" t="s">
        <v>185</v>
      </c>
      <c r="B171" s="2" t="s">
        <v>186</v>
      </c>
      <c r="C171" s="2" t="s">
        <v>21</v>
      </c>
      <c r="D171" s="2" t="s">
        <v>22</v>
      </c>
      <c r="E171" s="3" t="s">
        <v>26</v>
      </c>
      <c r="F171" s="5" t="n">
        <v>-961000</v>
      </c>
      <c r="G171" s="5" t="n">
        <v>-951565.5066</v>
      </c>
      <c r="H171" s="6" t="n">
        <v>0.99018262911791</v>
      </c>
      <c r="I171" s="26" t="n">
        <v>0</v>
      </c>
      <c r="J171" s="26" t="n">
        <v>1E-007</v>
      </c>
      <c r="K171" s="27" t="n">
        <v>0</v>
      </c>
      <c r="L171" s="27" t="n">
        <v>0.0952</v>
      </c>
    </row>
    <row r="172" customFormat="false" ht="12.75" hidden="false" customHeight="false" outlineLevel="0" collapsed="false">
      <c r="A172" s="2" t="s">
        <v>185</v>
      </c>
      <c r="B172" s="2" t="s">
        <v>186</v>
      </c>
      <c r="C172" s="2" t="s">
        <v>21</v>
      </c>
      <c r="D172" s="2" t="s">
        <v>22</v>
      </c>
      <c r="E172" s="3" t="s">
        <v>27</v>
      </c>
      <c r="F172" s="5" t="n">
        <v>-930000</v>
      </c>
      <c r="G172" s="5" t="n">
        <v>-917927.7257</v>
      </c>
      <c r="H172" s="6" t="n">
        <v>0.987019059929458</v>
      </c>
      <c r="I172" s="26" t="n">
        <v>0</v>
      </c>
      <c r="J172" s="26" t="n">
        <v>1E-007</v>
      </c>
      <c r="K172" s="27" t="n">
        <v>0</v>
      </c>
      <c r="L172" s="27" t="n">
        <v>0.0918</v>
      </c>
    </row>
    <row r="173" customFormat="false" ht="12.75" hidden="false" customHeight="false" outlineLevel="0" collapsed="false">
      <c r="A173" s="2" t="s">
        <v>185</v>
      </c>
      <c r="B173" s="2" t="s">
        <v>186</v>
      </c>
      <c r="C173" s="2" t="s">
        <v>21</v>
      </c>
      <c r="D173" s="2" t="s">
        <v>22</v>
      </c>
      <c r="E173" s="3" t="s">
        <v>28</v>
      </c>
      <c r="F173" s="5" t="n">
        <v>-961000</v>
      </c>
      <c r="G173" s="5" t="n">
        <v>-945586.2079</v>
      </c>
      <c r="H173" s="6" t="n">
        <v>0.983960674210187</v>
      </c>
      <c r="I173" s="26" t="n">
        <v>0</v>
      </c>
      <c r="J173" s="26" t="n">
        <v>1E-007</v>
      </c>
      <c r="K173" s="27" t="n">
        <v>0</v>
      </c>
      <c r="L173" s="27" t="n">
        <v>0.0946</v>
      </c>
    </row>
    <row r="174" customFormat="false" ht="12.75" hidden="false" customHeight="false" outlineLevel="0" collapsed="false">
      <c r="A174" s="2" t="s">
        <v>185</v>
      </c>
      <c r="B174" s="2" t="s">
        <v>186</v>
      </c>
      <c r="C174" s="2" t="s">
        <v>21</v>
      </c>
      <c r="D174" s="2" t="s">
        <v>22</v>
      </c>
      <c r="E174" s="3" t="s">
        <v>29</v>
      </c>
      <c r="F174" s="5" t="n">
        <v>-961000</v>
      </c>
      <c r="G174" s="5" t="n">
        <v>-942488.8685</v>
      </c>
      <c r="H174" s="6" t="n">
        <v>0.980737636316978</v>
      </c>
      <c r="I174" s="26" t="n">
        <v>0</v>
      </c>
      <c r="J174" s="26" t="n">
        <v>1E-007</v>
      </c>
      <c r="K174" s="27" t="n">
        <v>0</v>
      </c>
      <c r="L174" s="27" t="n">
        <v>0.0942</v>
      </c>
    </row>
    <row r="175" customFormat="false" ht="12.75" hidden="false" customHeight="false" outlineLevel="0" collapsed="false">
      <c r="A175" s="2" t="s">
        <v>185</v>
      </c>
      <c r="B175" s="2" t="s">
        <v>186</v>
      </c>
      <c r="C175" s="2" t="s">
        <v>21</v>
      </c>
      <c r="D175" s="2" t="s">
        <v>22</v>
      </c>
      <c r="E175" s="3" t="s">
        <v>30</v>
      </c>
      <c r="F175" s="5" t="n">
        <v>-868000</v>
      </c>
      <c r="G175" s="5" t="n">
        <v>-848375.1015</v>
      </c>
      <c r="H175" s="6" t="n">
        <v>0.977390669976869</v>
      </c>
      <c r="I175" s="26" t="n">
        <v>0</v>
      </c>
      <c r="J175" s="26" t="n">
        <v>1E-007</v>
      </c>
      <c r="K175" s="27" t="n">
        <v>0</v>
      </c>
      <c r="L175" s="27" t="n">
        <v>0.0848</v>
      </c>
    </row>
    <row r="176" customFormat="false" ht="12.75" hidden="false" customHeight="false" outlineLevel="0" collapsed="false">
      <c r="A176" s="2" t="s">
        <v>185</v>
      </c>
      <c r="B176" s="2" t="s">
        <v>186</v>
      </c>
      <c r="C176" s="2" t="s">
        <v>21</v>
      </c>
      <c r="D176" s="2" t="s">
        <v>22</v>
      </c>
      <c r="E176" s="3" t="s">
        <v>31</v>
      </c>
      <c r="F176" s="5" t="n">
        <v>-961000</v>
      </c>
      <c r="G176" s="5" t="n">
        <v>-936328.5904</v>
      </c>
      <c r="H176" s="6" t="n">
        <v>0.974327357330887</v>
      </c>
      <c r="I176" s="26" t="n">
        <v>0</v>
      </c>
      <c r="J176" s="26" t="n">
        <v>1E-007</v>
      </c>
      <c r="K176" s="27" t="n">
        <v>0</v>
      </c>
      <c r="L176" s="27" t="n">
        <v>0.0936</v>
      </c>
    </row>
    <row r="177" customFormat="false" ht="12.75" hidden="false" customHeight="false" outlineLevel="0" collapsed="false">
      <c r="A177" s="2" t="s">
        <v>185</v>
      </c>
      <c r="B177" s="2" t="s">
        <v>186</v>
      </c>
      <c r="C177" s="2" t="s">
        <v>21</v>
      </c>
      <c r="D177" s="2" t="s">
        <v>22</v>
      </c>
      <c r="E177" s="3" t="s">
        <v>32</v>
      </c>
      <c r="F177" s="5" t="n">
        <v>-930000</v>
      </c>
      <c r="G177" s="5" t="n">
        <v>-902914.2339</v>
      </c>
      <c r="H177" s="6" t="n">
        <v>0.970875520344327</v>
      </c>
      <c r="I177" s="26" t="n">
        <v>0</v>
      </c>
      <c r="J177" s="26" t="n">
        <v>1E-007</v>
      </c>
      <c r="K177" s="27" t="n">
        <v>0</v>
      </c>
      <c r="L177" s="27" t="n">
        <v>0.0903</v>
      </c>
    </row>
    <row r="178" customFormat="false" ht="12.75" hidden="false" customHeight="false" outlineLevel="0" collapsed="false">
      <c r="A178" s="2" t="s">
        <v>185</v>
      </c>
      <c r="B178" s="2" t="s">
        <v>186</v>
      </c>
      <c r="C178" s="2" t="s">
        <v>21</v>
      </c>
      <c r="D178" s="2" t="s">
        <v>22</v>
      </c>
      <c r="E178" s="3" t="s">
        <v>33</v>
      </c>
      <c r="F178" s="5" t="n">
        <v>-961000</v>
      </c>
      <c r="G178" s="5" t="n">
        <v>-929742.5124</v>
      </c>
      <c r="H178" s="6" t="n">
        <v>0.967473998385783</v>
      </c>
      <c r="I178" s="26" t="n">
        <v>0</v>
      </c>
      <c r="J178" s="26" t="n">
        <v>1E-007</v>
      </c>
      <c r="K178" s="27" t="n">
        <v>0</v>
      </c>
      <c r="L178" s="27" t="n">
        <v>0.093</v>
      </c>
    </row>
    <row r="179" customFormat="false" ht="12.75" hidden="false" customHeight="false" outlineLevel="0" collapsed="false">
      <c r="A179" s="2" t="s">
        <v>185</v>
      </c>
      <c r="B179" s="2" t="s">
        <v>186</v>
      </c>
      <c r="C179" s="2" t="s">
        <v>21</v>
      </c>
      <c r="D179" s="2" t="s">
        <v>22</v>
      </c>
      <c r="E179" s="3" t="s">
        <v>34</v>
      </c>
      <c r="F179" s="5" t="n">
        <v>-930000</v>
      </c>
      <c r="G179" s="5" t="n">
        <v>-896434.9335</v>
      </c>
      <c r="H179" s="6" t="n">
        <v>0.96390853069229</v>
      </c>
      <c r="I179" s="26" t="n">
        <v>0</v>
      </c>
      <c r="J179" s="26" t="n">
        <v>1E-007</v>
      </c>
      <c r="K179" s="27" t="n">
        <v>0</v>
      </c>
      <c r="L179" s="27" t="n">
        <v>0.0896</v>
      </c>
    </row>
    <row r="180" customFormat="false" ht="12.75" hidden="false" customHeight="false" outlineLevel="0" collapsed="false">
      <c r="A180" s="2" t="s">
        <v>185</v>
      </c>
      <c r="B180" s="2" t="s">
        <v>186</v>
      </c>
      <c r="C180" s="2" t="s">
        <v>21</v>
      </c>
      <c r="D180" s="2" t="s">
        <v>22</v>
      </c>
      <c r="E180" s="3" t="s">
        <v>35</v>
      </c>
      <c r="F180" s="5" t="n">
        <v>-961000</v>
      </c>
      <c r="G180" s="5" t="n">
        <v>-922920.6356</v>
      </c>
      <c r="H180" s="6" t="n">
        <v>0.960375271177065</v>
      </c>
      <c r="I180" s="26" t="n">
        <v>0</v>
      </c>
      <c r="J180" s="26" t="n">
        <v>1E-007</v>
      </c>
      <c r="K180" s="27" t="n">
        <v>0</v>
      </c>
      <c r="L180" s="27" t="n">
        <v>0.0923</v>
      </c>
    </row>
    <row r="181" customFormat="false" ht="12.75" hidden="false" customHeight="false" outlineLevel="0" collapsed="false">
      <c r="A181" s="2" t="s">
        <v>185</v>
      </c>
      <c r="B181" s="2" t="s">
        <v>186</v>
      </c>
      <c r="C181" s="2" t="s">
        <v>21</v>
      </c>
      <c r="D181" s="2" t="s">
        <v>22</v>
      </c>
      <c r="E181" s="3" t="s">
        <v>36</v>
      </c>
      <c r="F181" s="5" t="n">
        <v>-961000</v>
      </c>
      <c r="G181" s="5" t="n">
        <v>-919300.8565</v>
      </c>
      <c r="H181" s="6" t="n">
        <v>0.956608591546835</v>
      </c>
      <c r="I181" s="26" t="n">
        <v>0</v>
      </c>
      <c r="J181" s="26" t="n">
        <v>1E-007</v>
      </c>
      <c r="K181" s="27" t="n">
        <v>0</v>
      </c>
      <c r="L181" s="27" t="n">
        <v>0.0919</v>
      </c>
    </row>
    <row r="182" customFormat="false" ht="12.75" hidden="false" customHeight="false" outlineLevel="0" collapsed="false">
      <c r="A182" s="2" t="s">
        <v>185</v>
      </c>
      <c r="B182" s="2" t="s">
        <v>186</v>
      </c>
      <c r="C182" s="2" t="s">
        <v>21</v>
      </c>
      <c r="D182" s="2" t="s">
        <v>22</v>
      </c>
      <c r="E182" s="3" t="s">
        <v>37</v>
      </c>
      <c r="F182" s="5" t="n">
        <v>-930000</v>
      </c>
      <c r="G182" s="5" t="n">
        <v>-886083.614</v>
      </c>
      <c r="H182" s="6" t="n">
        <v>0.952778079572196</v>
      </c>
      <c r="I182" s="26" t="n">
        <v>0</v>
      </c>
      <c r="J182" s="26" t="n">
        <v>1E-007</v>
      </c>
      <c r="K182" s="27" t="n">
        <v>0</v>
      </c>
      <c r="L182" s="27" t="n">
        <v>0.0886</v>
      </c>
    </row>
    <row r="183" customFormat="false" ht="12.75" hidden="false" customHeight="false" outlineLevel="0" collapsed="false">
      <c r="A183" s="2" t="s">
        <v>185</v>
      </c>
      <c r="B183" s="2" t="s">
        <v>186</v>
      </c>
      <c r="C183" s="2" t="s">
        <v>21</v>
      </c>
      <c r="D183" s="2" t="s">
        <v>22</v>
      </c>
      <c r="E183" s="3" t="s">
        <v>38</v>
      </c>
      <c r="F183" s="5" t="n">
        <v>-961000</v>
      </c>
      <c r="G183" s="5" t="n">
        <v>-911987.8061</v>
      </c>
      <c r="H183" s="6" t="n">
        <v>0.948998757669041</v>
      </c>
      <c r="I183" s="26" t="n">
        <v>0</v>
      </c>
      <c r="J183" s="26" t="n">
        <v>1E-007</v>
      </c>
      <c r="K183" s="27" t="n">
        <v>0</v>
      </c>
      <c r="L183" s="27" t="n">
        <v>0.0912</v>
      </c>
    </row>
    <row r="184" customFormat="false" ht="12.75" hidden="false" customHeight="false" outlineLevel="0" collapsed="false">
      <c r="A184" s="2" t="s">
        <v>185</v>
      </c>
      <c r="B184" s="2" t="s">
        <v>186</v>
      </c>
      <c r="C184" s="2" t="s">
        <v>21</v>
      </c>
      <c r="D184" s="2" t="s">
        <v>22</v>
      </c>
      <c r="E184" s="3" t="s">
        <v>39</v>
      </c>
      <c r="F184" s="5" t="n">
        <v>-930000</v>
      </c>
      <c r="G184" s="5" t="n">
        <v>-878861.1322</v>
      </c>
      <c r="H184" s="6" t="n">
        <v>0.945011970103643</v>
      </c>
      <c r="I184" s="26" t="n">
        <v>0</v>
      </c>
      <c r="J184" s="26" t="n">
        <v>1E-007</v>
      </c>
      <c r="K184" s="27" t="n">
        <v>0</v>
      </c>
      <c r="L184" s="27" t="n">
        <v>0.0879</v>
      </c>
    </row>
    <row r="185" customFormat="false" ht="12.75" hidden="false" customHeight="false" outlineLevel="0" collapsed="false">
      <c r="A185" s="2" t="s">
        <v>185</v>
      </c>
      <c r="B185" s="2" t="s">
        <v>186</v>
      </c>
      <c r="C185" s="2" t="s">
        <v>21</v>
      </c>
      <c r="D185" s="2" t="s">
        <v>22</v>
      </c>
      <c r="E185" s="3" t="s">
        <v>40</v>
      </c>
      <c r="F185" s="5" t="n">
        <v>-961000</v>
      </c>
      <c r="G185" s="5" t="n">
        <v>-904389.4269</v>
      </c>
      <c r="H185" s="6" t="n">
        <v>0.941092015484009</v>
      </c>
      <c r="I185" s="26" t="n">
        <v>0</v>
      </c>
      <c r="J185" s="26" t="n">
        <v>1E-007</v>
      </c>
      <c r="K185" s="27" t="n">
        <v>0</v>
      </c>
      <c r="L185" s="27" t="n">
        <v>0.0904</v>
      </c>
    </row>
    <row r="186" customFormat="false" ht="12.75" hidden="false" customHeight="false" outlineLevel="0" collapsed="false">
      <c r="A186" s="2" t="s">
        <v>185</v>
      </c>
      <c r="B186" s="2" t="s">
        <v>186</v>
      </c>
      <c r="C186" s="2" t="s">
        <v>21</v>
      </c>
      <c r="D186" s="2" t="s">
        <v>22</v>
      </c>
      <c r="E186" s="3" t="s">
        <v>41</v>
      </c>
      <c r="F186" s="5" t="n">
        <v>-961000</v>
      </c>
      <c r="G186" s="5" t="n">
        <v>-900416.7622</v>
      </c>
      <c r="H186" s="6" t="n">
        <v>0.936958129243619</v>
      </c>
      <c r="I186" s="26" t="n">
        <v>0</v>
      </c>
      <c r="J186" s="26" t="n">
        <v>1E-007</v>
      </c>
      <c r="K186" s="27" t="n">
        <v>0</v>
      </c>
      <c r="L186" s="27" t="n">
        <v>0.09</v>
      </c>
    </row>
    <row r="187" customFormat="false" ht="12.75" hidden="false" customHeight="false" outlineLevel="0" collapsed="false">
      <c r="A187" s="2" t="s">
        <v>185</v>
      </c>
      <c r="B187" s="2" t="s">
        <v>186</v>
      </c>
      <c r="C187" s="2" t="s">
        <v>21</v>
      </c>
      <c r="D187" s="2" t="s">
        <v>22</v>
      </c>
      <c r="E187" s="3" t="s">
        <v>42</v>
      </c>
      <c r="F187" s="5" t="n">
        <v>-868000</v>
      </c>
      <c r="G187" s="5" t="n">
        <v>-809612.4454</v>
      </c>
      <c r="H187" s="6" t="n">
        <v>0.932733232008321</v>
      </c>
      <c r="I187" s="26" t="n">
        <v>0</v>
      </c>
      <c r="J187" s="26" t="n">
        <v>1E-007</v>
      </c>
      <c r="K187" s="27" t="n">
        <v>0</v>
      </c>
      <c r="L187" s="27" t="n">
        <v>0.081</v>
      </c>
    </row>
    <row r="188" customFormat="false" ht="12.75" hidden="false" customHeight="false" outlineLevel="0" collapsed="false">
      <c r="A188" s="2" t="s">
        <v>185</v>
      </c>
      <c r="B188" s="2" t="s">
        <v>186</v>
      </c>
      <c r="C188" s="2" t="s">
        <v>21</v>
      </c>
      <c r="D188" s="2" t="s">
        <v>22</v>
      </c>
      <c r="E188" s="3" t="s">
        <v>43</v>
      </c>
      <c r="F188" s="5" t="n">
        <v>-961000</v>
      </c>
      <c r="G188" s="5" t="n">
        <v>-892634.5626</v>
      </c>
      <c r="H188" s="6" t="n">
        <v>0.9288601067401</v>
      </c>
      <c r="I188" s="26" t="n">
        <v>0</v>
      </c>
      <c r="J188" s="26" t="n">
        <v>1E-007</v>
      </c>
      <c r="K188" s="27" t="n">
        <v>0</v>
      </c>
      <c r="L188" s="27" t="n">
        <v>0.0893</v>
      </c>
    </row>
    <row r="189" customFormat="false" ht="12.75" hidden="false" customHeight="false" outlineLevel="0" collapsed="false">
      <c r="A189" s="2" t="s">
        <v>185</v>
      </c>
      <c r="B189" s="2" t="s">
        <v>186</v>
      </c>
      <c r="C189" s="2" t="s">
        <v>21</v>
      </c>
      <c r="D189" s="2" t="s">
        <v>22</v>
      </c>
      <c r="E189" s="3" t="s">
        <v>44</v>
      </c>
      <c r="F189" s="5" t="n">
        <v>-930000</v>
      </c>
      <c r="G189" s="5" t="n">
        <v>-859830.6071</v>
      </c>
      <c r="H189" s="6" t="n">
        <v>0.924549039929994</v>
      </c>
      <c r="I189" s="26" t="n">
        <v>0</v>
      </c>
      <c r="J189" s="26" t="n">
        <v>1E-007</v>
      </c>
      <c r="K189" s="27" t="n">
        <v>0</v>
      </c>
      <c r="L189" s="27" t="n">
        <v>0.086</v>
      </c>
    </row>
    <row r="190" customFormat="false" ht="12.75" hidden="false" customHeight="false" outlineLevel="0" collapsed="false">
      <c r="A190" s="2" t="s">
        <v>185</v>
      </c>
      <c r="B190" s="2" t="s">
        <v>186</v>
      </c>
      <c r="C190" s="2" t="s">
        <v>21</v>
      </c>
      <c r="D190" s="2" t="s">
        <v>22</v>
      </c>
      <c r="E190" s="3" t="s">
        <v>45</v>
      </c>
      <c r="F190" s="5" t="n">
        <v>-961000</v>
      </c>
      <c r="G190" s="5" t="n">
        <v>-884482.8216</v>
      </c>
      <c r="H190" s="6" t="n">
        <v>0.920377545936206</v>
      </c>
      <c r="I190" s="26" t="n">
        <v>0</v>
      </c>
      <c r="J190" s="26" t="n">
        <v>1E-007</v>
      </c>
      <c r="K190" s="27" t="n">
        <v>0</v>
      </c>
      <c r="L190" s="27" t="n">
        <v>0.0884</v>
      </c>
    </row>
    <row r="191" customFormat="false" ht="12.75" hidden="false" customHeight="false" outlineLevel="0" collapsed="false">
      <c r="A191" s="2" t="s">
        <v>185</v>
      </c>
      <c r="B191" s="2" t="s">
        <v>186</v>
      </c>
      <c r="C191" s="2" t="s">
        <v>21</v>
      </c>
      <c r="D191" s="2" t="s">
        <v>22</v>
      </c>
      <c r="E191" s="3" t="s">
        <v>46</v>
      </c>
      <c r="F191" s="5" t="n">
        <v>-930000</v>
      </c>
      <c r="G191" s="5" t="n">
        <v>-851892.1095</v>
      </c>
      <c r="H191" s="6" t="n">
        <v>0.916013020922726</v>
      </c>
      <c r="I191" s="26" t="n">
        <v>0</v>
      </c>
      <c r="J191" s="26" t="n">
        <v>1E-007</v>
      </c>
      <c r="K191" s="27" t="n">
        <v>0</v>
      </c>
      <c r="L191" s="27" t="n">
        <v>0.0852</v>
      </c>
    </row>
    <row r="192" customFormat="false" ht="12.75" hidden="false" customHeight="false" outlineLevel="0" collapsed="false">
      <c r="A192" s="2" t="s">
        <v>185</v>
      </c>
      <c r="B192" s="2" t="s">
        <v>186</v>
      </c>
      <c r="C192" s="2" t="s">
        <v>21</v>
      </c>
      <c r="D192" s="2" t="s">
        <v>22</v>
      </c>
      <c r="E192" s="3" t="s">
        <v>47</v>
      </c>
      <c r="F192" s="5" t="n">
        <v>-961000</v>
      </c>
      <c r="G192" s="5" t="n">
        <v>-876195.3853</v>
      </c>
      <c r="H192" s="6" t="n">
        <v>0.911753782880715</v>
      </c>
      <c r="I192" s="26" t="n">
        <v>0</v>
      </c>
      <c r="J192" s="26" t="n">
        <v>1E-007</v>
      </c>
      <c r="K192" s="27" t="n">
        <v>0</v>
      </c>
      <c r="L192" s="27" t="n">
        <v>0.0876</v>
      </c>
    </row>
    <row r="193" customFormat="false" ht="12.75" hidden="false" customHeight="false" outlineLevel="0" collapsed="false">
      <c r="A193" s="2" t="s">
        <v>185</v>
      </c>
      <c r="B193" s="2" t="s">
        <v>186</v>
      </c>
      <c r="C193" s="2" t="s">
        <v>21</v>
      </c>
      <c r="D193" s="2" t="s">
        <v>22</v>
      </c>
      <c r="E193" s="3" t="s">
        <v>48</v>
      </c>
      <c r="F193" s="5" t="n">
        <v>-961000</v>
      </c>
      <c r="G193" s="5" t="n">
        <v>-871939.5145</v>
      </c>
      <c r="H193" s="6" t="n">
        <v>0.907325197168766</v>
      </c>
      <c r="I193" s="26" t="n">
        <v>0</v>
      </c>
      <c r="J193" s="26" t="n">
        <v>1E-007</v>
      </c>
      <c r="K193" s="27" t="n">
        <v>0</v>
      </c>
      <c r="L193" s="27" t="n">
        <v>0.0872</v>
      </c>
    </row>
    <row r="194" customFormat="false" ht="12.75" hidden="false" customHeight="false" outlineLevel="0" collapsed="false">
      <c r="A194" s="2" t="s">
        <v>185</v>
      </c>
      <c r="B194" s="2" t="s">
        <v>186</v>
      </c>
      <c r="C194" s="2" t="s">
        <v>21</v>
      </c>
      <c r="D194" s="2" t="s">
        <v>22</v>
      </c>
      <c r="E194" s="3" t="s">
        <v>49</v>
      </c>
      <c r="F194" s="5" t="n">
        <v>-930000</v>
      </c>
      <c r="G194" s="5" t="n">
        <v>-839648.2267</v>
      </c>
      <c r="H194" s="6" t="n">
        <v>0.902847555541931</v>
      </c>
      <c r="I194" s="26" t="n">
        <v>0</v>
      </c>
      <c r="J194" s="26" t="n">
        <v>1E-007</v>
      </c>
      <c r="K194" s="27" t="n">
        <v>0</v>
      </c>
      <c r="L194" s="27" t="n">
        <v>0.084</v>
      </c>
    </row>
    <row r="195" customFormat="false" ht="12.75" hidden="false" customHeight="false" outlineLevel="0" collapsed="false">
      <c r="A195" s="2" t="s">
        <v>185</v>
      </c>
      <c r="B195" s="2" t="s">
        <v>186</v>
      </c>
      <c r="C195" s="2" t="s">
        <v>21</v>
      </c>
      <c r="D195" s="2" t="s">
        <v>22</v>
      </c>
      <c r="E195" s="3" t="s">
        <v>50</v>
      </c>
      <c r="F195" s="5" t="n">
        <v>-961000</v>
      </c>
      <c r="G195" s="5" t="n">
        <v>-863462.9612</v>
      </c>
      <c r="H195" s="6" t="n">
        <v>0.898504642285482</v>
      </c>
      <c r="I195" s="26" t="n">
        <v>0</v>
      </c>
      <c r="J195" s="26" t="n">
        <v>1E-007</v>
      </c>
      <c r="K195" s="27" t="n">
        <v>0</v>
      </c>
      <c r="L195" s="27" t="n">
        <v>0.0863</v>
      </c>
    </row>
    <row r="196" customFormat="false" ht="12.75" hidden="false" customHeight="false" outlineLevel="0" collapsed="false">
      <c r="A196" s="2" t="s">
        <v>185</v>
      </c>
      <c r="B196" s="2" t="s">
        <v>186</v>
      </c>
      <c r="C196" s="2" t="s">
        <v>21</v>
      </c>
      <c r="D196" s="2" t="s">
        <v>22</v>
      </c>
      <c r="E196" s="3" t="s">
        <v>51</v>
      </c>
      <c r="F196" s="5" t="n">
        <v>-930000</v>
      </c>
      <c r="G196" s="5" t="n">
        <v>-831438.251</v>
      </c>
      <c r="H196" s="6" t="n">
        <v>0.894019624765396</v>
      </c>
      <c r="I196" s="26" t="n">
        <v>0</v>
      </c>
      <c r="J196" s="26" t="n">
        <v>1E-007</v>
      </c>
      <c r="K196" s="27" t="n">
        <v>0</v>
      </c>
      <c r="L196" s="27" t="n">
        <v>0.0831</v>
      </c>
    </row>
    <row r="197" customFormat="false" ht="12.75" hidden="false" customHeight="false" outlineLevel="0" collapsed="false">
      <c r="A197" s="2" t="s">
        <v>185</v>
      </c>
      <c r="B197" s="2" t="s">
        <v>186</v>
      </c>
      <c r="C197" s="2" t="s">
        <v>21</v>
      </c>
      <c r="D197" s="2" t="s">
        <v>22</v>
      </c>
      <c r="E197" s="3" t="s">
        <v>52</v>
      </c>
      <c r="F197" s="5" t="n">
        <v>-961000</v>
      </c>
      <c r="G197" s="5" t="n">
        <v>-854944.2956</v>
      </c>
      <c r="H197" s="6" t="n">
        <v>0.889640265965089</v>
      </c>
      <c r="I197" s="26" t="n">
        <v>0</v>
      </c>
      <c r="J197" s="26" t="n">
        <v>1E-007</v>
      </c>
      <c r="K197" s="27" t="n">
        <v>0</v>
      </c>
      <c r="L197" s="27" t="n">
        <v>0.0855</v>
      </c>
    </row>
    <row r="198" customFormat="false" ht="12.75" hidden="false" customHeight="false" outlineLevel="0" collapsed="false">
      <c r="A198" s="2" t="s">
        <v>185</v>
      </c>
      <c r="B198" s="2" t="s">
        <v>186</v>
      </c>
      <c r="C198" s="2" t="s">
        <v>21</v>
      </c>
      <c r="D198" s="2" t="s">
        <v>22</v>
      </c>
      <c r="E198" s="3" t="s">
        <v>53</v>
      </c>
      <c r="F198" s="5" t="n">
        <v>-961000</v>
      </c>
      <c r="G198" s="5" t="n">
        <v>-850581.6591</v>
      </c>
      <c r="H198" s="6" t="n">
        <v>0.885100581750037</v>
      </c>
      <c r="I198" s="26" t="n">
        <v>0</v>
      </c>
      <c r="J198" s="26" t="n">
        <v>1E-007</v>
      </c>
      <c r="K198" s="27" t="n">
        <v>0</v>
      </c>
      <c r="L198" s="27" t="n">
        <v>0.0851</v>
      </c>
    </row>
    <row r="199" customFormat="false" ht="12.75" hidden="false" customHeight="false" outlineLevel="0" collapsed="false">
      <c r="A199" s="2" t="s">
        <v>185</v>
      </c>
      <c r="B199" s="2" t="s">
        <v>186</v>
      </c>
      <c r="C199" s="2" t="s">
        <v>21</v>
      </c>
      <c r="D199" s="2" t="s">
        <v>22</v>
      </c>
      <c r="E199" s="3" t="s">
        <v>54</v>
      </c>
      <c r="F199" s="5" t="n">
        <v>-899000</v>
      </c>
      <c r="G199" s="5" t="n">
        <v>-791615.005</v>
      </c>
      <c r="H199" s="6" t="n">
        <v>0.880550617307609</v>
      </c>
      <c r="I199" s="26" t="n">
        <v>0</v>
      </c>
      <c r="J199" s="26" t="n">
        <v>1E-007</v>
      </c>
      <c r="K199" s="27" t="n">
        <v>0</v>
      </c>
      <c r="L199" s="27" t="n">
        <v>0.0792</v>
      </c>
    </row>
    <row r="200" customFormat="false" ht="12.75" hidden="false" customHeight="false" outlineLevel="0" collapsed="false">
      <c r="A200" s="2" t="s">
        <v>185</v>
      </c>
      <c r="B200" s="2" t="s">
        <v>186</v>
      </c>
      <c r="C200" s="2" t="s">
        <v>21</v>
      </c>
      <c r="D200" s="2" t="s">
        <v>22</v>
      </c>
      <c r="E200" s="3" t="s">
        <v>55</v>
      </c>
      <c r="F200" s="5" t="n">
        <v>-961000</v>
      </c>
      <c r="G200" s="5" t="n">
        <v>-842087.825</v>
      </c>
      <c r="H200" s="6" t="n">
        <v>0.876262044761827</v>
      </c>
      <c r="I200" s="26" t="n">
        <v>0</v>
      </c>
      <c r="J200" s="26" t="n">
        <v>1E-007</v>
      </c>
      <c r="K200" s="27" t="n">
        <v>0</v>
      </c>
      <c r="L200" s="27" t="n">
        <v>0.0842</v>
      </c>
    </row>
    <row r="201" customFormat="false" ht="12.75" hidden="false" customHeight="false" outlineLevel="0" collapsed="false">
      <c r="A201" s="2" t="s">
        <v>185</v>
      </c>
      <c r="B201" s="2" t="s">
        <v>186</v>
      </c>
      <c r="C201" s="2" t="s">
        <v>21</v>
      </c>
      <c r="D201" s="2" t="s">
        <v>22</v>
      </c>
      <c r="E201" s="3" t="s">
        <v>56</v>
      </c>
      <c r="F201" s="5" t="n">
        <v>-930000</v>
      </c>
      <c r="G201" s="5" t="n">
        <v>-810696.6685</v>
      </c>
      <c r="H201" s="6" t="n">
        <v>0.871716847867017</v>
      </c>
      <c r="I201" s="26" t="n">
        <v>0</v>
      </c>
      <c r="J201" s="26" t="n">
        <v>1E-007</v>
      </c>
      <c r="K201" s="27" t="n">
        <v>0</v>
      </c>
      <c r="L201" s="27" t="n">
        <v>0.0811</v>
      </c>
    </row>
    <row r="202" customFormat="false" ht="12.75" hidden="false" customHeight="false" outlineLevel="0" collapsed="false">
      <c r="A202" s="2" t="s">
        <v>185</v>
      </c>
      <c r="B202" s="2" t="s">
        <v>186</v>
      </c>
      <c r="C202" s="2" t="s">
        <v>21</v>
      </c>
      <c r="D202" s="2" t="s">
        <v>22</v>
      </c>
      <c r="E202" s="3" t="s">
        <v>57</v>
      </c>
      <c r="F202" s="5" t="n">
        <v>-961000</v>
      </c>
      <c r="G202" s="5" t="n">
        <v>-833539.0723</v>
      </c>
      <c r="H202" s="6" t="n">
        <v>0.867366360358424</v>
      </c>
      <c r="I202" s="26" t="n">
        <v>0</v>
      </c>
      <c r="J202" s="26" t="n">
        <v>1E-007</v>
      </c>
      <c r="K202" s="27" t="n">
        <v>0</v>
      </c>
      <c r="L202" s="27" t="n">
        <v>0.0834</v>
      </c>
    </row>
    <row r="203" customFormat="false" ht="12.75" hidden="false" customHeight="false" outlineLevel="0" collapsed="false">
      <c r="A203" s="2" t="s">
        <v>185</v>
      </c>
      <c r="B203" s="2" t="s">
        <v>186</v>
      </c>
      <c r="C203" s="2" t="s">
        <v>21</v>
      </c>
      <c r="D203" s="2" t="s">
        <v>22</v>
      </c>
      <c r="E203" s="3" t="s">
        <v>58</v>
      </c>
      <c r="F203" s="5" t="n">
        <v>-930000</v>
      </c>
      <c r="G203" s="5" t="n">
        <v>-802446.3893</v>
      </c>
      <c r="H203" s="6" t="n">
        <v>0.862845579841455</v>
      </c>
      <c r="I203" s="26" t="n">
        <v>0</v>
      </c>
      <c r="J203" s="26" t="n">
        <v>1E-007</v>
      </c>
      <c r="K203" s="27" t="n">
        <v>0</v>
      </c>
      <c r="L203" s="27" t="n">
        <v>0.0802</v>
      </c>
    </row>
    <row r="204" customFormat="false" ht="12.75" hidden="false" customHeight="false" outlineLevel="0" collapsed="false">
      <c r="A204" s="2" t="s">
        <v>185</v>
      </c>
      <c r="B204" s="2" t="s">
        <v>186</v>
      </c>
      <c r="C204" s="2" t="s">
        <v>21</v>
      </c>
      <c r="D204" s="2" t="s">
        <v>22</v>
      </c>
      <c r="E204" s="3" t="s">
        <v>59</v>
      </c>
      <c r="F204" s="5" t="n">
        <v>-961000</v>
      </c>
      <c r="G204" s="5" t="n">
        <v>-825001.9047</v>
      </c>
      <c r="H204" s="6" t="n">
        <v>0.858482731165569</v>
      </c>
      <c r="I204" s="26" t="n">
        <v>0</v>
      </c>
      <c r="J204" s="26" t="n">
        <v>1E-007</v>
      </c>
      <c r="K204" s="27" t="n">
        <v>0</v>
      </c>
      <c r="L204" s="27" t="n">
        <v>0.0825</v>
      </c>
    </row>
    <row r="205" customFormat="false" ht="12.75" hidden="false" customHeight="false" outlineLevel="0" collapsed="false">
      <c r="A205" s="2" t="s">
        <v>185</v>
      </c>
      <c r="B205" s="2" t="s">
        <v>186</v>
      </c>
      <c r="C205" s="2" t="s">
        <v>21</v>
      </c>
      <c r="D205" s="2" t="s">
        <v>22</v>
      </c>
      <c r="E205" s="3" t="s">
        <v>60</v>
      </c>
      <c r="F205" s="5" t="n">
        <v>-961000</v>
      </c>
      <c r="G205" s="5" t="n">
        <v>-820686.7584</v>
      </c>
      <c r="H205" s="6" t="n">
        <v>0.853992464516744</v>
      </c>
      <c r="I205" s="26" t="n">
        <v>0</v>
      </c>
      <c r="J205" s="26" t="n">
        <v>1E-007</v>
      </c>
      <c r="K205" s="27" t="n">
        <v>0</v>
      </c>
      <c r="L205" s="27" t="n">
        <v>0.0821</v>
      </c>
    </row>
    <row r="206" customFormat="false" ht="12.75" hidden="false" customHeight="false" outlineLevel="0" collapsed="false">
      <c r="A206" s="2" t="s">
        <v>185</v>
      </c>
      <c r="B206" s="2" t="s">
        <v>186</v>
      </c>
      <c r="C206" s="2" t="s">
        <v>21</v>
      </c>
      <c r="D206" s="2" t="s">
        <v>22</v>
      </c>
      <c r="E206" s="3" t="s">
        <v>61</v>
      </c>
      <c r="F206" s="5" t="n">
        <v>-930000</v>
      </c>
      <c r="G206" s="5" t="n">
        <v>-790018.1207</v>
      </c>
      <c r="H206" s="6" t="n">
        <v>0.849481850166868</v>
      </c>
      <c r="I206" s="26" t="n">
        <v>0</v>
      </c>
      <c r="J206" s="26" t="n">
        <v>1E-007</v>
      </c>
      <c r="K206" s="27" t="n">
        <v>0</v>
      </c>
      <c r="L206" s="27" t="n">
        <v>0.079</v>
      </c>
    </row>
    <row r="207" customFormat="false" ht="12.75" hidden="false" customHeight="false" outlineLevel="0" collapsed="false">
      <c r="A207" s="2" t="s">
        <v>185</v>
      </c>
      <c r="B207" s="2" t="s">
        <v>186</v>
      </c>
      <c r="C207" s="2" t="s">
        <v>21</v>
      </c>
      <c r="D207" s="2" t="s">
        <v>22</v>
      </c>
      <c r="E207" s="3" t="s">
        <v>62</v>
      </c>
      <c r="F207" s="5" t="n">
        <v>-961000</v>
      </c>
      <c r="G207" s="5" t="n">
        <v>-812175.7225</v>
      </c>
      <c r="H207" s="6" t="n">
        <v>0.845136027534344</v>
      </c>
      <c r="I207" s="26" t="n">
        <v>0</v>
      </c>
      <c r="J207" s="26" t="n">
        <v>1E-007</v>
      </c>
      <c r="K207" s="27" t="n">
        <v>0</v>
      </c>
      <c r="L207" s="27" t="n">
        <v>0.0812</v>
      </c>
    </row>
    <row r="208" customFormat="false" ht="12.75" hidden="false" customHeight="false" outlineLevel="0" collapsed="false">
      <c r="A208" s="2" t="s">
        <v>185</v>
      </c>
      <c r="B208" s="2" t="s">
        <v>186</v>
      </c>
      <c r="C208" s="2" t="s">
        <v>21</v>
      </c>
      <c r="D208" s="2" t="s">
        <v>22</v>
      </c>
      <c r="E208" s="3" t="s">
        <v>63</v>
      </c>
      <c r="F208" s="5" t="n">
        <v>-930000</v>
      </c>
      <c r="G208" s="5" t="n">
        <v>-781818.8578</v>
      </c>
      <c r="H208" s="6" t="n">
        <v>0.840665438460455</v>
      </c>
      <c r="I208" s="26" t="n">
        <v>0</v>
      </c>
      <c r="J208" s="26" t="n">
        <v>1E-007</v>
      </c>
      <c r="K208" s="27" t="n">
        <v>0</v>
      </c>
      <c r="L208" s="27" t="n">
        <v>0.0782</v>
      </c>
    </row>
    <row r="209" customFormat="false" ht="12.75" hidden="false" customHeight="false" outlineLevel="0" collapsed="false">
      <c r="A209" s="2" t="s">
        <v>185</v>
      </c>
      <c r="B209" s="2" t="s">
        <v>186</v>
      </c>
      <c r="C209" s="2" t="s">
        <v>21</v>
      </c>
      <c r="D209" s="2" t="s">
        <v>22</v>
      </c>
      <c r="E209" s="3" t="s">
        <v>64</v>
      </c>
      <c r="F209" s="5" t="n">
        <v>-961000</v>
      </c>
      <c r="G209" s="5" t="n">
        <v>-803707.5776</v>
      </c>
      <c r="H209" s="6" t="n">
        <v>0.836324222248158</v>
      </c>
      <c r="I209" s="26" t="n">
        <v>0</v>
      </c>
      <c r="J209" s="26" t="n">
        <v>1E-007</v>
      </c>
      <c r="K209" s="27" t="n">
        <v>0</v>
      </c>
      <c r="L209" s="27" t="n">
        <v>0.0804</v>
      </c>
    </row>
    <row r="210" customFormat="false" ht="12.75" hidden="false" customHeight="false" outlineLevel="0" collapsed="false">
      <c r="A210" s="2" t="s">
        <v>185</v>
      </c>
      <c r="B210" s="2" t="s">
        <v>186</v>
      </c>
      <c r="C210" s="2" t="s">
        <v>21</v>
      </c>
      <c r="D210" s="2" t="s">
        <v>22</v>
      </c>
      <c r="E210" s="3" t="s">
        <v>65</v>
      </c>
      <c r="F210" s="5" t="n">
        <v>-961000</v>
      </c>
      <c r="G210" s="5" t="n">
        <v>-799400.7902</v>
      </c>
      <c r="H210" s="6" t="n">
        <v>0.831842653690629</v>
      </c>
      <c r="I210" s="26" t="n">
        <v>0</v>
      </c>
      <c r="J210" s="26" t="n">
        <v>1E-007</v>
      </c>
      <c r="K210" s="27" t="n">
        <v>0</v>
      </c>
      <c r="L210" s="27" t="n">
        <v>0.0799</v>
      </c>
    </row>
    <row r="211" customFormat="false" ht="12.75" hidden="false" customHeight="false" outlineLevel="0" collapsed="false">
      <c r="A211" s="2" t="s">
        <v>185</v>
      </c>
      <c r="B211" s="2" t="s">
        <v>186</v>
      </c>
      <c r="C211" s="2" t="s">
        <v>21</v>
      </c>
      <c r="D211" s="2" t="s">
        <v>22</v>
      </c>
      <c r="E211" s="3" t="s">
        <v>66</v>
      </c>
      <c r="F211" s="5" t="n">
        <v>-868000</v>
      </c>
      <c r="G211" s="5" t="n">
        <v>-718151.3579</v>
      </c>
      <c r="H211" s="6" t="n">
        <v>0.827363315546569</v>
      </c>
      <c r="I211" s="26" t="n">
        <v>0</v>
      </c>
      <c r="J211" s="26" t="n">
        <v>1E-007</v>
      </c>
      <c r="K211" s="27" t="n">
        <v>0</v>
      </c>
      <c r="L211" s="27" t="n">
        <v>0.0718</v>
      </c>
    </row>
    <row r="212" customFormat="false" ht="12.75" hidden="false" customHeight="false" outlineLevel="0" collapsed="false">
      <c r="A212" s="2" t="s">
        <v>185</v>
      </c>
      <c r="B212" s="2" t="s">
        <v>186</v>
      </c>
      <c r="C212" s="2" t="s">
        <v>21</v>
      </c>
      <c r="D212" s="2" t="s">
        <v>22</v>
      </c>
      <c r="E212" s="3" t="s">
        <v>67</v>
      </c>
      <c r="F212" s="5" t="n">
        <v>-961000</v>
      </c>
      <c r="G212" s="5" t="n">
        <v>-791197.4964</v>
      </c>
      <c r="H212" s="6" t="n">
        <v>0.823306447866076</v>
      </c>
      <c r="I212" s="26" t="n">
        <v>0</v>
      </c>
      <c r="J212" s="26" t="n">
        <v>1E-007</v>
      </c>
      <c r="K212" s="27" t="n">
        <v>0</v>
      </c>
      <c r="L212" s="27" t="n">
        <v>0.0791</v>
      </c>
    </row>
    <row r="213" customFormat="false" ht="12.75" hidden="false" customHeight="false" outlineLevel="0" collapsed="false">
      <c r="A213" s="2" t="s">
        <v>185</v>
      </c>
      <c r="B213" s="2" t="s">
        <v>186</v>
      </c>
      <c r="C213" s="2" t="s">
        <v>21</v>
      </c>
      <c r="D213" s="2" t="s">
        <v>22</v>
      </c>
      <c r="E213" s="3" t="s">
        <v>68</v>
      </c>
      <c r="F213" s="5" t="n">
        <v>-930000</v>
      </c>
      <c r="G213" s="5" t="n">
        <v>-761544.8716</v>
      </c>
      <c r="H213" s="6" t="n">
        <v>0.818865453360554</v>
      </c>
      <c r="I213" s="26" t="n">
        <v>0</v>
      </c>
      <c r="J213" s="26" t="n">
        <v>1E-007</v>
      </c>
      <c r="K213" s="27" t="n">
        <v>0</v>
      </c>
      <c r="L213" s="27" t="n">
        <v>0.0762</v>
      </c>
    </row>
    <row r="214" customFormat="false" ht="12.75" hidden="false" customHeight="false" outlineLevel="0" collapsed="false">
      <c r="A214" s="2" t="s">
        <v>185</v>
      </c>
      <c r="B214" s="2" t="s">
        <v>186</v>
      </c>
      <c r="C214" s="2" t="s">
        <v>21</v>
      </c>
      <c r="D214" s="2" t="s">
        <v>22</v>
      </c>
      <c r="E214" s="3" t="s">
        <v>69</v>
      </c>
      <c r="F214" s="5" t="n">
        <v>-961000</v>
      </c>
      <c r="G214" s="5" t="n">
        <v>-782843.7371</v>
      </c>
      <c r="H214" s="6" t="n">
        <v>0.814613670232733</v>
      </c>
      <c r="I214" s="26" t="n">
        <v>0</v>
      </c>
      <c r="J214" s="26" t="n">
        <v>1E-007</v>
      </c>
      <c r="K214" s="27" t="n">
        <v>0</v>
      </c>
      <c r="L214" s="27" t="n">
        <v>0.0783</v>
      </c>
    </row>
    <row r="215" customFormat="false" ht="12.75" hidden="false" customHeight="false" outlineLevel="0" collapsed="false">
      <c r="A215" s="2" t="s">
        <v>185</v>
      </c>
      <c r="B215" s="2" t="s">
        <v>186</v>
      </c>
      <c r="C215" s="2" t="s">
        <v>21</v>
      </c>
      <c r="D215" s="2" t="s">
        <v>22</v>
      </c>
      <c r="E215" s="3" t="s">
        <v>70</v>
      </c>
      <c r="F215" s="5" t="n">
        <v>-930000</v>
      </c>
      <c r="G215" s="5" t="n">
        <v>-753497.8879</v>
      </c>
      <c r="H215" s="6" t="n">
        <v>0.810212782694335</v>
      </c>
      <c r="I215" s="26" t="n">
        <v>0</v>
      </c>
      <c r="J215" s="26" t="n">
        <v>1E-007</v>
      </c>
      <c r="K215" s="27" t="n">
        <v>0</v>
      </c>
      <c r="L215" s="27" t="n">
        <v>0.0753</v>
      </c>
    </row>
    <row r="216" customFormat="false" ht="12.75" hidden="false" customHeight="false" outlineLevel="0" collapsed="false">
      <c r="A216" s="2" t="s">
        <v>185</v>
      </c>
      <c r="B216" s="2" t="s">
        <v>186</v>
      </c>
      <c r="C216" s="2" t="s">
        <v>21</v>
      </c>
      <c r="D216" s="2" t="s">
        <v>22</v>
      </c>
      <c r="E216" s="3" t="s">
        <v>71</v>
      </c>
      <c r="F216" s="5" t="n">
        <v>-961000</v>
      </c>
      <c r="G216" s="5" t="n">
        <v>-774546.6375</v>
      </c>
      <c r="H216" s="6" t="n">
        <v>0.805979851767492</v>
      </c>
      <c r="I216" s="26" t="n">
        <v>0</v>
      </c>
      <c r="J216" s="26" t="n">
        <v>1E-007</v>
      </c>
      <c r="K216" s="27" t="n">
        <v>0</v>
      </c>
      <c r="L216" s="27" t="n">
        <v>0.0775</v>
      </c>
    </row>
    <row r="217" customFormat="false" ht="12.75" hidden="false" customHeight="false" outlineLevel="0" collapsed="false">
      <c r="A217" s="2" t="s">
        <v>185</v>
      </c>
      <c r="B217" s="2" t="s">
        <v>186</v>
      </c>
      <c r="C217" s="2" t="s">
        <v>21</v>
      </c>
      <c r="D217" s="2" t="s">
        <v>22</v>
      </c>
      <c r="E217" s="3" t="s">
        <v>72</v>
      </c>
      <c r="F217" s="5" t="n">
        <v>-961000</v>
      </c>
      <c r="G217" s="5" t="n">
        <v>-770370.8612</v>
      </c>
      <c r="H217" s="6" t="n">
        <v>0.801634611075149</v>
      </c>
      <c r="I217" s="26" t="n">
        <v>0</v>
      </c>
      <c r="J217" s="26" t="n">
        <v>1E-007</v>
      </c>
      <c r="K217" s="27" t="n">
        <v>0</v>
      </c>
      <c r="L217" s="27" t="n">
        <v>0.077</v>
      </c>
    </row>
    <row r="218" customFormat="false" ht="12.75" hidden="false" customHeight="false" outlineLevel="0" collapsed="false">
      <c r="A218" s="2" t="s">
        <v>185</v>
      </c>
      <c r="B218" s="2" t="s">
        <v>186</v>
      </c>
      <c r="C218" s="2" t="s">
        <v>21</v>
      </c>
      <c r="D218" s="2" t="s">
        <v>22</v>
      </c>
      <c r="E218" s="3" t="s">
        <v>73</v>
      </c>
      <c r="F218" s="5" t="n">
        <v>-930000</v>
      </c>
      <c r="G218" s="5" t="n">
        <v>-741475.1035</v>
      </c>
      <c r="H218" s="6" t="n">
        <v>0.797285057533858</v>
      </c>
      <c r="I218" s="26" t="n">
        <v>0</v>
      </c>
      <c r="J218" s="26" t="n">
        <v>1E-007</v>
      </c>
      <c r="K218" s="27" t="n">
        <v>0</v>
      </c>
      <c r="L218" s="27" t="n">
        <v>0.0741</v>
      </c>
    </row>
    <row r="219" customFormat="false" ht="12.75" hidden="false" customHeight="false" outlineLevel="0" collapsed="false">
      <c r="A219" s="2" t="s">
        <v>185</v>
      </c>
      <c r="B219" s="2" t="s">
        <v>186</v>
      </c>
      <c r="C219" s="2" t="s">
        <v>21</v>
      </c>
      <c r="D219" s="2" t="s">
        <v>22</v>
      </c>
      <c r="E219" s="3" t="s">
        <v>74</v>
      </c>
      <c r="F219" s="5" t="n">
        <v>-961000</v>
      </c>
      <c r="G219" s="5" t="n">
        <v>-762142.2075</v>
      </c>
      <c r="H219" s="6" t="n">
        <v>0.7930720161045</v>
      </c>
      <c r="I219" s="26" t="n">
        <v>0</v>
      </c>
      <c r="J219" s="26" t="n">
        <v>1E-007</v>
      </c>
      <c r="K219" s="27" t="n">
        <v>0</v>
      </c>
      <c r="L219" s="27" t="n">
        <v>0.0762</v>
      </c>
    </row>
    <row r="220" customFormat="false" ht="12.75" hidden="false" customHeight="false" outlineLevel="0" collapsed="false">
      <c r="A220" s="2" t="s">
        <v>185</v>
      </c>
      <c r="B220" s="2" t="s">
        <v>186</v>
      </c>
      <c r="C220" s="2" t="s">
        <v>21</v>
      </c>
      <c r="D220" s="2" t="s">
        <v>22</v>
      </c>
      <c r="E220" s="3" t="s">
        <v>75</v>
      </c>
      <c r="F220" s="5" t="n">
        <v>-930000</v>
      </c>
      <c r="G220" s="5" t="n">
        <v>-733504.8911</v>
      </c>
      <c r="H220" s="6" t="n">
        <v>0.78871493664387</v>
      </c>
      <c r="I220" s="26" t="n">
        <v>0</v>
      </c>
      <c r="J220" s="26" t="n">
        <v>1E-007</v>
      </c>
      <c r="K220" s="27" t="n">
        <v>0</v>
      </c>
      <c r="L220" s="27" t="n">
        <v>0.0734</v>
      </c>
    </row>
    <row r="221" customFormat="false" ht="12.75" hidden="false" customHeight="false" outlineLevel="0" collapsed="false">
      <c r="A221" s="2" t="s">
        <v>185</v>
      </c>
      <c r="B221" s="2" t="s">
        <v>186</v>
      </c>
      <c r="C221" s="2" t="s">
        <v>21</v>
      </c>
      <c r="D221" s="2" t="s">
        <v>22</v>
      </c>
      <c r="E221" s="3" t="s">
        <v>76</v>
      </c>
      <c r="F221" s="5" t="n">
        <v>-961000</v>
      </c>
      <c r="G221" s="5" t="n">
        <v>-753899.9115</v>
      </c>
      <c r="H221" s="6" t="n">
        <v>0.784495225317555</v>
      </c>
      <c r="I221" s="26" t="n">
        <v>0</v>
      </c>
      <c r="J221" s="26" t="n">
        <v>1E-007</v>
      </c>
      <c r="K221" s="27" t="n">
        <v>0</v>
      </c>
      <c r="L221" s="27" t="n">
        <v>0.0754</v>
      </c>
    </row>
    <row r="222" customFormat="false" ht="12.75" hidden="false" customHeight="false" outlineLevel="0" collapsed="false">
      <c r="A222" s="2" t="s">
        <v>185</v>
      </c>
      <c r="B222" s="2" t="s">
        <v>186</v>
      </c>
      <c r="C222" s="2" t="s">
        <v>21</v>
      </c>
      <c r="D222" s="2" t="s">
        <v>22</v>
      </c>
      <c r="E222" s="3" t="s">
        <v>77</v>
      </c>
      <c r="F222" s="5" t="n">
        <v>-961000</v>
      </c>
      <c r="G222" s="5" t="n">
        <v>-749706.7409</v>
      </c>
      <c r="H222" s="6" t="n">
        <v>0.780131884440693</v>
      </c>
      <c r="I222" s="26" t="n">
        <v>0</v>
      </c>
      <c r="J222" s="26" t="n">
        <v>1E-007</v>
      </c>
      <c r="K222" s="27" t="n">
        <v>0</v>
      </c>
      <c r="L222" s="27" t="n">
        <v>0.075</v>
      </c>
    </row>
    <row r="223" customFormat="false" ht="12.75" hidden="false" customHeight="false" outlineLevel="0" collapsed="false">
      <c r="A223" s="2" t="s">
        <v>185</v>
      </c>
      <c r="B223" s="2" t="s">
        <v>186</v>
      </c>
      <c r="C223" s="2" t="s">
        <v>21</v>
      </c>
      <c r="D223" s="2" t="s">
        <v>22</v>
      </c>
      <c r="E223" s="3" t="s">
        <v>78</v>
      </c>
      <c r="F223" s="5" t="n">
        <v>-868000</v>
      </c>
      <c r="G223" s="5" t="n">
        <v>-673364.7512</v>
      </c>
      <c r="H223" s="6" t="n">
        <v>0.775765842388215</v>
      </c>
      <c r="I223" s="26" t="n">
        <v>0</v>
      </c>
      <c r="J223" s="26" t="n">
        <v>1E-007</v>
      </c>
      <c r="K223" s="27" t="n">
        <v>0</v>
      </c>
      <c r="L223" s="27" t="n">
        <v>0.0673</v>
      </c>
    </row>
    <row r="224" customFormat="false" ht="12.75" hidden="false" customHeight="false" outlineLevel="0" collapsed="false">
      <c r="A224" s="2" t="s">
        <v>185</v>
      </c>
      <c r="B224" s="2" t="s">
        <v>186</v>
      </c>
      <c r="C224" s="2" t="s">
        <v>21</v>
      </c>
      <c r="D224" s="2" t="s">
        <v>22</v>
      </c>
      <c r="E224" s="3" t="s">
        <v>79</v>
      </c>
      <c r="F224" s="5" t="n">
        <v>-961000</v>
      </c>
      <c r="G224" s="5" t="n">
        <v>-741719.2763</v>
      </c>
      <c r="H224" s="6" t="n">
        <v>0.771820266650882</v>
      </c>
      <c r="I224" s="26" t="n">
        <v>0</v>
      </c>
      <c r="J224" s="26" t="n">
        <v>1E-007</v>
      </c>
      <c r="K224" s="27" t="n">
        <v>0</v>
      </c>
      <c r="L224" s="27" t="n">
        <v>0.0742</v>
      </c>
    </row>
    <row r="225" customFormat="false" ht="12.75" hidden="false" customHeight="false" outlineLevel="0" collapsed="false">
      <c r="A225" s="2" t="s">
        <v>185</v>
      </c>
      <c r="B225" s="2" t="s">
        <v>186</v>
      </c>
      <c r="C225" s="2" t="s">
        <v>21</v>
      </c>
      <c r="D225" s="2" t="s">
        <v>22</v>
      </c>
      <c r="E225" s="3" t="s">
        <v>80</v>
      </c>
      <c r="F225" s="5" t="n">
        <v>-930000</v>
      </c>
      <c r="G225" s="5" t="n">
        <v>-713728.4738</v>
      </c>
      <c r="H225" s="6" t="n">
        <v>0.767449971780304</v>
      </c>
      <c r="I225" s="26" t="n">
        <v>0</v>
      </c>
      <c r="J225" s="26" t="n">
        <v>1E-007</v>
      </c>
      <c r="K225" s="27" t="n">
        <v>0</v>
      </c>
      <c r="L225" s="27" t="n">
        <v>0.0714</v>
      </c>
    </row>
    <row r="226" customFormat="false" ht="12.75" hidden="false" customHeight="false" outlineLevel="0" collapsed="false">
      <c r="A226" s="2" t="s">
        <v>185</v>
      </c>
      <c r="B226" s="2" t="s">
        <v>186</v>
      </c>
      <c r="C226" s="2" t="s">
        <v>21</v>
      </c>
      <c r="D226" s="2" t="s">
        <v>22</v>
      </c>
      <c r="E226" s="3" t="s">
        <v>81</v>
      </c>
      <c r="F226" s="5" t="n">
        <v>-961000</v>
      </c>
      <c r="G226" s="5" t="n">
        <v>-733453.4251</v>
      </c>
      <c r="H226" s="6" t="n">
        <v>0.763218964686503</v>
      </c>
      <c r="I226" s="26" t="n">
        <v>0</v>
      </c>
      <c r="J226" s="26" t="n">
        <v>1E-007</v>
      </c>
      <c r="K226" s="27" t="n">
        <v>0</v>
      </c>
      <c r="L226" s="27" t="n">
        <v>0.0733</v>
      </c>
    </row>
    <row r="227" customFormat="false" ht="12.75" hidden="false" customHeight="false" outlineLevel="0" collapsed="false">
      <c r="A227" s="2" t="s">
        <v>185</v>
      </c>
      <c r="B227" s="2" t="s">
        <v>186</v>
      </c>
      <c r="C227" s="2" t="s">
        <v>21</v>
      </c>
      <c r="D227" s="2" t="s">
        <v>22</v>
      </c>
      <c r="E227" s="3" t="s">
        <v>82</v>
      </c>
      <c r="F227" s="5" t="n">
        <v>-930000</v>
      </c>
      <c r="G227" s="5" t="n">
        <v>-705726.3028</v>
      </c>
      <c r="H227" s="6" t="n">
        <v>0.75884548691173</v>
      </c>
      <c r="I227" s="26" t="n">
        <v>0</v>
      </c>
      <c r="J227" s="26" t="n">
        <v>1E-007</v>
      </c>
      <c r="K227" s="27" t="n">
        <v>0</v>
      </c>
      <c r="L227" s="27" t="n">
        <v>0.0706</v>
      </c>
    </row>
    <row r="228" customFormat="false" ht="12.75" hidden="false" customHeight="false" outlineLevel="0" collapsed="false">
      <c r="A228" s="2" t="s">
        <v>185</v>
      </c>
      <c r="B228" s="2" t="s">
        <v>186</v>
      </c>
      <c r="C228" s="2" t="s">
        <v>21</v>
      </c>
      <c r="D228" s="2" t="s">
        <v>22</v>
      </c>
      <c r="E228" s="3" t="s">
        <v>83</v>
      </c>
      <c r="F228" s="5" t="n">
        <v>-961000</v>
      </c>
      <c r="G228" s="5" t="n">
        <v>-725202.75</v>
      </c>
      <c r="H228" s="6" t="n">
        <v>0.754633454765545</v>
      </c>
      <c r="I228" s="26" t="n">
        <v>0</v>
      </c>
      <c r="J228" s="26" t="n">
        <v>1E-007</v>
      </c>
      <c r="K228" s="27" t="n">
        <v>0</v>
      </c>
      <c r="L228" s="27" t="n">
        <v>0.0725</v>
      </c>
    </row>
    <row r="229" customFormat="false" ht="12.75" hidden="false" customHeight="false" outlineLevel="0" collapsed="false">
      <c r="A229" s="2" t="s">
        <v>185</v>
      </c>
      <c r="B229" s="2" t="s">
        <v>186</v>
      </c>
      <c r="C229" s="2" t="s">
        <v>21</v>
      </c>
      <c r="D229" s="2" t="s">
        <v>22</v>
      </c>
      <c r="E229" s="3" t="s">
        <v>84</v>
      </c>
      <c r="F229" s="5" t="n">
        <v>-961000</v>
      </c>
      <c r="G229" s="5" t="n">
        <v>-721321.4563</v>
      </c>
      <c r="H229" s="6" t="n">
        <v>0.750594647519759</v>
      </c>
      <c r="I229" s="26" t="n">
        <v>0</v>
      </c>
      <c r="J229" s="26" t="n">
        <v>1E-007</v>
      </c>
      <c r="K229" s="27" t="n">
        <v>0</v>
      </c>
      <c r="L229" s="27" t="n">
        <v>0.0721</v>
      </c>
    </row>
    <row r="230" customFormat="false" ht="12.75" hidden="false" customHeight="false" outlineLevel="0" collapsed="false">
      <c r="A230" s="2" t="s">
        <v>185</v>
      </c>
      <c r="B230" s="2" t="s">
        <v>186</v>
      </c>
      <c r="C230" s="2" t="s">
        <v>21</v>
      </c>
      <c r="D230" s="2" t="s">
        <v>22</v>
      </c>
      <c r="E230" s="3" t="s">
        <v>85</v>
      </c>
      <c r="F230" s="5" t="n">
        <v>-930000</v>
      </c>
      <c r="G230" s="5" t="n">
        <v>-694303.2399</v>
      </c>
      <c r="H230" s="6" t="n">
        <v>0.746562623523068</v>
      </c>
      <c r="I230" s="26" t="n">
        <v>0</v>
      </c>
      <c r="J230" s="26" t="n">
        <v>1E-007</v>
      </c>
      <c r="K230" s="27" t="n">
        <v>0</v>
      </c>
      <c r="L230" s="27" t="n">
        <v>0.0694</v>
      </c>
    </row>
    <row r="231" customFormat="false" ht="12.75" hidden="false" customHeight="false" outlineLevel="0" collapsed="false">
      <c r="A231" s="2" t="s">
        <v>185</v>
      </c>
      <c r="B231" s="2" t="s">
        <v>186</v>
      </c>
      <c r="C231" s="2" t="s">
        <v>21</v>
      </c>
      <c r="D231" s="2" t="s">
        <v>22</v>
      </c>
      <c r="E231" s="3" t="s">
        <v>86</v>
      </c>
      <c r="F231" s="5" t="n">
        <v>-961000</v>
      </c>
      <c r="G231" s="5" t="n">
        <v>-713703.2184</v>
      </c>
      <c r="H231" s="6" t="n">
        <v>0.742667240777698</v>
      </c>
      <c r="I231" s="26" t="n">
        <v>0</v>
      </c>
      <c r="J231" s="26" t="n">
        <v>1E-007</v>
      </c>
      <c r="K231" s="27" t="n">
        <v>0</v>
      </c>
      <c r="L231" s="27" t="n">
        <v>0.0714</v>
      </c>
    </row>
    <row r="232" customFormat="false" ht="12.75" hidden="false" customHeight="false" outlineLevel="0" collapsed="false">
      <c r="A232" s="2" t="s">
        <v>185</v>
      </c>
      <c r="B232" s="2" t="s">
        <v>186</v>
      </c>
      <c r="C232" s="2" t="s">
        <v>21</v>
      </c>
      <c r="D232" s="2" t="s">
        <v>22</v>
      </c>
      <c r="E232" s="3" t="s">
        <v>87</v>
      </c>
      <c r="F232" s="5" t="n">
        <v>-930000</v>
      </c>
      <c r="G232" s="5" t="n">
        <v>-686943.5024</v>
      </c>
      <c r="H232" s="6" t="n">
        <v>0.738648927354165</v>
      </c>
      <c r="I232" s="26" t="n">
        <v>0</v>
      </c>
      <c r="J232" s="26" t="n">
        <v>1E-007</v>
      </c>
      <c r="K232" s="27" t="n">
        <v>0</v>
      </c>
      <c r="L232" s="27" t="n">
        <v>0.0687</v>
      </c>
    </row>
    <row r="233" customFormat="false" ht="12.75" hidden="false" customHeight="false" outlineLevel="0" collapsed="false">
      <c r="A233" s="2" t="s">
        <v>185</v>
      </c>
      <c r="B233" s="2" t="s">
        <v>186</v>
      </c>
      <c r="C233" s="2" t="s">
        <v>21</v>
      </c>
      <c r="D233" s="2" t="s">
        <v>22</v>
      </c>
      <c r="E233" s="3" t="s">
        <v>88</v>
      </c>
      <c r="F233" s="5" t="n">
        <v>-961000</v>
      </c>
      <c r="G233" s="5" t="n">
        <v>-706111.1287</v>
      </c>
      <c r="H233" s="6" t="n">
        <v>0.734767043375239</v>
      </c>
      <c r="I233" s="26" t="n">
        <v>0</v>
      </c>
      <c r="J233" s="26" t="n">
        <v>1E-007</v>
      </c>
      <c r="K233" s="27" t="n">
        <v>0</v>
      </c>
      <c r="L233" s="27" t="n">
        <v>0.0706</v>
      </c>
    </row>
    <row r="234" customFormat="false" ht="12.75" hidden="false" customHeight="false" outlineLevel="0" collapsed="false">
      <c r="A234" s="2" t="s">
        <v>185</v>
      </c>
      <c r="B234" s="2" t="s">
        <v>186</v>
      </c>
      <c r="C234" s="2" t="s">
        <v>21</v>
      </c>
      <c r="D234" s="2" t="s">
        <v>22</v>
      </c>
      <c r="E234" s="3" t="s">
        <v>89</v>
      </c>
      <c r="F234" s="5" t="n">
        <v>-961000</v>
      </c>
      <c r="G234" s="5" t="n">
        <v>-702263.161</v>
      </c>
      <c r="H234" s="6" t="n">
        <v>0.73076291470711</v>
      </c>
      <c r="I234" s="26" t="n">
        <v>0</v>
      </c>
      <c r="J234" s="26" t="n">
        <v>1E-007</v>
      </c>
      <c r="K234" s="27" t="n">
        <v>0</v>
      </c>
      <c r="L234" s="27" t="n">
        <v>0.0702</v>
      </c>
    </row>
    <row r="235" customFormat="false" ht="12.75" hidden="false" customHeight="false" outlineLevel="0" collapsed="false">
      <c r="A235" s="2" t="s">
        <v>185</v>
      </c>
      <c r="B235" s="2" t="s">
        <v>186</v>
      </c>
      <c r="C235" s="2" t="s">
        <v>21</v>
      </c>
      <c r="D235" s="2" t="s">
        <v>22</v>
      </c>
      <c r="E235" s="3" t="s">
        <v>90</v>
      </c>
      <c r="F235" s="5" t="n">
        <v>-868000</v>
      </c>
      <c r="G235" s="5" t="n">
        <v>-630833.0388</v>
      </c>
      <c r="H235" s="6" t="n">
        <v>0.726766173694774</v>
      </c>
      <c r="I235" s="26" t="n">
        <v>0</v>
      </c>
      <c r="J235" s="26" t="n">
        <v>1E-007</v>
      </c>
      <c r="K235" s="27" t="n">
        <v>0</v>
      </c>
      <c r="L235" s="27" t="n">
        <v>0.0631</v>
      </c>
    </row>
    <row r="236" customFormat="false" ht="12.75" hidden="false" customHeight="false" outlineLevel="0" collapsed="false">
      <c r="A236" s="2" t="s">
        <v>185</v>
      </c>
      <c r="B236" s="2" t="s">
        <v>186</v>
      </c>
      <c r="C236" s="2" t="s">
        <v>21</v>
      </c>
      <c r="D236" s="2" t="s">
        <v>22</v>
      </c>
      <c r="E236" s="3" t="s">
        <v>91</v>
      </c>
      <c r="F236" s="5" t="n">
        <v>-961000</v>
      </c>
      <c r="G236" s="5" t="n">
        <v>-694959.3192</v>
      </c>
      <c r="H236" s="6" t="n">
        <v>0.723162663058635</v>
      </c>
      <c r="I236" s="26" t="n">
        <v>0</v>
      </c>
      <c r="J236" s="26" t="n">
        <v>1E-007</v>
      </c>
      <c r="K236" s="27" t="n">
        <v>0</v>
      </c>
      <c r="L236" s="27" t="n">
        <v>0.0695</v>
      </c>
    </row>
    <row r="237" customFormat="false" ht="12.75" hidden="false" customHeight="false" outlineLevel="0" collapsed="false">
      <c r="A237" s="2" t="s">
        <v>185</v>
      </c>
      <c r="B237" s="2" t="s">
        <v>186</v>
      </c>
      <c r="C237" s="2" t="s">
        <v>21</v>
      </c>
      <c r="D237" s="2" t="s">
        <v>22</v>
      </c>
      <c r="E237" s="3" t="s">
        <v>92</v>
      </c>
      <c r="F237" s="5" t="n">
        <v>-930000</v>
      </c>
      <c r="G237" s="5" t="n">
        <v>-668837.689</v>
      </c>
      <c r="H237" s="6" t="n">
        <v>0.719180310704148</v>
      </c>
      <c r="I237" s="26" t="n">
        <v>0</v>
      </c>
      <c r="J237" s="26" t="n">
        <v>1E-007</v>
      </c>
      <c r="K237" s="27" t="n">
        <v>0</v>
      </c>
      <c r="L237" s="27" t="n">
        <v>0.0669</v>
      </c>
    </row>
    <row r="238" customFormat="false" ht="12.75" hidden="false" customHeight="false" outlineLevel="0" collapsed="false">
      <c r="A238" s="2" t="s">
        <v>185</v>
      </c>
      <c r="B238" s="2" t="s">
        <v>186</v>
      </c>
      <c r="C238" s="2" t="s">
        <v>21</v>
      </c>
      <c r="D238" s="2" t="s">
        <v>22</v>
      </c>
      <c r="E238" s="3" t="s">
        <v>93</v>
      </c>
      <c r="F238" s="5" t="n">
        <v>-961000</v>
      </c>
      <c r="G238" s="5" t="n">
        <v>-687435.7632</v>
      </c>
      <c r="H238" s="6" t="n">
        <v>0.715333780615386</v>
      </c>
      <c r="I238" s="26" t="n">
        <v>0</v>
      </c>
      <c r="J238" s="26" t="n">
        <v>1E-007</v>
      </c>
      <c r="K238" s="27" t="n">
        <v>0</v>
      </c>
      <c r="L238" s="27" t="n">
        <v>0.0687</v>
      </c>
    </row>
    <row r="239" customFormat="false" ht="12.75" hidden="false" customHeight="false" outlineLevel="0" collapsed="false">
      <c r="A239" s="2" t="s">
        <v>185</v>
      </c>
      <c r="B239" s="2" t="s">
        <v>186</v>
      </c>
      <c r="C239" s="2" t="s">
        <v>21</v>
      </c>
      <c r="D239" s="2" t="s">
        <v>22</v>
      </c>
      <c r="E239" s="3" t="s">
        <v>94</v>
      </c>
      <c r="F239" s="5" t="n">
        <v>-930000</v>
      </c>
      <c r="G239" s="5" t="n">
        <v>-661571.0778</v>
      </c>
      <c r="H239" s="6" t="n">
        <v>0.711366750276654</v>
      </c>
      <c r="I239" s="26" t="n">
        <v>0</v>
      </c>
      <c r="J239" s="26" t="n">
        <v>1E-007</v>
      </c>
      <c r="K239" s="27" t="n">
        <v>0</v>
      </c>
      <c r="L239" s="27" t="n">
        <v>0.0662</v>
      </c>
    </row>
    <row r="240" customFormat="false" ht="12.75" hidden="false" customHeight="false" outlineLevel="0" collapsed="false">
      <c r="A240" s="2" t="s">
        <v>185</v>
      </c>
      <c r="B240" s="2" t="s">
        <v>186</v>
      </c>
      <c r="C240" s="2" t="s">
        <v>21</v>
      </c>
      <c r="D240" s="2" t="s">
        <v>22</v>
      </c>
      <c r="E240" s="3" t="s">
        <v>95</v>
      </c>
      <c r="F240" s="5" t="n">
        <v>-961000</v>
      </c>
      <c r="G240" s="5" t="n">
        <v>-679941.3888</v>
      </c>
      <c r="H240" s="6" t="n">
        <v>0.707535264092038</v>
      </c>
      <c r="I240" s="26" t="n">
        <v>0</v>
      </c>
      <c r="J240" s="26" t="n">
        <v>1E-007</v>
      </c>
      <c r="K240" s="27" t="n">
        <v>0</v>
      </c>
      <c r="L240" s="27" t="n">
        <v>0.068</v>
      </c>
    </row>
    <row r="241" customFormat="false" ht="12.75" hidden="false" customHeight="false" outlineLevel="0" collapsed="false">
      <c r="A241" s="2" t="s">
        <v>185</v>
      </c>
      <c r="B241" s="2" t="s">
        <v>186</v>
      </c>
      <c r="C241" s="2" t="s">
        <v>21</v>
      </c>
      <c r="D241" s="2" t="s">
        <v>22</v>
      </c>
      <c r="E241" s="3" t="s">
        <v>96</v>
      </c>
      <c r="F241" s="5" t="n">
        <v>-961000</v>
      </c>
      <c r="G241" s="5" t="n">
        <v>-676144.2243</v>
      </c>
      <c r="H241" s="6" t="n">
        <v>0.703584000308893</v>
      </c>
      <c r="I241" s="26" t="n">
        <v>0</v>
      </c>
      <c r="J241" s="26" t="n">
        <v>1E-007</v>
      </c>
      <c r="K241" s="27" t="n">
        <v>0</v>
      </c>
      <c r="L241" s="27" t="n">
        <v>0.0676</v>
      </c>
    </row>
    <row r="242" customFormat="false" ht="12.75" hidden="false" customHeight="false" outlineLevel="0" collapsed="false">
      <c r="A242" s="2" t="s">
        <v>185</v>
      </c>
      <c r="B242" s="2" t="s">
        <v>186</v>
      </c>
      <c r="C242" s="2" t="s">
        <v>21</v>
      </c>
      <c r="D242" s="2" t="s">
        <v>22</v>
      </c>
      <c r="E242" s="3" t="s">
        <v>97</v>
      </c>
      <c r="F242" s="5" t="n">
        <v>-930000</v>
      </c>
      <c r="G242" s="5" t="n">
        <v>-650666.0525</v>
      </c>
      <c r="H242" s="6" t="n">
        <v>0.699640916635668</v>
      </c>
      <c r="I242" s="26" t="n">
        <v>0</v>
      </c>
      <c r="J242" s="26" t="n">
        <v>1E-007</v>
      </c>
      <c r="K242" s="27" t="n">
        <v>0</v>
      </c>
      <c r="L242" s="27" t="n">
        <v>0.0651</v>
      </c>
    </row>
    <row r="243" customFormat="false" ht="12.75" hidden="false" customHeight="false" outlineLevel="0" collapsed="false">
      <c r="A243" s="2" t="s">
        <v>185</v>
      </c>
      <c r="B243" s="2" t="s">
        <v>186</v>
      </c>
      <c r="C243" s="2" t="s">
        <v>21</v>
      </c>
      <c r="D243" s="2" t="s">
        <v>22</v>
      </c>
      <c r="E243" s="3" t="s">
        <v>98</v>
      </c>
      <c r="F243" s="5" t="n">
        <v>-961000</v>
      </c>
      <c r="G243" s="5" t="n">
        <v>-668695.4388</v>
      </c>
      <c r="H243" s="6" t="n">
        <v>0.695832922741867</v>
      </c>
      <c r="I243" s="26" t="n">
        <v>0</v>
      </c>
      <c r="J243" s="26" t="n">
        <v>1E-007</v>
      </c>
      <c r="K243" s="27" t="n">
        <v>0</v>
      </c>
      <c r="L243" s="27" t="n">
        <v>0.0669</v>
      </c>
    </row>
    <row r="244" customFormat="false" ht="12.75" hidden="false" customHeight="false" outlineLevel="0" collapsed="false">
      <c r="A244" s="2" t="s">
        <v>185</v>
      </c>
      <c r="B244" s="2" t="s">
        <v>186</v>
      </c>
      <c r="C244" s="2" t="s">
        <v>21</v>
      </c>
      <c r="D244" s="2" t="s">
        <v>22</v>
      </c>
      <c r="E244" s="3" t="s">
        <v>99</v>
      </c>
      <c r="F244" s="5" t="n">
        <v>-930000</v>
      </c>
      <c r="G244" s="5" t="n">
        <v>-643472.8216</v>
      </c>
      <c r="H244" s="6" t="n">
        <v>0.69190625974562</v>
      </c>
      <c r="I244" s="26" t="n">
        <v>0</v>
      </c>
      <c r="J244" s="26" t="n">
        <v>1E-007</v>
      </c>
      <c r="K244" s="27" t="n">
        <v>0</v>
      </c>
      <c r="L244" s="27" t="n">
        <v>0.0643</v>
      </c>
    </row>
    <row r="245" customFormat="false" ht="12.75" hidden="false" customHeight="false" outlineLevel="0" collapsed="false">
      <c r="A245" s="2" t="s">
        <v>185</v>
      </c>
      <c r="B245" s="2" t="s">
        <v>186</v>
      </c>
      <c r="C245" s="2" t="s">
        <v>21</v>
      </c>
      <c r="D245" s="2" t="s">
        <v>22</v>
      </c>
      <c r="E245" s="3" t="s">
        <v>100</v>
      </c>
      <c r="F245" s="5" t="n">
        <v>-961000</v>
      </c>
      <c r="G245" s="5" t="n">
        <v>-661277.9023</v>
      </c>
      <c r="H245" s="6" t="n">
        <v>0.688114362482186</v>
      </c>
      <c r="I245" s="26" t="n">
        <v>0</v>
      </c>
      <c r="J245" s="26" t="n">
        <v>1E-007</v>
      </c>
      <c r="K245" s="27" t="n">
        <v>0</v>
      </c>
      <c r="L245" s="27" t="n">
        <v>0.0661</v>
      </c>
    </row>
    <row r="246" customFormat="false" ht="12.75" hidden="false" customHeight="false" outlineLevel="0" collapsed="false">
      <c r="A246" s="2" t="s">
        <v>185</v>
      </c>
      <c r="B246" s="2" t="s">
        <v>186</v>
      </c>
      <c r="C246" s="2" t="s">
        <v>21</v>
      </c>
      <c r="D246" s="2" t="s">
        <v>22</v>
      </c>
      <c r="E246" s="3" t="s">
        <v>101</v>
      </c>
      <c r="F246" s="5" t="n">
        <v>-961000</v>
      </c>
      <c r="G246" s="5" t="n">
        <v>-657520.5658</v>
      </c>
      <c r="H246" s="6" t="n">
        <v>0.684204542991542</v>
      </c>
      <c r="I246" s="26" t="n">
        <v>0</v>
      </c>
      <c r="J246" s="26" t="n">
        <v>1E-007</v>
      </c>
      <c r="K246" s="27" t="n">
        <v>0</v>
      </c>
      <c r="L246" s="27" t="n">
        <v>0.0658</v>
      </c>
    </row>
    <row r="247" customFormat="false" ht="12.75" hidden="false" customHeight="false" outlineLevel="0" collapsed="false">
      <c r="A247" s="2" t="s">
        <v>185</v>
      </c>
      <c r="B247" s="2" t="s">
        <v>186</v>
      </c>
      <c r="C247" s="2" t="s">
        <v>21</v>
      </c>
      <c r="D247" s="2" t="s">
        <v>22</v>
      </c>
      <c r="E247" s="3" t="s">
        <v>102</v>
      </c>
      <c r="F247" s="5" t="n">
        <v>-899000</v>
      </c>
      <c r="G247" s="5" t="n">
        <v>-611592.7949</v>
      </c>
      <c r="H247" s="6" t="n">
        <v>0.680303442564778</v>
      </c>
      <c r="I247" s="26" t="n">
        <v>0</v>
      </c>
      <c r="J247" s="26" t="n">
        <v>1E-007</v>
      </c>
      <c r="K247" s="27" t="n">
        <v>0</v>
      </c>
      <c r="L247" s="27" t="n">
        <v>0.0612</v>
      </c>
    </row>
    <row r="248" customFormat="false" ht="12.75" hidden="false" customHeight="false" outlineLevel="0" collapsed="false">
      <c r="A248" s="2" t="s">
        <v>185</v>
      </c>
      <c r="B248" s="2" t="s">
        <v>186</v>
      </c>
      <c r="C248" s="2" t="s">
        <v>21</v>
      </c>
      <c r="D248" s="2" t="s">
        <v>22</v>
      </c>
      <c r="E248" s="3" t="s">
        <v>103</v>
      </c>
      <c r="F248" s="5" t="n">
        <v>-961000</v>
      </c>
      <c r="G248" s="5" t="n">
        <v>-650272.1947</v>
      </c>
      <c r="H248" s="6" t="n">
        <v>0.676662013207756</v>
      </c>
      <c r="I248" s="26" t="n">
        <v>0</v>
      </c>
      <c r="J248" s="26" t="n">
        <v>1E-007</v>
      </c>
      <c r="K248" s="27" t="n">
        <v>0</v>
      </c>
      <c r="L248" s="27" t="n">
        <v>0.065</v>
      </c>
    </row>
    <row r="249" customFormat="false" ht="12.75" hidden="false" customHeight="false" outlineLevel="0" collapsed="false">
      <c r="A249" s="2" t="s">
        <v>185</v>
      </c>
      <c r="B249" s="2" t="s">
        <v>186</v>
      </c>
      <c r="C249" s="2" t="s">
        <v>21</v>
      </c>
      <c r="D249" s="2" t="s">
        <v>22</v>
      </c>
      <c r="E249" s="3" t="s">
        <v>104</v>
      </c>
      <c r="F249" s="5" t="n">
        <v>-930000</v>
      </c>
      <c r="G249" s="5" t="n">
        <v>-625683.6218</v>
      </c>
      <c r="H249" s="6" t="n">
        <v>0.672778087939254</v>
      </c>
      <c r="I249" s="26" t="n">
        <v>0</v>
      </c>
      <c r="J249" s="26" t="n">
        <v>1E-007</v>
      </c>
      <c r="K249" s="27" t="n">
        <v>0</v>
      </c>
      <c r="L249" s="27" t="n">
        <v>0.0626</v>
      </c>
    </row>
    <row r="250" customFormat="false" ht="12.75" hidden="false" customHeight="false" outlineLevel="0" collapsed="false">
      <c r="A250" s="2" t="s">
        <v>185</v>
      </c>
      <c r="B250" s="2" t="s">
        <v>186</v>
      </c>
      <c r="C250" s="2" t="s">
        <v>21</v>
      </c>
      <c r="D250" s="2" t="s">
        <v>22</v>
      </c>
      <c r="E250" s="3" t="s">
        <v>105</v>
      </c>
      <c r="F250" s="5" t="n">
        <v>-961000</v>
      </c>
      <c r="G250" s="5" t="n">
        <v>-642935.9501</v>
      </c>
      <c r="H250" s="6" t="n">
        <v>0.669028043853612</v>
      </c>
      <c r="I250" s="26" t="n">
        <v>0</v>
      </c>
      <c r="J250" s="26" t="n">
        <v>1E-007</v>
      </c>
      <c r="K250" s="27" t="n">
        <v>0</v>
      </c>
      <c r="L250" s="27" t="n">
        <v>0.0643</v>
      </c>
    </row>
    <row r="251" customFormat="false" ht="12.75" hidden="false" customHeight="false" outlineLevel="0" collapsed="false">
      <c r="A251" s="2" t="s">
        <v>185</v>
      </c>
      <c r="B251" s="2" t="s">
        <v>186</v>
      </c>
      <c r="C251" s="2" t="s">
        <v>21</v>
      </c>
      <c r="D251" s="2" t="s">
        <v>22</v>
      </c>
      <c r="E251" s="3" t="s">
        <v>106</v>
      </c>
      <c r="F251" s="5" t="n">
        <v>-930000</v>
      </c>
      <c r="G251" s="5" t="n">
        <v>-618600.6393</v>
      </c>
      <c r="H251" s="6" t="n">
        <v>0.665161977722886</v>
      </c>
      <c r="I251" s="26" t="n">
        <v>0</v>
      </c>
      <c r="J251" s="26" t="n">
        <v>1E-007</v>
      </c>
      <c r="K251" s="27" t="n">
        <v>0</v>
      </c>
      <c r="L251" s="27" t="n">
        <v>0.0619</v>
      </c>
    </row>
    <row r="252" customFormat="false" ht="12.75" hidden="false" customHeight="false" outlineLevel="0" collapsed="false">
      <c r="A252" s="2" t="s">
        <v>185</v>
      </c>
      <c r="B252" s="2" t="s">
        <v>186</v>
      </c>
      <c r="C252" s="2" t="s">
        <v>21</v>
      </c>
      <c r="D252" s="2" t="s">
        <v>22</v>
      </c>
      <c r="E252" s="3" t="s">
        <v>107</v>
      </c>
      <c r="F252" s="5" t="n">
        <v>-961000</v>
      </c>
      <c r="G252" s="5" t="n">
        <v>-635641.4591</v>
      </c>
      <c r="H252" s="6" t="n">
        <v>0.66143752249256</v>
      </c>
      <c r="I252" s="26" t="n">
        <v>0</v>
      </c>
      <c r="J252" s="26" t="n">
        <v>1E-007</v>
      </c>
      <c r="K252" s="27" t="n">
        <v>0</v>
      </c>
      <c r="L252" s="27" t="n">
        <v>0.0636</v>
      </c>
    </row>
    <row r="253" customFormat="false" ht="12.75" hidden="false" customHeight="false" outlineLevel="0" collapsed="false">
      <c r="A253" s="2" t="s">
        <v>185</v>
      </c>
      <c r="B253" s="2" t="s">
        <v>186</v>
      </c>
      <c r="C253" s="2" t="s">
        <v>21</v>
      </c>
      <c r="D253" s="2" t="s">
        <v>22</v>
      </c>
      <c r="E253" s="3" t="s">
        <v>108</v>
      </c>
      <c r="F253" s="5" t="n">
        <v>-961000</v>
      </c>
      <c r="G253" s="5" t="n">
        <v>-632187.0497</v>
      </c>
      <c r="H253" s="6" t="n">
        <v>0.657842923703513</v>
      </c>
      <c r="I253" s="26" t="n">
        <v>0</v>
      </c>
      <c r="J253" s="26" t="n">
        <v>1E-007</v>
      </c>
      <c r="K253" s="27" t="n">
        <v>0</v>
      </c>
      <c r="L253" s="27" t="n">
        <v>0.0632</v>
      </c>
    </row>
    <row r="254" customFormat="false" ht="12.75" hidden="false" customHeight="false" outlineLevel="0" collapsed="false">
      <c r="A254" s="2" t="s">
        <v>185</v>
      </c>
      <c r="B254" s="2" t="s">
        <v>186</v>
      </c>
      <c r="C254" s="2" t="s">
        <v>21</v>
      </c>
      <c r="D254" s="2" t="s">
        <v>22</v>
      </c>
      <c r="E254" s="3" t="s">
        <v>109</v>
      </c>
      <c r="F254" s="5" t="n">
        <v>-930000</v>
      </c>
      <c r="G254" s="5" t="n">
        <v>-608462.6268</v>
      </c>
      <c r="H254" s="6" t="n">
        <v>0.654260889072593</v>
      </c>
      <c r="I254" s="26" t="n">
        <v>0</v>
      </c>
      <c r="J254" s="26" t="n">
        <v>1E-007</v>
      </c>
      <c r="K254" s="27" t="n">
        <v>0</v>
      </c>
      <c r="L254" s="27" t="n">
        <v>0.0608</v>
      </c>
    </row>
    <row r="255" customFormat="false" ht="12.75" hidden="false" customHeight="false" outlineLevel="0" collapsed="false">
      <c r="A255" s="2" t="s">
        <v>185</v>
      </c>
      <c r="B255" s="2" t="s">
        <v>186</v>
      </c>
      <c r="C255" s="2" t="s">
        <v>21</v>
      </c>
      <c r="D255" s="2" t="s">
        <v>22</v>
      </c>
      <c r="E255" s="3" t="s">
        <v>110</v>
      </c>
      <c r="F255" s="5" t="n">
        <v>-961000</v>
      </c>
      <c r="G255" s="5" t="n">
        <v>-625424.9257</v>
      </c>
      <c r="H255" s="6" t="n">
        <v>0.650806374268059</v>
      </c>
      <c r="I255" s="26" t="n">
        <v>0</v>
      </c>
      <c r="J255" s="26" t="n">
        <v>1E-007</v>
      </c>
      <c r="K255" s="27" t="n">
        <v>0</v>
      </c>
      <c r="L255" s="27" t="n">
        <v>0.0625</v>
      </c>
    </row>
    <row r="256" customFormat="false" ht="12.75" hidden="false" customHeight="false" outlineLevel="0" collapsed="false">
      <c r="A256" s="2" t="s">
        <v>185</v>
      </c>
      <c r="B256" s="2" t="s">
        <v>186</v>
      </c>
      <c r="C256" s="2" t="s">
        <v>21</v>
      </c>
      <c r="D256" s="2" t="s">
        <v>22</v>
      </c>
      <c r="E256" s="3" t="s">
        <v>111</v>
      </c>
      <c r="F256" s="5" t="n">
        <v>-930000</v>
      </c>
      <c r="G256" s="5" t="n">
        <v>-601941.6497</v>
      </c>
      <c r="H256" s="6" t="n">
        <v>0.647249085691048</v>
      </c>
      <c r="I256" s="26" t="n">
        <v>0</v>
      </c>
      <c r="J256" s="26" t="n">
        <v>1E-007</v>
      </c>
      <c r="K256" s="27" t="n">
        <v>0</v>
      </c>
      <c r="L256" s="27" t="n">
        <v>0.0602</v>
      </c>
    </row>
    <row r="257" customFormat="false" ht="12.75" hidden="false" customHeight="false" outlineLevel="0" collapsed="false">
      <c r="A257" s="2" t="s">
        <v>185</v>
      </c>
      <c r="B257" s="2" t="s">
        <v>186</v>
      </c>
      <c r="C257" s="2" t="s">
        <v>21</v>
      </c>
      <c r="D257" s="2" t="s">
        <v>22</v>
      </c>
      <c r="E257" s="3" t="s">
        <v>112</v>
      </c>
      <c r="F257" s="5" t="n">
        <v>-961000</v>
      </c>
      <c r="G257" s="5" t="n">
        <v>-618709.6097</v>
      </c>
      <c r="H257" s="6" t="n">
        <v>0.64381853249199</v>
      </c>
      <c r="I257" s="26" t="n">
        <v>0</v>
      </c>
      <c r="J257" s="26" t="n">
        <v>1E-007</v>
      </c>
      <c r="K257" s="27" t="n">
        <v>0</v>
      </c>
      <c r="L257" s="27" t="n">
        <v>0.0619</v>
      </c>
    </row>
    <row r="258" customFormat="false" ht="12.75" hidden="false" customHeight="false" outlineLevel="0" collapsed="false">
      <c r="A258" s="2" t="s">
        <v>185</v>
      </c>
      <c r="B258" s="2" t="s">
        <v>186</v>
      </c>
      <c r="C258" s="2" t="s">
        <v>21</v>
      </c>
      <c r="D258" s="2" t="s">
        <v>22</v>
      </c>
      <c r="E258" s="3" t="s">
        <v>113</v>
      </c>
      <c r="F258" s="5" t="n">
        <v>-961000</v>
      </c>
      <c r="G258" s="5" t="n">
        <v>-615314.863</v>
      </c>
      <c r="H258" s="6" t="n">
        <v>0.640286017656838</v>
      </c>
      <c r="I258" s="26" t="n">
        <v>0</v>
      </c>
      <c r="J258" s="26" t="n">
        <v>1E-007</v>
      </c>
      <c r="K258" s="27" t="n">
        <v>0</v>
      </c>
      <c r="L258" s="27" t="n">
        <v>0.0615</v>
      </c>
    </row>
    <row r="259" customFormat="false" ht="12.75" hidden="false" customHeight="false" outlineLevel="0" collapsed="false">
      <c r="A259" s="2" t="s">
        <v>185</v>
      </c>
      <c r="B259" s="2" t="s">
        <v>186</v>
      </c>
      <c r="C259" s="2" t="s">
        <v>21</v>
      </c>
      <c r="D259" s="2" t="s">
        <v>22</v>
      </c>
      <c r="E259" s="3" t="s">
        <v>114</v>
      </c>
      <c r="F259" s="5" t="n">
        <v>-868000</v>
      </c>
      <c r="G259" s="5" t="n">
        <v>-552712.9768</v>
      </c>
      <c r="H259" s="6" t="n">
        <v>0.636766102280371</v>
      </c>
      <c r="I259" s="26" t="n">
        <v>0</v>
      </c>
      <c r="J259" s="26" t="n">
        <v>1E-007</v>
      </c>
      <c r="K259" s="27" t="n">
        <v>0</v>
      </c>
      <c r="L259" s="27" t="n">
        <v>0.0553</v>
      </c>
    </row>
    <row r="260" customFormat="false" ht="12.75" hidden="false" customHeight="false" outlineLevel="0" collapsed="false">
      <c r="A260" s="2" t="s">
        <v>185</v>
      </c>
      <c r="B260" s="2" t="s">
        <v>186</v>
      </c>
      <c r="C260" s="2" t="s">
        <v>21</v>
      </c>
      <c r="D260" s="2" t="s">
        <v>22</v>
      </c>
      <c r="E260" s="3" t="s">
        <v>115</v>
      </c>
      <c r="F260" s="5" t="n">
        <v>-961000</v>
      </c>
      <c r="G260" s="5" t="n">
        <v>-608887.3496</v>
      </c>
      <c r="H260" s="6" t="n">
        <v>0.633597658241029</v>
      </c>
      <c r="I260" s="26" t="n">
        <v>0</v>
      </c>
      <c r="J260" s="26" t="n">
        <v>1E-007</v>
      </c>
      <c r="K260" s="27" t="n">
        <v>0</v>
      </c>
      <c r="L260" s="27" t="n">
        <v>0.0609</v>
      </c>
    </row>
    <row r="261" customFormat="false" ht="12.75" hidden="false" customHeight="false" outlineLevel="0" collapsed="false">
      <c r="A261" s="2" t="s">
        <v>185</v>
      </c>
      <c r="B261" s="2" t="s">
        <v>186</v>
      </c>
      <c r="C261" s="2" t="s">
        <v>21</v>
      </c>
      <c r="D261" s="2" t="s">
        <v>22</v>
      </c>
      <c r="E261" s="3" t="s">
        <v>116</v>
      </c>
      <c r="F261" s="5" t="n">
        <v>-930000</v>
      </c>
      <c r="G261" s="5" t="n">
        <v>-585994.6166</v>
      </c>
      <c r="H261" s="6" t="n">
        <v>0.630101738232602</v>
      </c>
      <c r="I261" s="26" t="n">
        <v>0</v>
      </c>
      <c r="J261" s="26" t="n">
        <v>1E-007</v>
      </c>
      <c r="K261" s="27" t="n">
        <v>0</v>
      </c>
      <c r="L261" s="27" t="n">
        <v>0.0586</v>
      </c>
    </row>
    <row r="262" customFormat="false" ht="12.75" hidden="false" customHeight="false" outlineLevel="0" collapsed="false">
      <c r="A262" s="2" t="s">
        <v>185</v>
      </c>
      <c r="B262" s="2" t="s">
        <v>186</v>
      </c>
      <c r="C262" s="2" t="s">
        <v>21</v>
      </c>
      <c r="D262" s="2" t="s">
        <v>22</v>
      </c>
      <c r="E262" s="3" t="s">
        <v>117</v>
      </c>
      <c r="F262" s="5" t="n">
        <v>-961000</v>
      </c>
      <c r="G262" s="5" t="n">
        <v>-602288.1077</v>
      </c>
      <c r="H262" s="6" t="n">
        <v>0.626730601126277</v>
      </c>
      <c r="I262" s="26" t="n">
        <v>0</v>
      </c>
      <c r="J262" s="26" t="n">
        <v>1E-007</v>
      </c>
      <c r="K262" s="27" t="n">
        <v>0</v>
      </c>
      <c r="L262" s="27" t="n">
        <v>0.0602</v>
      </c>
    </row>
    <row r="263" customFormat="false" ht="12.75" hidden="false" customHeight="false" outlineLevel="0" collapsed="false">
      <c r="A263" s="2" t="s">
        <v>185</v>
      </c>
      <c r="B263" s="2" t="s">
        <v>186</v>
      </c>
      <c r="C263" s="2" t="s">
        <v>21</v>
      </c>
      <c r="D263" s="2" t="s">
        <v>22</v>
      </c>
      <c r="E263" s="3" t="s">
        <v>118</v>
      </c>
      <c r="F263" s="5" t="n">
        <v>-930000</v>
      </c>
      <c r="G263" s="5" t="n">
        <v>-579631.3433</v>
      </c>
      <c r="H263" s="6" t="n">
        <v>0.623259508898767</v>
      </c>
      <c r="I263" s="26" t="n">
        <v>0</v>
      </c>
      <c r="J263" s="26" t="n">
        <v>1E-007</v>
      </c>
      <c r="K263" s="27" t="n">
        <v>0</v>
      </c>
      <c r="L263" s="27" t="n">
        <v>0.058</v>
      </c>
    </row>
    <row r="264" customFormat="false" ht="12.75" hidden="false" customHeight="false" outlineLevel="0" collapsed="false">
      <c r="A264" s="2" t="s">
        <v>185</v>
      </c>
      <c r="B264" s="2" t="s">
        <v>186</v>
      </c>
      <c r="C264" s="2" t="s">
        <v>21</v>
      </c>
      <c r="D264" s="2" t="s">
        <v>22</v>
      </c>
      <c r="E264" s="3" t="s">
        <v>119</v>
      </c>
      <c r="F264" s="5" t="n">
        <v>-961000</v>
      </c>
      <c r="G264" s="5" t="n">
        <v>-595735.823</v>
      </c>
      <c r="H264" s="6" t="n">
        <v>0.619912406847611</v>
      </c>
      <c r="I264" s="26" t="n">
        <v>0</v>
      </c>
      <c r="J264" s="26" t="n">
        <v>1E-007</v>
      </c>
      <c r="K264" s="27" t="n">
        <v>0</v>
      </c>
      <c r="L264" s="27" t="n">
        <v>0.0596</v>
      </c>
    </row>
    <row r="265" customFormat="false" ht="12.75" hidden="false" customHeight="false" outlineLevel="0" collapsed="false">
      <c r="A265" s="2" t="s">
        <v>185</v>
      </c>
      <c r="B265" s="2" t="s">
        <v>186</v>
      </c>
      <c r="C265" s="2" t="s">
        <v>21</v>
      </c>
      <c r="D265" s="2" t="s">
        <v>22</v>
      </c>
      <c r="E265" s="3" t="s">
        <v>120</v>
      </c>
      <c r="F265" s="5" t="n">
        <v>-961000</v>
      </c>
      <c r="G265" s="5" t="n">
        <v>-592423.9783</v>
      </c>
      <c r="H265" s="6" t="n">
        <v>0.616466158460082</v>
      </c>
      <c r="I265" s="26" t="n">
        <v>0</v>
      </c>
      <c r="J265" s="26" t="n">
        <v>1E-007</v>
      </c>
      <c r="K265" s="27" t="n">
        <v>0</v>
      </c>
      <c r="L265" s="27" t="n">
        <v>0.0592</v>
      </c>
    </row>
    <row r="266" customFormat="false" ht="12.75" hidden="false" customHeight="false" outlineLevel="0" collapsed="false">
      <c r="A266" s="2" t="s">
        <v>185</v>
      </c>
      <c r="B266" s="2" t="s">
        <v>186</v>
      </c>
      <c r="C266" s="2" t="s">
        <v>21</v>
      </c>
      <c r="D266" s="2" t="s">
        <v>22</v>
      </c>
      <c r="E266" s="3" t="s">
        <v>121</v>
      </c>
      <c r="F266" s="5" t="n">
        <v>-930000</v>
      </c>
      <c r="G266" s="5" t="n">
        <v>-570120.2629</v>
      </c>
      <c r="H266" s="6" t="n">
        <v>0.613032540735551</v>
      </c>
      <c r="I266" s="26" t="n">
        <v>0</v>
      </c>
      <c r="J266" s="26" t="n">
        <v>1E-007</v>
      </c>
      <c r="K266" s="27" t="n">
        <v>0</v>
      </c>
      <c r="L266" s="27" t="n">
        <v>0.057</v>
      </c>
    </row>
    <row r="267" customFormat="false" ht="12.75" hidden="false" customHeight="false" outlineLevel="0" collapsed="false">
      <c r="A267" s="2" t="s">
        <v>185</v>
      </c>
      <c r="B267" s="2" t="s">
        <v>186</v>
      </c>
      <c r="C267" s="2" t="s">
        <v>21</v>
      </c>
      <c r="D267" s="2" t="s">
        <v>22</v>
      </c>
      <c r="E267" s="3" t="s">
        <v>122</v>
      </c>
      <c r="F267" s="5" t="n">
        <v>-961000</v>
      </c>
      <c r="G267" s="5" t="n">
        <v>-585942.5668</v>
      </c>
      <c r="H267" s="6" t="n">
        <v>0.609721713658972</v>
      </c>
      <c r="I267" s="26" t="n">
        <v>0</v>
      </c>
      <c r="J267" s="26" t="n">
        <v>1E-007</v>
      </c>
      <c r="K267" s="27" t="n">
        <v>0</v>
      </c>
      <c r="L267" s="27" t="n">
        <v>0.0586</v>
      </c>
    </row>
    <row r="268" customFormat="false" ht="12.75" hidden="false" customHeight="false" outlineLevel="0" collapsed="false">
      <c r="A268" s="2" t="s">
        <v>185</v>
      </c>
      <c r="B268" s="2" t="s">
        <v>186</v>
      </c>
      <c r="C268" s="2" t="s">
        <v>21</v>
      </c>
      <c r="D268" s="2" t="s">
        <v>22</v>
      </c>
      <c r="E268" s="3" t="s">
        <v>123</v>
      </c>
      <c r="F268" s="5" t="n">
        <v>-930000</v>
      </c>
      <c r="G268" s="5" t="n">
        <v>-563871.0508</v>
      </c>
      <c r="H268" s="6" t="n">
        <v>0.606312957818986</v>
      </c>
      <c r="I268" s="26" t="n">
        <v>0</v>
      </c>
      <c r="J268" s="26" t="n">
        <v>1E-007</v>
      </c>
      <c r="K268" s="27" t="n">
        <v>0</v>
      </c>
      <c r="L268" s="27" t="n">
        <v>0.0564</v>
      </c>
    </row>
    <row r="269" customFormat="false" ht="12.75" hidden="false" customHeight="false" outlineLevel="0" collapsed="false">
      <c r="A269" s="2" t="s">
        <v>185</v>
      </c>
      <c r="B269" s="2" t="s">
        <v>186</v>
      </c>
      <c r="C269" s="2" t="s">
        <v>21</v>
      </c>
      <c r="D269" s="2" t="s">
        <v>22</v>
      </c>
      <c r="E269" s="3" t="s">
        <v>124</v>
      </c>
      <c r="F269" s="5" t="n">
        <v>-961000</v>
      </c>
      <c r="G269" s="5" t="n">
        <v>-579508.1733</v>
      </c>
      <c r="H269" s="6" t="n">
        <v>0.603026194852285</v>
      </c>
      <c r="I269" s="26" t="n">
        <v>0</v>
      </c>
      <c r="J269" s="26" t="n">
        <v>1E-007</v>
      </c>
      <c r="K269" s="27" t="n">
        <v>0</v>
      </c>
      <c r="L269" s="27" t="n">
        <v>0.058</v>
      </c>
    </row>
    <row r="270" customFormat="false" ht="12.75" hidden="false" customHeight="false" outlineLevel="0" collapsed="false">
      <c r="A270" s="2" t="s">
        <v>185</v>
      </c>
      <c r="B270" s="2" t="s">
        <v>186</v>
      </c>
      <c r="C270" s="2" t="s">
        <v>21</v>
      </c>
      <c r="D270" s="2" t="s">
        <v>22</v>
      </c>
      <c r="E270" s="3" t="s">
        <v>125</v>
      </c>
      <c r="F270" s="5" t="n">
        <v>-961000</v>
      </c>
      <c r="G270" s="5" t="n">
        <v>-576256.2588</v>
      </c>
      <c r="H270" s="6" t="n">
        <v>0.599642308816635</v>
      </c>
      <c r="I270" s="26" t="n">
        <v>0</v>
      </c>
      <c r="J270" s="26" t="n">
        <v>1E-007</v>
      </c>
      <c r="K270" s="27" t="n">
        <v>0</v>
      </c>
      <c r="L270" s="27" t="n">
        <v>0.0576</v>
      </c>
    </row>
    <row r="271" customFormat="false" ht="12.75" hidden="false" customHeight="false" outlineLevel="0" collapsed="false">
      <c r="A271" s="2" t="s">
        <v>185</v>
      </c>
      <c r="B271" s="2" t="s">
        <v>186</v>
      </c>
      <c r="C271" s="2" t="s">
        <v>21</v>
      </c>
      <c r="D271" s="2" t="s">
        <v>22</v>
      </c>
      <c r="E271" s="3" t="s">
        <v>126</v>
      </c>
      <c r="F271" s="5" t="n">
        <v>-868000</v>
      </c>
      <c r="G271" s="5" t="n">
        <v>-517563.2832</v>
      </c>
      <c r="H271" s="6" t="n">
        <v>0.596271063547367</v>
      </c>
      <c r="I271" s="26" t="n">
        <v>0</v>
      </c>
      <c r="J271" s="26" t="n">
        <v>1E-007</v>
      </c>
      <c r="K271" s="27" t="n">
        <v>0</v>
      </c>
      <c r="L271" s="27" t="n">
        <v>0.0518</v>
      </c>
    </row>
    <row r="272" customFormat="false" ht="12.75" hidden="false" customHeight="false" outlineLevel="0" collapsed="false">
      <c r="A272" s="2" t="s">
        <v>185</v>
      </c>
      <c r="B272" s="2" t="s">
        <v>186</v>
      </c>
      <c r="C272" s="2" t="s">
        <v>21</v>
      </c>
      <c r="D272" s="2" t="s">
        <v>22</v>
      </c>
      <c r="E272" s="3" t="s">
        <v>127</v>
      </c>
      <c r="F272" s="5" t="n">
        <v>-961000</v>
      </c>
      <c r="G272" s="5" t="n">
        <v>-570100.6931</v>
      </c>
      <c r="H272" s="6" t="n">
        <v>0.593236933508895</v>
      </c>
      <c r="I272" s="26" t="n">
        <v>0</v>
      </c>
      <c r="J272" s="26" t="n">
        <v>1E-007</v>
      </c>
      <c r="K272" s="27" t="n">
        <v>0</v>
      </c>
      <c r="L272" s="27" t="n">
        <v>0.057</v>
      </c>
    </row>
    <row r="273" customFormat="false" ht="12.75" hidden="false" customHeight="false" outlineLevel="0" collapsed="false">
      <c r="A273" s="2" t="s">
        <v>185</v>
      </c>
      <c r="B273" s="2" t="s">
        <v>186</v>
      </c>
      <c r="C273" s="2" t="s">
        <v>21</v>
      </c>
      <c r="D273" s="2" t="s">
        <v>22</v>
      </c>
      <c r="E273" s="3" t="s">
        <v>128</v>
      </c>
      <c r="F273" s="5" t="n">
        <v>-930000</v>
      </c>
      <c r="G273" s="5" t="n">
        <v>-548597.466</v>
      </c>
      <c r="H273" s="6" t="n">
        <v>0.589889748361327</v>
      </c>
      <c r="I273" s="26" t="n">
        <v>0</v>
      </c>
      <c r="J273" s="26" t="n">
        <v>1E-007</v>
      </c>
      <c r="K273" s="27" t="n">
        <v>0</v>
      </c>
      <c r="L273" s="27" t="n">
        <v>0.0549</v>
      </c>
    </row>
    <row r="274" customFormat="false" ht="12.75" hidden="false" customHeight="false" outlineLevel="0" collapsed="false">
      <c r="A274" s="2" t="s">
        <v>185</v>
      </c>
      <c r="B274" s="2" t="s">
        <v>186</v>
      </c>
      <c r="C274" s="2" t="s">
        <v>21</v>
      </c>
      <c r="D274" s="2" t="s">
        <v>22</v>
      </c>
      <c r="E274" s="3" t="s">
        <v>129</v>
      </c>
      <c r="F274" s="5" t="n">
        <v>-961000</v>
      </c>
      <c r="G274" s="5" t="n">
        <v>-563782.7334</v>
      </c>
      <c r="H274" s="6" t="n">
        <v>0.586662573774919</v>
      </c>
      <c r="I274" s="26" t="n">
        <v>0</v>
      </c>
      <c r="J274" s="26" t="n">
        <v>1E-007</v>
      </c>
      <c r="K274" s="27" t="n">
        <v>0</v>
      </c>
      <c r="L274" s="27" t="n">
        <v>0.0564</v>
      </c>
    </row>
    <row r="275" customFormat="false" ht="12.75" hidden="false" customHeight="false" outlineLevel="0" collapsed="false">
      <c r="A275" s="2" t="s">
        <v>185</v>
      </c>
      <c r="B275" s="2" t="s">
        <v>186</v>
      </c>
      <c r="C275" s="2" t="s">
        <v>21</v>
      </c>
      <c r="D275" s="2" t="s">
        <v>22</v>
      </c>
      <c r="E275" s="3" t="s">
        <v>130</v>
      </c>
      <c r="F275" s="5" t="n">
        <v>-930000</v>
      </c>
      <c r="G275" s="5" t="n">
        <v>-542506.4459</v>
      </c>
      <c r="H275" s="6" t="n">
        <v>0.583340264411425</v>
      </c>
      <c r="I275" s="26" t="n">
        <v>0</v>
      </c>
      <c r="J275" s="26" t="n">
        <v>1E-007</v>
      </c>
      <c r="K275" s="27" t="n">
        <v>0</v>
      </c>
      <c r="L275" s="27" t="n">
        <v>0.0543</v>
      </c>
    </row>
    <row r="276" customFormat="false" ht="12.75" hidden="false" customHeight="false" outlineLevel="0" collapsed="false">
      <c r="A276" s="2" t="s">
        <v>185</v>
      </c>
      <c r="B276" s="2" t="s">
        <v>186</v>
      </c>
      <c r="C276" s="2" t="s">
        <v>21</v>
      </c>
      <c r="D276" s="2" t="s">
        <v>22</v>
      </c>
      <c r="E276" s="3" t="s">
        <v>131</v>
      </c>
      <c r="F276" s="5" t="n">
        <v>-961000</v>
      </c>
      <c r="G276" s="5" t="n">
        <v>-557511.8128</v>
      </c>
      <c r="H276" s="6" t="n">
        <v>0.58013716208862</v>
      </c>
      <c r="I276" s="26" t="n">
        <v>0</v>
      </c>
      <c r="J276" s="26" t="n">
        <v>1E-007</v>
      </c>
      <c r="K276" s="27" t="n">
        <v>0</v>
      </c>
      <c r="L276" s="27" t="n">
        <v>0.0558</v>
      </c>
    </row>
    <row r="277" customFormat="false" ht="12.75" hidden="false" customHeight="false" outlineLevel="0" collapsed="false">
      <c r="A277" s="2" t="s">
        <v>185</v>
      </c>
      <c r="B277" s="2" t="s">
        <v>186</v>
      </c>
      <c r="C277" s="2" t="s">
        <v>21</v>
      </c>
      <c r="D277" s="2" t="s">
        <v>22</v>
      </c>
      <c r="E277" s="3" t="s">
        <v>132</v>
      </c>
      <c r="F277" s="5" t="n">
        <v>-961000</v>
      </c>
      <c r="G277" s="5" t="n">
        <v>-554342.9762</v>
      </c>
      <c r="H277" s="6" t="n">
        <v>0.576839725511596</v>
      </c>
      <c r="I277" s="26" t="n">
        <v>0</v>
      </c>
      <c r="J277" s="26" t="n">
        <v>1E-007</v>
      </c>
      <c r="K277" s="27" t="n">
        <v>0</v>
      </c>
      <c r="L277" s="27" t="n">
        <v>0.0554</v>
      </c>
    </row>
    <row r="278" customFormat="false" ht="12.75" hidden="false" customHeight="false" outlineLevel="0" collapsed="false">
      <c r="A278" s="2" t="s">
        <v>185</v>
      </c>
      <c r="B278" s="2" t="s">
        <v>186</v>
      </c>
      <c r="C278" s="2" t="s">
        <v>21</v>
      </c>
      <c r="D278" s="2" t="s">
        <v>22</v>
      </c>
      <c r="E278" s="3" t="s">
        <v>133</v>
      </c>
      <c r="F278" s="5" t="n">
        <v>-930000</v>
      </c>
      <c r="G278" s="5" t="n">
        <v>-533406.0822</v>
      </c>
      <c r="H278" s="6" t="n">
        <v>0.573554927071729</v>
      </c>
      <c r="I278" s="26" t="n">
        <v>0</v>
      </c>
      <c r="J278" s="26" t="n">
        <v>1E-007</v>
      </c>
      <c r="K278" s="27" t="n">
        <v>0</v>
      </c>
      <c r="L278" s="27" t="n">
        <v>0.0533</v>
      </c>
    </row>
    <row r="279" customFormat="false" ht="12.75" hidden="false" customHeight="false" outlineLevel="0" collapsed="false">
      <c r="A279" s="2" t="s">
        <v>185</v>
      </c>
      <c r="B279" s="2" t="s">
        <v>186</v>
      </c>
      <c r="C279" s="2" t="s">
        <v>21</v>
      </c>
      <c r="D279" s="2" t="s">
        <v>22</v>
      </c>
      <c r="E279" s="3" t="s">
        <v>134</v>
      </c>
      <c r="F279" s="5" t="n">
        <v>-961000</v>
      </c>
      <c r="G279" s="5" t="n">
        <v>-548142.9845</v>
      </c>
      <c r="H279" s="6" t="n">
        <v>0.570388121214854</v>
      </c>
      <c r="I279" s="26" t="n">
        <v>0</v>
      </c>
      <c r="J279" s="26" t="n">
        <v>1E-007</v>
      </c>
      <c r="K279" s="27" t="n">
        <v>0</v>
      </c>
      <c r="L279" s="27" t="n">
        <v>0.0548</v>
      </c>
    </row>
    <row r="280" customFormat="false" ht="12.75" hidden="false" customHeight="false" outlineLevel="0" collapsed="false">
      <c r="A280" s="2" t="s">
        <v>185</v>
      </c>
      <c r="B280" s="2" t="s">
        <v>186</v>
      </c>
      <c r="C280" s="2" t="s">
        <v>21</v>
      </c>
      <c r="D280" s="2" t="s">
        <v>22</v>
      </c>
      <c r="E280" s="3" t="s">
        <v>135</v>
      </c>
      <c r="F280" s="5" t="n">
        <v>-930000</v>
      </c>
      <c r="G280" s="5" t="n">
        <v>-527429.2123</v>
      </c>
      <c r="H280" s="6" t="n">
        <v>0.56712818525968</v>
      </c>
      <c r="I280" s="26" t="n">
        <v>0</v>
      </c>
      <c r="J280" s="26" t="n">
        <v>1E-007</v>
      </c>
      <c r="K280" s="27" t="n">
        <v>0</v>
      </c>
      <c r="L280" s="27" t="n">
        <v>0.0527</v>
      </c>
    </row>
    <row r="281" customFormat="false" ht="12.75" hidden="false" customHeight="false" outlineLevel="0" collapsed="false">
      <c r="A281" s="2" t="s">
        <v>185</v>
      </c>
      <c r="B281" s="2" t="s">
        <v>186</v>
      </c>
      <c r="C281" s="2" t="s">
        <v>21</v>
      </c>
      <c r="D281" s="2" t="s">
        <v>22</v>
      </c>
      <c r="E281" s="3" t="s">
        <v>136</v>
      </c>
      <c r="F281" s="5" t="n">
        <v>-961000</v>
      </c>
      <c r="G281" s="5" t="n">
        <v>-541990.0031</v>
      </c>
      <c r="H281" s="6" t="n">
        <v>0.563985435101241</v>
      </c>
      <c r="I281" s="26" t="n">
        <v>0</v>
      </c>
      <c r="J281" s="26" t="n">
        <v>1E-007</v>
      </c>
      <c r="K281" s="27" t="n">
        <v>0</v>
      </c>
      <c r="L281" s="27" t="n">
        <v>0.0542</v>
      </c>
    </row>
    <row r="282" customFormat="false" ht="12.75" hidden="false" customHeight="false" outlineLevel="0" collapsed="false">
      <c r="A282" s="2" t="s">
        <v>185</v>
      </c>
      <c r="B282" s="2" t="s">
        <v>186</v>
      </c>
      <c r="C282" s="2" t="s">
        <v>21</v>
      </c>
      <c r="D282" s="2" t="s">
        <v>22</v>
      </c>
      <c r="E282" s="3" t="s">
        <v>137</v>
      </c>
      <c r="F282" s="5" t="n">
        <v>-961000</v>
      </c>
      <c r="G282" s="5" t="n">
        <v>-538881.0873</v>
      </c>
      <c r="H282" s="6" t="n">
        <v>0.560750351019789</v>
      </c>
      <c r="I282" s="26" t="n">
        <v>0</v>
      </c>
      <c r="J282" s="26" t="n">
        <v>1E-007</v>
      </c>
      <c r="K282" s="27" t="n">
        <v>0</v>
      </c>
      <c r="L282" s="27" t="n">
        <v>0.0539</v>
      </c>
    </row>
    <row r="283" customFormat="false" ht="12.75" hidden="false" customHeight="false" outlineLevel="0" collapsed="false">
      <c r="A283" s="2" t="s">
        <v>185</v>
      </c>
      <c r="B283" s="2" t="s">
        <v>186</v>
      </c>
      <c r="C283" s="2" t="s">
        <v>21</v>
      </c>
      <c r="D283" s="2" t="s">
        <v>22</v>
      </c>
      <c r="E283" s="3" t="s">
        <v>138</v>
      </c>
      <c r="F283" s="5" t="n">
        <v>-868000</v>
      </c>
      <c r="G283" s="5" t="n">
        <v>-483934.2099</v>
      </c>
      <c r="H283" s="6" t="n">
        <v>0.557527891558849</v>
      </c>
      <c r="I283" s="26" t="n">
        <v>0</v>
      </c>
      <c r="J283" s="26" t="n">
        <v>1E-007</v>
      </c>
      <c r="K283" s="27" t="n">
        <v>0</v>
      </c>
      <c r="L283" s="27" t="n">
        <v>0.0484</v>
      </c>
    </row>
    <row r="284" customFormat="false" ht="12.75" hidden="false" customHeight="false" outlineLevel="0" collapsed="false">
      <c r="A284" s="2" t="s">
        <v>185</v>
      </c>
      <c r="B284" s="2" t="s">
        <v>186</v>
      </c>
      <c r="C284" s="2" t="s">
        <v>21</v>
      </c>
      <c r="D284" s="2" t="s">
        <v>22</v>
      </c>
      <c r="E284" s="3" t="s">
        <v>139</v>
      </c>
      <c r="F284" s="5" t="n">
        <v>-961000</v>
      </c>
      <c r="G284" s="5" t="n">
        <v>-532997.6338</v>
      </c>
      <c r="H284" s="6" t="n">
        <v>0.55462813091186</v>
      </c>
      <c r="I284" s="26" t="n">
        <v>0</v>
      </c>
      <c r="J284" s="26" t="n">
        <v>1E-007</v>
      </c>
      <c r="K284" s="27" t="n">
        <v>0</v>
      </c>
      <c r="L284" s="27" t="n">
        <v>0.0533</v>
      </c>
    </row>
    <row r="285" customFormat="false" ht="12.75" hidden="false" customHeight="false" outlineLevel="0" collapsed="false">
      <c r="A285" s="2" t="s">
        <v>185</v>
      </c>
      <c r="B285" s="2" t="s">
        <v>186</v>
      </c>
      <c r="C285" s="2" t="s">
        <v>21</v>
      </c>
      <c r="D285" s="2" t="s">
        <v>22</v>
      </c>
      <c r="E285" s="3" t="s">
        <v>140</v>
      </c>
      <c r="F285" s="5" t="n">
        <v>-930000</v>
      </c>
      <c r="G285" s="5" t="n">
        <v>-512829.6097</v>
      </c>
      <c r="H285" s="6" t="n">
        <v>0.55142968787349</v>
      </c>
      <c r="I285" s="26" t="n">
        <v>0</v>
      </c>
      <c r="J285" s="26" t="n">
        <v>1E-007</v>
      </c>
      <c r="K285" s="27" t="n">
        <v>0</v>
      </c>
      <c r="L285" s="27" t="n">
        <v>0.0513</v>
      </c>
    </row>
    <row r="286" customFormat="false" ht="12.75" hidden="false" customHeight="false" outlineLevel="0" collapsed="false">
      <c r="A286" s="2" t="s">
        <v>185</v>
      </c>
      <c r="B286" s="2" t="s">
        <v>186</v>
      </c>
      <c r="C286" s="2" t="s">
        <v>21</v>
      </c>
      <c r="D286" s="2" t="s">
        <v>22</v>
      </c>
      <c r="E286" s="3" t="s">
        <v>141</v>
      </c>
      <c r="F286" s="5" t="n">
        <v>-961000</v>
      </c>
      <c r="G286" s="5" t="n">
        <v>-526960.9183</v>
      </c>
      <c r="H286" s="6" t="n">
        <v>0.548346429011698</v>
      </c>
      <c r="I286" s="26" t="n">
        <v>0</v>
      </c>
      <c r="J286" s="26" t="n">
        <v>1E-007</v>
      </c>
      <c r="K286" s="27" t="n">
        <v>0</v>
      </c>
      <c r="L286" s="27" t="n">
        <v>0.0527</v>
      </c>
    </row>
    <row r="287" customFormat="false" ht="12.75" hidden="false" customHeight="false" outlineLevel="0" collapsed="false">
      <c r="A287" s="2" t="s">
        <v>185</v>
      </c>
      <c r="B287" s="2" t="s">
        <v>186</v>
      </c>
      <c r="C287" s="2" t="s">
        <v>21</v>
      </c>
      <c r="D287" s="2" t="s">
        <v>22</v>
      </c>
      <c r="E287" s="3" t="s">
        <v>142</v>
      </c>
      <c r="F287" s="5" t="n">
        <v>-930000</v>
      </c>
      <c r="G287" s="5" t="n">
        <v>-507010.703</v>
      </c>
      <c r="H287" s="6" t="n">
        <v>0.545172798871633</v>
      </c>
      <c r="I287" s="26" t="n">
        <v>0</v>
      </c>
      <c r="J287" s="26" t="n">
        <v>1E-007</v>
      </c>
      <c r="K287" s="27" t="n">
        <v>0</v>
      </c>
      <c r="L287" s="27" t="n">
        <v>0.0507</v>
      </c>
    </row>
    <row r="288" customFormat="false" ht="12.75" hidden="false" customHeight="false" outlineLevel="0" collapsed="false">
      <c r="A288" s="2" t="s">
        <v>185</v>
      </c>
      <c r="B288" s="2" t="s">
        <v>186</v>
      </c>
      <c r="C288" s="2" t="s">
        <v>21</v>
      </c>
      <c r="D288" s="2" t="s">
        <v>22</v>
      </c>
      <c r="E288" s="3" t="s">
        <v>143</v>
      </c>
      <c r="F288" s="5" t="n">
        <v>-961000</v>
      </c>
      <c r="G288" s="5" t="n">
        <v>-520981.3016</v>
      </c>
      <c r="H288" s="6" t="n">
        <v>0.542124143177796</v>
      </c>
      <c r="I288" s="26" t="n">
        <v>0</v>
      </c>
      <c r="J288" s="26" t="n">
        <v>1E-007</v>
      </c>
      <c r="K288" s="27" t="n">
        <v>0</v>
      </c>
      <c r="L288" s="27" t="n">
        <v>0.0521</v>
      </c>
    </row>
    <row r="289" customFormat="false" ht="12.75" hidden="false" customHeight="false" outlineLevel="0" collapsed="false">
      <c r="A289" s="2" t="s">
        <v>185</v>
      </c>
      <c r="B289" s="2" t="s">
        <v>186</v>
      </c>
      <c r="C289" s="2" t="s">
        <v>21</v>
      </c>
      <c r="D289" s="2" t="s">
        <v>22</v>
      </c>
      <c r="E289" s="3" t="s">
        <v>144</v>
      </c>
      <c r="F289" s="5" t="n">
        <v>-961000</v>
      </c>
      <c r="G289" s="5" t="n">
        <v>-518113.6288</v>
      </c>
      <c r="H289" s="6" t="n">
        <v>0.539140092428213</v>
      </c>
      <c r="I289" s="26" t="n">
        <v>0</v>
      </c>
      <c r="J289" s="26" t="n">
        <v>1E-007</v>
      </c>
      <c r="K289" s="27" t="n">
        <v>0</v>
      </c>
      <c r="L289" s="27" t="n">
        <v>0.0518</v>
      </c>
    </row>
    <row r="290" customFormat="false" ht="12.75" hidden="false" customHeight="false" outlineLevel="0" collapsed="false">
      <c r="A290" s="2" t="s">
        <v>185</v>
      </c>
      <c r="B290" s="2" t="s">
        <v>186</v>
      </c>
      <c r="C290" s="2" t="s">
        <v>21</v>
      </c>
      <c r="D290" s="2" t="s">
        <v>22</v>
      </c>
      <c r="E290" s="3" t="s">
        <v>145</v>
      </c>
      <c r="F290" s="5" t="n">
        <v>-930000</v>
      </c>
      <c r="G290" s="5" t="n">
        <v>-498637.646</v>
      </c>
      <c r="H290" s="6" t="n">
        <v>0.536169511775988</v>
      </c>
      <c r="I290" s="26" t="n">
        <v>0</v>
      </c>
      <c r="J290" s="26" t="n">
        <v>1E-007</v>
      </c>
      <c r="K290" s="27" t="n">
        <v>0</v>
      </c>
      <c r="L290" s="27" t="n">
        <v>0.0499</v>
      </c>
    </row>
    <row r="291" customFormat="false" ht="12.75" hidden="false" customHeight="false" outlineLevel="0" collapsed="false">
      <c r="A291" s="2" t="s">
        <v>185</v>
      </c>
      <c r="B291" s="2" t="s">
        <v>186</v>
      </c>
      <c r="C291" s="2" t="s">
        <v>21</v>
      </c>
      <c r="D291" s="2" t="s">
        <v>22</v>
      </c>
      <c r="E291" s="3" t="s">
        <v>146</v>
      </c>
      <c r="F291" s="5" t="n">
        <v>-961000</v>
      </c>
      <c r="G291" s="5" t="n">
        <v>-512508.5484</v>
      </c>
      <c r="H291" s="6" t="n">
        <v>0.533307542552686</v>
      </c>
      <c r="I291" s="26" t="n">
        <v>0</v>
      </c>
      <c r="J291" s="26" t="n">
        <v>1E-007</v>
      </c>
      <c r="K291" s="27" t="n">
        <v>0</v>
      </c>
      <c r="L291" s="27" t="n">
        <v>0.0513</v>
      </c>
    </row>
    <row r="292" customFormat="false" ht="12.75" hidden="false" customHeight="false" outlineLevel="0" collapsed="false">
      <c r="A292" s="2" t="s">
        <v>185</v>
      </c>
      <c r="B292" s="2" t="s">
        <v>186</v>
      </c>
      <c r="C292" s="2" t="s">
        <v>21</v>
      </c>
      <c r="D292" s="2" t="s">
        <v>22</v>
      </c>
      <c r="E292" s="3" t="s">
        <v>147</v>
      </c>
      <c r="F292" s="5" t="n">
        <v>-930000</v>
      </c>
      <c r="G292" s="5" t="n">
        <v>-493237.9122</v>
      </c>
      <c r="H292" s="6" t="n">
        <v>0.530363346433059</v>
      </c>
      <c r="I292" s="26" t="n">
        <v>0</v>
      </c>
      <c r="J292" s="26" t="n">
        <v>1E-007</v>
      </c>
      <c r="K292" s="27" t="n">
        <v>0</v>
      </c>
      <c r="L292" s="27" t="n">
        <v>0.0493</v>
      </c>
    </row>
    <row r="293" customFormat="false" ht="12.75" hidden="false" customHeight="false" outlineLevel="0" collapsed="false">
      <c r="A293" s="2" t="s">
        <v>185</v>
      </c>
      <c r="B293" s="2" t="s">
        <v>186</v>
      </c>
      <c r="C293" s="2" t="s">
        <v>21</v>
      </c>
      <c r="D293" s="2" t="s">
        <v>22</v>
      </c>
      <c r="E293" s="3" t="s">
        <v>148</v>
      </c>
      <c r="F293" s="5" t="n">
        <v>-961000</v>
      </c>
      <c r="G293" s="5" t="n">
        <v>-506953.2864</v>
      </c>
      <c r="H293" s="6" t="n">
        <v>0.527526832910424</v>
      </c>
      <c r="I293" s="26" t="n">
        <v>0</v>
      </c>
      <c r="J293" s="26" t="n">
        <v>1E-007</v>
      </c>
      <c r="K293" s="27" t="n">
        <v>0</v>
      </c>
      <c r="L293" s="27" t="n">
        <v>0.0507</v>
      </c>
    </row>
    <row r="294" customFormat="false" ht="12.75" hidden="false" customHeight="false" outlineLevel="0" collapsed="false">
      <c r="A294" s="2" t="s">
        <v>185</v>
      </c>
      <c r="B294" s="2" t="s">
        <v>186</v>
      </c>
      <c r="C294" s="2" t="s">
        <v>21</v>
      </c>
      <c r="D294" s="2" t="s">
        <v>22</v>
      </c>
      <c r="E294" s="3" t="s">
        <v>149</v>
      </c>
      <c r="F294" s="5" t="n">
        <v>-961000</v>
      </c>
      <c r="G294" s="5" t="n">
        <v>-504149.1152</v>
      </c>
      <c r="H294" s="6" t="n">
        <v>0.524608860720429</v>
      </c>
      <c r="I294" s="26" t="n">
        <v>0</v>
      </c>
      <c r="J294" s="26" t="n">
        <v>1E-007</v>
      </c>
      <c r="K294" s="27" t="n">
        <v>0</v>
      </c>
      <c r="L294" s="27" t="n">
        <v>0.0504</v>
      </c>
    </row>
    <row r="295" customFormat="false" ht="12.75" hidden="false" customHeight="false" outlineLevel="0" collapsed="false">
      <c r="A295" s="2" t="s">
        <v>185</v>
      </c>
      <c r="B295" s="2" t="s">
        <v>186</v>
      </c>
      <c r="C295" s="2" t="s">
        <v>21</v>
      </c>
      <c r="D295" s="2" t="s">
        <v>22</v>
      </c>
      <c r="E295" s="3" t="s">
        <v>150</v>
      </c>
      <c r="F295" s="5" t="n">
        <v>-899000</v>
      </c>
      <c r="G295" s="5" t="n">
        <v>-469012.0344</v>
      </c>
      <c r="H295" s="6" t="n">
        <v>0.521704153917247</v>
      </c>
      <c r="I295" s="26" t="n">
        <v>0</v>
      </c>
      <c r="J295" s="26" t="n">
        <v>1E-007</v>
      </c>
      <c r="K295" s="27" t="n">
        <v>0</v>
      </c>
      <c r="L295" s="27" t="n">
        <v>0.0469</v>
      </c>
    </row>
    <row r="296" customFormat="false" ht="12.75" hidden="false" customHeight="false" outlineLevel="0" collapsed="false">
      <c r="A296" s="2" t="s">
        <v>185</v>
      </c>
      <c r="B296" s="2" t="s">
        <v>186</v>
      </c>
      <c r="C296" s="2" t="s">
        <v>21</v>
      </c>
      <c r="D296" s="2" t="s">
        <v>22</v>
      </c>
      <c r="E296" s="3" t="s">
        <v>151</v>
      </c>
      <c r="F296" s="5" t="n">
        <v>-961000</v>
      </c>
      <c r="G296" s="5" t="n">
        <v>-498757.8661</v>
      </c>
      <c r="H296" s="6" t="n">
        <v>0.518998820079982</v>
      </c>
      <c r="I296" s="26" t="n">
        <v>0</v>
      </c>
      <c r="J296" s="26" t="n">
        <v>1E-007</v>
      </c>
      <c r="K296" s="27" t="n">
        <v>0</v>
      </c>
      <c r="L296" s="27" t="n">
        <v>0.0499</v>
      </c>
    </row>
    <row r="297" customFormat="false" ht="12.75" hidden="false" customHeight="false" outlineLevel="0" collapsed="false">
      <c r="A297" s="2" t="s">
        <v>185</v>
      </c>
      <c r="B297" s="2" t="s">
        <v>186</v>
      </c>
      <c r="C297" s="2" t="s">
        <v>21</v>
      </c>
      <c r="D297" s="2" t="s">
        <v>22</v>
      </c>
      <c r="E297" s="3" t="s">
        <v>152</v>
      </c>
      <c r="F297" s="5" t="n">
        <v>-930000</v>
      </c>
      <c r="G297" s="5" t="n">
        <v>-479991.2935</v>
      </c>
      <c r="H297" s="6" t="n">
        <v>0.516119670470939</v>
      </c>
      <c r="I297" s="26" t="n">
        <v>0</v>
      </c>
      <c r="J297" s="26" t="n">
        <v>1E-007</v>
      </c>
      <c r="K297" s="27" t="n">
        <v>0</v>
      </c>
      <c r="L297" s="27" t="n">
        <v>0.048</v>
      </c>
    </row>
    <row r="298" customFormat="false" ht="12.75" hidden="false" customHeight="false" outlineLevel="0" collapsed="false">
      <c r="A298" s="2" t="s">
        <v>185</v>
      </c>
      <c r="B298" s="2" t="s">
        <v>186</v>
      </c>
      <c r="C298" s="2" t="s">
        <v>21</v>
      </c>
      <c r="D298" s="2" t="s">
        <v>22</v>
      </c>
      <c r="E298" s="3" t="s">
        <v>153</v>
      </c>
      <c r="F298" s="5" t="n">
        <v>-961000</v>
      </c>
      <c r="G298" s="5" t="n">
        <v>-493325.4211</v>
      </c>
      <c r="H298" s="6" t="n">
        <v>0.513345911665909</v>
      </c>
      <c r="I298" s="26" t="n">
        <v>0</v>
      </c>
      <c r="J298" s="26" t="n">
        <v>1E-007</v>
      </c>
      <c r="K298" s="27" t="n">
        <v>0</v>
      </c>
      <c r="L298" s="27" t="n">
        <v>0.0493</v>
      </c>
    </row>
    <row r="299" customFormat="false" ht="12.75" hidden="false" customHeight="false" outlineLevel="0" collapsed="false">
      <c r="A299" s="2" t="s">
        <v>185</v>
      </c>
      <c r="B299" s="2" t="s">
        <v>186</v>
      </c>
      <c r="C299" s="2" t="s">
        <v>21</v>
      </c>
      <c r="D299" s="2" t="s">
        <v>22</v>
      </c>
      <c r="E299" s="3" t="s">
        <v>154</v>
      </c>
      <c r="F299" s="5" t="n">
        <v>-930000</v>
      </c>
      <c r="G299" s="5" t="n">
        <v>-474758.1051</v>
      </c>
      <c r="H299" s="6" t="n">
        <v>0.510492586098063</v>
      </c>
      <c r="I299" s="26" t="n">
        <v>0</v>
      </c>
      <c r="J299" s="26" t="n">
        <v>1E-007</v>
      </c>
      <c r="K299" s="27" t="n">
        <v>0</v>
      </c>
      <c r="L299" s="27" t="n">
        <v>0.0475</v>
      </c>
    </row>
    <row r="300" customFormat="false" ht="12.75" hidden="false" customHeight="false" outlineLevel="0" collapsed="false">
      <c r="A300" s="2" t="s">
        <v>185</v>
      </c>
      <c r="B300" s="2" t="s">
        <v>186</v>
      </c>
      <c r="C300" s="2" t="s">
        <v>21</v>
      </c>
      <c r="D300" s="2" t="s">
        <v>22</v>
      </c>
      <c r="E300" s="3" t="s">
        <v>155</v>
      </c>
      <c r="F300" s="5" t="n">
        <v>-961000</v>
      </c>
      <c r="G300" s="5" t="n">
        <v>-487941.7348</v>
      </c>
      <c r="H300" s="6" t="n">
        <v>0.507743740711085</v>
      </c>
      <c r="I300" s="26" t="n">
        <v>0</v>
      </c>
      <c r="J300" s="26" t="n">
        <v>1E-007</v>
      </c>
      <c r="K300" s="27" t="n">
        <v>0</v>
      </c>
      <c r="L300" s="27" t="n">
        <v>0.0488</v>
      </c>
    </row>
    <row r="301" customFormat="false" ht="12.75" hidden="false" customHeight="false" outlineLevel="0" collapsed="false">
      <c r="A301" s="2" t="s">
        <v>185</v>
      </c>
      <c r="B301" s="2" t="s">
        <v>186</v>
      </c>
      <c r="C301" s="2" t="s">
        <v>21</v>
      </c>
      <c r="D301" s="2" t="s">
        <v>22</v>
      </c>
      <c r="E301" s="3" t="s">
        <v>156</v>
      </c>
      <c r="F301" s="5" t="n">
        <v>-961000</v>
      </c>
      <c r="G301" s="5" t="n">
        <v>-485224.3518</v>
      </c>
      <c r="H301" s="6" t="n">
        <v>0.504916078858269</v>
      </c>
      <c r="I301" s="26" t="n">
        <v>0</v>
      </c>
      <c r="J301" s="26" t="n">
        <v>1E-007</v>
      </c>
      <c r="K301" s="27" t="n">
        <v>0</v>
      </c>
      <c r="L301" s="27" t="n">
        <v>0.0485</v>
      </c>
    </row>
    <row r="302" customFormat="false" ht="12.75" hidden="false" customHeight="false" outlineLevel="0" collapsed="false">
      <c r="A302" s="2" t="s">
        <v>185</v>
      </c>
      <c r="B302" s="2" t="s">
        <v>186</v>
      </c>
      <c r="C302" s="2" t="s">
        <v>21</v>
      </c>
      <c r="D302" s="2" t="s">
        <v>22</v>
      </c>
      <c r="E302" s="3" t="s">
        <v>157</v>
      </c>
      <c r="F302" s="5" t="n">
        <v>-930000</v>
      </c>
      <c r="G302" s="5" t="n">
        <v>-466954.3</v>
      </c>
      <c r="H302" s="6" t="n">
        <v>0.502101397813589</v>
      </c>
      <c r="I302" s="26" t="n">
        <v>0</v>
      </c>
      <c r="J302" s="26" t="n">
        <v>1E-007</v>
      </c>
      <c r="K302" s="27" t="n">
        <v>0</v>
      </c>
      <c r="L302" s="27" t="n">
        <v>0.0467</v>
      </c>
    </row>
    <row r="303" customFormat="false" ht="12.75" hidden="false" customHeight="false" outlineLevel="0" collapsed="false">
      <c r="A303" s="2" t="s">
        <v>185</v>
      </c>
      <c r="B303" s="2" t="s">
        <v>186</v>
      </c>
      <c r="C303" s="2" t="s">
        <v>21</v>
      </c>
      <c r="D303" s="2" t="s">
        <v>22</v>
      </c>
      <c r="E303" s="3" t="s">
        <v>158</v>
      </c>
      <c r="F303" s="5" t="n">
        <v>-961000</v>
      </c>
      <c r="G303" s="5" t="n">
        <v>-479913.6299</v>
      </c>
      <c r="H303" s="6" t="n">
        <v>0.499389833429951</v>
      </c>
      <c r="I303" s="26" t="n">
        <v>0</v>
      </c>
      <c r="J303" s="26" t="n">
        <v>1E-007</v>
      </c>
      <c r="K303" s="27" t="n">
        <v>0</v>
      </c>
      <c r="L303" s="27" t="n">
        <v>0.048</v>
      </c>
    </row>
    <row r="304" customFormat="false" ht="12.75" hidden="false" customHeight="false" outlineLevel="0" collapsed="false">
      <c r="A304" s="2" t="s">
        <v>185</v>
      </c>
      <c r="B304" s="2" t="s">
        <v>186</v>
      </c>
      <c r="C304" s="2" t="s">
        <v>21</v>
      </c>
      <c r="D304" s="2" t="s">
        <v>22</v>
      </c>
      <c r="E304" s="3" t="s">
        <v>159</v>
      </c>
      <c r="F304" s="5" t="n">
        <v>-930000</v>
      </c>
      <c r="G304" s="5" t="n">
        <v>-461838.5343</v>
      </c>
      <c r="H304" s="6" t="n">
        <v>0.49660057450547</v>
      </c>
      <c r="I304" s="26" t="n">
        <v>0</v>
      </c>
      <c r="J304" s="26" t="n">
        <v>1E-007</v>
      </c>
      <c r="K304" s="27" t="n">
        <v>0</v>
      </c>
      <c r="L304" s="27" t="n">
        <v>0.0462</v>
      </c>
    </row>
    <row r="305" customFormat="false" ht="12.75" hidden="false" customHeight="false" outlineLevel="0" collapsed="false">
      <c r="A305" s="2" t="s">
        <v>185</v>
      </c>
      <c r="B305" s="2" t="s">
        <v>186</v>
      </c>
      <c r="C305" s="2" t="s">
        <v>21</v>
      </c>
      <c r="D305" s="2" t="s">
        <v>22</v>
      </c>
      <c r="E305" s="3" t="s">
        <v>160</v>
      </c>
      <c r="F305" s="5" t="n">
        <v>-961000</v>
      </c>
      <c r="G305" s="5" t="n">
        <v>-474650.9069</v>
      </c>
      <c r="H305" s="6" t="n">
        <v>0.493913534722971</v>
      </c>
      <c r="I305" s="26" t="n">
        <v>0</v>
      </c>
      <c r="J305" s="26" t="n">
        <v>1E-007</v>
      </c>
      <c r="K305" s="27" t="n">
        <v>0</v>
      </c>
      <c r="L305" s="27" t="n">
        <v>0.0475</v>
      </c>
    </row>
    <row r="306" customFormat="false" ht="12.75" hidden="false" customHeight="false" outlineLevel="0" collapsed="false">
      <c r="A306" s="2" t="s">
        <v>185</v>
      </c>
      <c r="B306" s="2" t="s">
        <v>186</v>
      </c>
      <c r="C306" s="2" t="s">
        <v>21</v>
      </c>
      <c r="D306" s="2" t="s">
        <v>22</v>
      </c>
      <c r="E306" s="3" t="s">
        <v>161</v>
      </c>
      <c r="F306" s="5" t="n">
        <v>-961000</v>
      </c>
      <c r="G306" s="5" t="n">
        <v>-471994.7059</v>
      </c>
      <c r="H306" s="6" t="n">
        <v>0.491149537887473</v>
      </c>
      <c r="I306" s="26" t="n">
        <v>0</v>
      </c>
      <c r="J306" s="26" t="n">
        <v>1E-007</v>
      </c>
      <c r="K306" s="27" t="n">
        <v>0</v>
      </c>
      <c r="L306" s="27" t="n">
        <v>0.0472</v>
      </c>
    </row>
    <row r="307" customFormat="false" ht="12.75" hidden="false" customHeight="false" outlineLevel="0" collapsed="false">
      <c r="A307" s="2" t="s">
        <v>185</v>
      </c>
      <c r="B307" s="2" t="s">
        <v>186</v>
      </c>
      <c r="C307" s="2" t="s">
        <v>21</v>
      </c>
      <c r="D307" s="2" t="s">
        <v>22</v>
      </c>
      <c r="E307" s="3" t="s">
        <v>162</v>
      </c>
      <c r="F307" s="5" t="n">
        <v>-868000</v>
      </c>
      <c r="G307" s="5" t="n">
        <v>-423929.7399</v>
      </c>
      <c r="H307" s="6" t="n">
        <v>0.48839831787814</v>
      </c>
      <c r="I307" s="26" t="n">
        <v>0</v>
      </c>
      <c r="J307" s="26" t="n">
        <v>1E-007</v>
      </c>
      <c r="K307" s="27" t="n">
        <v>0</v>
      </c>
      <c r="L307" s="27" t="n">
        <v>0.0424</v>
      </c>
    </row>
    <row r="308" customFormat="false" ht="12.75" hidden="false" customHeight="false" outlineLevel="0" collapsed="false">
      <c r="A308" s="2" t="s">
        <v>185</v>
      </c>
      <c r="B308" s="2" t="s">
        <v>186</v>
      </c>
      <c r="C308" s="2" t="s">
        <v>21</v>
      </c>
      <c r="D308" s="2" t="s">
        <v>22</v>
      </c>
      <c r="E308" s="3" t="s">
        <v>163</v>
      </c>
      <c r="F308" s="5" t="n">
        <v>-961000</v>
      </c>
      <c r="G308" s="5" t="n">
        <v>-466973.2452</v>
      </c>
      <c r="H308" s="6" t="n">
        <v>0.485924292588408</v>
      </c>
      <c r="I308" s="26" t="n">
        <v>0</v>
      </c>
      <c r="J308" s="26" t="n">
        <v>1E-007</v>
      </c>
      <c r="K308" s="27" t="n">
        <v>0</v>
      </c>
      <c r="L308" s="27" t="n">
        <v>0.0467</v>
      </c>
    </row>
    <row r="309" customFormat="false" ht="12.75" hidden="false" customHeight="false" outlineLevel="0" collapsed="false">
      <c r="A309" s="2" t="s">
        <v>185</v>
      </c>
      <c r="B309" s="2" t="s">
        <v>186</v>
      </c>
      <c r="C309" s="2" t="s">
        <v>21</v>
      </c>
      <c r="D309" s="2" t="s">
        <v>22</v>
      </c>
      <c r="E309" s="3" t="s">
        <v>164</v>
      </c>
      <c r="F309" s="5" t="n">
        <v>-930000</v>
      </c>
      <c r="G309" s="5" t="n">
        <v>-449373.4664</v>
      </c>
      <c r="H309" s="6" t="n">
        <v>0.483197275748903</v>
      </c>
      <c r="I309" s="26" t="n">
        <v>0</v>
      </c>
      <c r="J309" s="26" t="n">
        <v>1E-007</v>
      </c>
      <c r="K309" s="27" t="n">
        <v>0</v>
      </c>
      <c r="L309" s="27" t="n">
        <v>0.0449</v>
      </c>
    </row>
    <row r="310" customFormat="false" ht="12.75" hidden="false" customHeight="false" outlineLevel="0" collapsed="false">
      <c r="A310" s="2" t="s">
        <v>185</v>
      </c>
      <c r="B310" s="2" t="s">
        <v>186</v>
      </c>
      <c r="C310" s="2" t="s">
        <v>21</v>
      </c>
      <c r="D310" s="2" t="s">
        <v>22</v>
      </c>
      <c r="E310" s="3" t="s">
        <v>165</v>
      </c>
      <c r="F310" s="5" t="n">
        <v>-961000</v>
      </c>
      <c r="G310" s="5" t="n">
        <v>-461828.0379</v>
      </c>
      <c r="H310" s="6" t="n">
        <v>0.480570278816256</v>
      </c>
      <c r="I310" s="26" t="n">
        <v>0</v>
      </c>
      <c r="J310" s="26" t="n">
        <v>1E-007</v>
      </c>
      <c r="K310" s="27" t="n">
        <v>0</v>
      </c>
      <c r="L310" s="27" t="n">
        <v>0.0462</v>
      </c>
    </row>
    <row r="311" customFormat="false" ht="12.75" hidden="false" customHeight="false" outlineLevel="0" collapsed="false">
      <c r="A311" s="2" t="s">
        <v>185</v>
      </c>
      <c r="B311" s="2" t="s">
        <v>186</v>
      </c>
      <c r="C311" s="2" t="s">
        <v>21</v>
      </c>
      <c r="D311" s="2" t="s">
        <v>22</v>
      </c>
      <c r="E311" s="3" t="s">
        <v>166</v>
      </c>
      <c r="F311" s="5" t="n">
        <v>-930000</v>
      </c>
      <c r="G311" s="5" t="n">
        <v>-444417.3595</v>
      </c>
      <c r="H311" s="6" t="n">
        <v>0.477868128548227</v>
      </c>
      <c r="I311" s="26" t="n">
        <v>0</v>
      </c>
      <c r="J311" s="26" t="n">
        <v>1E-007</v>
      </c>
      <c r="K311" s="27" t="n">
        <v>0</v>
      </c>
      <c r="L311" s="27" t="n">
        <v>0.0444</v>
      </c>
    </row>
    <row r="312" customFormat="false" ht="12.75" hidden="false" customHeight="false" outlineLevel="0" collapsed="false">
      <c r="A312" s="2" t="s">
        <v>185</v>
      </c>
      <c r="B312" s="2" t="s">
        <v>186</v>
      </c>
      <c r="C312" s="2" t="s">
        <v>21</v>
      </c>
      <c r="D312" s="2" t="s">
        <v>22</v>
      </c>
      <c r="E312" s="3" t="s">
        <v>167</v>
      </c>
      <c r="F312" s="5" t="n">
        <v>-961000</v>
      </c>
      <c r="G312" s="5" t="n">
        <v>-456729.7792</v>
      </c>
      <c r="H312" s="6" t="n">
        <v>0.47526511884344</v>
      </c>
      <c r="I312" s="26" t="n">
        <v>0</v>
      </c>
      <c r="J312" s="26" t="n">
        <v>1E-007</v>
      </c>
      <c r="K312" s="27" t="n">
        <v>0</v>
      </c>
      <c r="L312" s="27" t="n">
        <v>0.0457</v>
      </c>
    </row>
    <row r="313" customFormat="false" ht="12.75" hidden="false" customHeight="false" outlineLevel="0" collapsed="false">
      <c r="A313" s="2" t="s">
        <v>185</v>
      </c>
      <c r="B313" s="2" t="s">
        <v>186</v>
      </c>
      <c r="C313" s="2" t="s">
        <v>21</v>
      </c>
      <c r="D313" s="2" t="s">
        <v>22</v>
      </c>
      <c r="E313" s="3" t="s">
        <v>168</v>
      </c>
      <c r="F313" s="5" t="n">
        <v>-961000</v>
      </c>
      <c r="G313" s="5" t="n">
        <v>-454156.7563</v>
      </c>
      <c r="H313" s="6" t="n">
        <v>0.472587675652219</v>
      </c>
      <c r="I313" s="26" t="n">
        <v>0</v>
      </c>
      <c r="J313" s="26" t="n">
        <v>1E-007</v>
      </c>
      <c r="K313" s="27" t="n">
        <v>0</v>
      </c>
      <c r="L313" s="27" t="n">
        <v>0.0454</v>
      </c>
    </row>
    <row r="314" customFormat="false" ht="12.75" hidden="false" customHeight="false" outlineLevel="0" collapsed="false">
      <c r="A314" s="2" t="s">
        <v>185</v>
      </c>
      <c r="B314" s="2" t="s">
        <v>186</v>
      </c>
      <c r="C314" s="2" t="s">
        <v>21</v>
      </c>
      <c r="D314" s="2" t="s">
        <v>22</v>
      </c>
      <c r="E314" s="3" t="s">
        <v>169</v>
      </c>
      <c r="F314" s="5" t="n">
        <v>-930000</v>
      </c>
      <c r="G314" s="5" t="n">
        <v>-437028.1365</v>
      </c>
      <c r="H314" s="6" t="n">
        <v>0.469922727450801</v>
      </c>
      <c r="I314" s="26" t="n">
        <v>0</v>
      </c>
      <c r="J314" s="26" t="n">
        <v>1E-007</v>
      </c>
      <c r="K314" s="27" t="n">
        <v>0</v>
      </c>
      <c r="L314" s="27" t="n">
        <v>0.0437</v>
      </c>
    </row>
    <row r="315" customFormat="false" ht="12.75" hidden="false" customHeight="false" outlineLevel="0" collapsed="false">
      <c r="A315" s="2" t="s">
        <v>185</v>
      </c>
      <c r="B315" s="2" t="s">
        <v>186</v>
      </c>
      <c r="C315" s="2" t="s">
        <v>21</v>
      </c>
      <c r="D315" s="2" t="s">
        <v>22</v>
      </c>
      <c r="E315" s="3" t="s">
        <v>170</v>
      </c>
      <c r="F315" s="5" t="n">
        <v>-961000</v>
      </c>
      <c r="G315" s="5" t="n">
        <v>-449128.7349</v>
      </c>
      <c r="H315" s="6" t="n">
        <v>0.467355603483836</v>
      </c>
      <c r="I315" s="26" t="n">
        <v>0</v>
      </c>
      <c r="J315" s="26" t="n">
        <v>1E-007</v>
      </c>
      <c r="K315" s="27" t="n">
        <v>0</v>
      </c>
      <c r="L315" s="27" t="n">
        <v>0.0449</v>
      </c>
    </row>
    <row r="316" customFormat="false" ht="12.75" hidden="false" customHeight="false" outlineLevel="0" collapsed="false">
      <c r="A316" s="2" t="s">
        <v>185</v>
      </c>
      <c r="B316" s="2" t="s">
        <v>186</v>
      </c>
      <c r="C316" s="2" t="s">
        <v>21</v>
      </c>
      <c r="D316" s="2" t="s">
        <v>22</v>
      </c>
      <c r="E316" s="3" t="s">
        <v>171</v>
      </c>
      <c r="F316" s="5" t="n">
        <v>-930000</v>
      </c>
      <c r="G316" s="5" t="n">
        <v>-432185.0636</v>
      </c>
      <c r="H316" s="6" t="n">
        <v>0.464715122156179</v>
      </c>
      <c r="I316" s="26" t="n">
        <v>0</v>
      </c>
      <c r="J316" s="26" t="n">
        <v>1E-007</v>
      </c>
      <c r="K316" s="27" t="n">
        <v>0</v>
      </c>
      <c r="L316" s="27" t="n">
        <v>0.0432</v>
      </c>
    </row>
    <row r="317" customFormat="false" ht="12.75" hidden="false" customHeight="false" outlineLevel="0" collapsed="false">
      <c r="A317" s="2" t="s">
        <v>185</v>
      </c>
      <c r="B317" s="2" t="s">
        <v>186</v>
      </c>
      <c r="C317" s="2" t="s">
        <v>21</v>
      </c>
      <c r="D317" s="2" t="s">
        <v>22</v>
      </c>
      <c r="E317" s="3" t="s">
        <v>172</v>
      </c>
      <c r="F317" s="5" t="n">
        <v>-961000</v>
      </c>
      <c r="G317" s="5" t="n">
        <v>-444146.9065</v>
      </c>
      <c r="H317" s="6" t="n">
        <v>0.462171598839738</v>
      </c>
      <c r="I317" s="26" t="n">
        <v>0</v>
      </c>
      <c r="J317" s="26" t="n">
        <v>1E-007</v>
      </c>
      <c r="K317" s="27" t="n">
        <v>0</v>
      </c>
      <c r="L317" s="27" t="n">
        <v>0.0444</v>
      </c>
    </row>
    <row r="318" customFormat="false" ht="12.75" hidden="false" customHeight="false" outlineLevel="0" collapsed="false">
      <c r="A318" s="2" t="s">
        <v>185</v>
      </c>
      <c r="B318" s="2" t="s">
        <v>186</v>
      </c>
      <c r="C318" s="2" t="s">
        <v>21</v>
      </c>
      <c r="D318" s="2" t="s">
        <v>22</v>
      </c>
      <c r="E318" s="3" t="s">
        <v>173</v>
      </c>
      <c r="F318" s="5" t="n">
        <v>-961000</v>
      </c>
      <c r="G318" s="5" t="n">
        <v>-441632.7638</v>
      </c>
      <c r="H318" s="6" t="n">
        <v>0.459555425367442</v>
      </c>
      <c r="I318" s="26" t="n">
        <v>0</v>
      </c>
      <c r="J318" s="26" t="n">
        <v>1E-007</v>
      </c>
      <c r="K318" s="27" t="n">
        <v>0</v>
      </c>
      <c r="L318" s="27" t="n">
        <v>0.0442</v>
      </c>
    </row>
    <row r="319" customFormat="false" ht="12.75" hidden="false" customHeight="false" outlineLevel="0" collapsed="false">
      <c r="A319" s="2" t="s">
        <v>185</v>
      </c>
      <c r="B319" s="2" t="s">
        <v>186</v>
      </c>
      <c r="C319" s="2" t="s">
        <v>21</v>
      </c>
      <c r="D319" s="2" t="s">
        <v>22</v>
      </c>
      <c r="E319" s="3" t="s">
        <v>174</v>
      </c>
      <c r="F319" s="5" t="n">
        <v>-868000</v>
      </c>
      <c r="G319" s="5" t="n">
        <v>-396633.9404</v>
      </c>
      <c r="H319" s="6" t="n">
        <v>0.45695154419373</v>
      </c>
      <c r="I319" s="26" t="n">
        <v>0</v>
      </c>
      <c r="J319" s="26" t="n">
        <v>1E-007</v>
      </c>
      <c r="K319" s="27" t="n">
        <v>0</v>
      </c>
      <c r="L319" s="27" t="n">
        <v>0.0397</v>
      </c>
    </row>
    <row r="320" customFormat="false" ht="12.75" hidden="false" customHeight="false" outlineLevel="0" collapsed="false">
      <c r="A320" s="2" t="s">
        <v>185</v>
      </c>
      <c r="B320" s="2" t="s">
        <v>186</v>
      </c>
      <c r="C320" s="2" t="s">
        <v>21</v>
      </c>
      <c r="D320" s="2" t="s">
        <v>22</v>
      </c>
      <c r="E320" s="3" t="s">
        <v>175</v>
      </c>
      <c r="F320" s="5" t="n">
        <v>-961000</v>
      </c>
      <c r="G320" s="5" t="n">
        <v>-436880.3858</v>
      </c>
      <c r="H320" s="6" t="n">
        <v>0.454610182921069</v>
      </c>
      <c r="I320" s="26" t="n">
        <v>0</v>
      </c>
      <c r="J320" s="26" t="n">
        <v>1E-007</v>
      </c>
      <c r="K320" s="27" t="n">
        <v>0</v>
      </c>
      <c r="L320" s="27" t="n">
        <v>0.0437</v>
      </c>
    </row>
    <row r="321" customFormat="false" ht="12.75" hidden="false" customHeight="false" outlineLevel="0" collapsed="false">
      <c r="A321" s="2" t="s">
        <v>185</v>
      </c>
      <c r="B321" s="2" t="s">
        <v>186</v>
      </c>
      <c r="C321" s="2" t="s">
        <v>21</v>
      </c>
      <c r="D321" s="2" t="s">
        <v>22</v>
      </c>
      <c r="E321" s="3" t="s">
        <v>176</v>
      </c>
      <c r="F321" s="5" t="n">
        <v>-930000</v>
      </c>
      <c r="G321" s="5" t="n">
        <v>-420387.5127</v>
      </c>
      <c r="H321" s="6" t="n">
        <v>0.45202958355792</v>
      </c>
      <c r="I321" s="26" t="n">
        <v>0</v>
      </c>
      <c r="J321" s="26" t="n">
        <v>1E-007</v>
      </c>
      <c r="K321" s="27" t="n">
        <v>0</v>
      </c>
      <c r="L321" s="27" t="n">
        <v>0.042</v>
      </c>
    </row>
    <row r="322" customFormat="false" ht="12.75" hidden="false" customHeight="false" outlineLevel="0" collapsed="false">
      <c r="A322" s="2" t="s">
        <v>185</v>
      </c>
      <c r="B322" s="2" t="s">
        <v>186</v>
      </c>
      <c r="C322" s="2" t="s">
        <v>21</v>
      </c>
      <c r="D322" s="2" t="s">
        <v>22</v>
      </c>
      <c r="E322" s="3" t="s">
        <v>177</v>
      </c>
      <c r="F322" s="5" t="n">
        <v>-961000</v>
      </c>
      <c r="G322" s="5" t="n">
        <v>-432011.6114</v>
      </c>
      <c r="H322" s="6" t="n">
        <v>0.449543820442157</v>
      </c>
      <c r="I322" s="26" t="n">
        <v>0</v>
      </c>
      <c r="J322" s="26" t="n">
        <v>1E-007</v>
      </c>
      <c r="K322" s="27" t="n">
        <v>0</v>
      </c>
      <c r="L322" s="27" t="n">
        <v>0.0432</v>
      </c>
    </row>
    <row r="323" customFormat="false" ht="12.75" hidden="false" customHeight="false" outlineLevel="0" collapsed="false">
      <c r="A323" s="2" t="s">
        <v>185</v>
      </c>
      <c r="B323" s="2" t="s">
        <v>186</v>
      </c>
      <c r="C323" s="2" t="s">
        <v>21</v>
      </c>
      <c r="D323" s="2" t="s">
        <v>22</v>
      </c>
      <c r="E323" s="3" t="s">
        <v>178</v>
      </c>
      <c r="F323" s="5" t="n">
        <v>-930000</v>
      </c>
      <c r="G323" s="5" t="n">
        <v>-415698.0367</v>
      </c>
      <c r="H323" s="6" t="n">
        <v>0.446987136226145</v>
      </c>
      <c r="I323" s="26" t="n">
        <v>0</v>
      </c>
      <c r="J323" s="26" t="n">
        <v>1E-007</v>
      </c>
      <c r="K323" s="27" t="n">
        <v>0</v>
      </c>
      <c r="L323" s="27" t="n">
        <v>0.0416</v>
      </c>
    </row>
    <row r="324" customFormat="false" ht="12.75" hidden="false" customHeight="false" outlineLevel="0" collapsed="false">
      <c r="A324" s="2" t="s">
        <v>185</v>
      </c>
      <c r="B324" s="2" t="s">
        <v>186</v>
      </c>
      <c r="C324" s="2" t="s">
        <v>21</v>
      </c>
      <c r="D324" s="2" t="s">
        <v>22</v>
      </c>
      <c r="E324" s="3" t="s">
        <v>179</v>
      </c>
      <c r="F324" s="5" t="n">
        <v>-961000</v>
      </c>
      <c r="G324" s="5" t="n">
        <v>-427187.987</v>
      </c>
      <c r="H324" s="6" t="n">
        <v>0.444524440203811</v>
      </c>
      <c r="I324" s="26" t="n">
        <v>0</v>
      </c>
      <c r="J324" s="26" t="n">
        <v>1E-007</v>
      </c>
      <c r="K324" s="27" t="n">
        <v>0</v>
      </c>
      <c r="L324" s="27" t="n">
        <v>0.0427</v>
      </c>
    </row>
    <row r="325" customFormat="false" ht="12.75" hidden="false" customHeight="false" outlineLevel="0" collapsed="false">
      <c r="A325" s="2" t="s">
        <v>185</v>
      </c>
      <c r="B325" s="2" t="s">
        <v>186</v>
      </c>
      <c r="C325" s="2" t="s">
        <v>21</v>
      </c>
      <c r="D325" s="2" t="s">
        <v>22</v>
      </c>
      <c r="E325" s="3" t="s">
        <v>180</v>
      </c>
      <c r="F325" s="5" t="n">
        <v>-961000</v>
      </c>
      <c r="G325" s="5" t="n">
        <v>-424753.8439</v>
      </c>
      <c r="H325" s="6" t="n">
        <v>0.441991512894875</v>
      </c>
      <c r="I325" s="26" t="n">
        <v>0</v>
      </c>
      <c r="J325" s="26" t="n">
        <v>1E-007</v>
      </c>
      <c r="K325" s="27" t="n">
        <v>0</v>
      </c>
      <c r="L325" s="27" t="n">
        <v>0.0425</v>
      </c>
    </row>
    <row r="326" customFormat="false" ht="12.75" hidden="false" customHeight="false" outlineLevel="0" collapsed="false">
      <c r="A326" s="2" t="s">
        <v>185</v>
      </c>
      <c r="B326" s="2" t="s">
        <v>186</v>
      </c>
      <c r="C326" s="2" t="s">
        <v>21</v>
      </c>
      <c r="D326" s="2" t="s">
        <v>22</v>
      </c>
      <c r="E326" s="3" t="s">
        <v>181</v>
      </c>
      <c r="F326" s="5" t="n">
        <v>-930000</v>
      </c>
      <c r="G326" s="5" t="n">
        <v>-408707.6563</v>
      </c>
      <c r="H326" s="6" t="n">
        <v>0.439470598205081</v>
      </c>
      <c r="I326" s="26" t="n">
        <v>0</v>
      </c>
      <c r="J326" s="26" t="n">
        <v>1E-007</v>
      </c>
      <c r="K326" s="27" t="n">
        <v>0</v>
      </c>
      <c r="L326" s="27" t="n">
        <v>0.0409</v>
      </c>
    </row>
    <row r="327" customFormat="false" ht="12.75" hidden="false" customHeight="false" outlineLevel="0" collapsed="false">
      <c r="A327" s="2" t="s">
        <v>185</v>
      </c>
      <c r="B327" s="2" t="s">
        <v>186</v>
      </c>
      <c r="C327" s="2" t="s">
        <v>21</v>
      </c>
      <c r="D327" s="2" t="s">
        <v>22</v>
      </c>
      <c r="E327" s="3" t="s">
        <v>182</v>
      </c>
      <c r="F327" s="5" t="n">
        <v>-961000</v>
      </c>
      <c r="G327" s="5" t="n">
        <v>-419997.7489</v>
      </c>
      <c r="H327" s="6" t="n">
        <v>0.437042402556156</v>
      </c>
      <c r="I327" s="26" t="n">
        <v>0</v>
      </c>
      <c r="J327" s="26" t="n">
        <v>1E-007</v>
      </c>
      <c r="K327" s="27" t="n">
        <v>0</v>
      </c>
      <c r="L327" s="27" t="n">
        <v>0.042</v>
      </c>
    </row>
    <row r="328" customFormat="false" ht="12.75" hidden="false" customHeight="false" outlineLevel="0" collapsed="false">
      <c r="A328" s="2" t="s">
        <v>185</v>
      </c>
      <c r="B328" s="2" t="s">
        <v>186</v>
      </c>
      <c r="C328" s="2" t="s">
        <v>21</v>
      </c>
      <c r="D328" s="2" t="s">
        <v>22</v>
      </c>
      <c r="E328" s="3" t="s">
        <v>183</v>
      </c>
      <c r="F328" s="5" t="n">
        <v>-930000</v>
      </c>
      <c r="G328" s="5" t="n">
        <v>-404126.8561</v>
      </c>
      <c r="H328" s="6" t="n">
        <v>0.434545006590073</v>
      </c>
      <c r="I328" s="26" t="n">
        <v>0</v>
      </c>
      <c r="J328" s="26" t="n">
        <v>1E-007</v>
      </c>
      <c r="K328" s="27" t="n">
        <v>0</v>
      </c>
      <c r="L328" s="27" t="n">
        <v>0.0404</v>
      </c>
    </row>
    <row r="329" customFormat="false" ht="12.75" hidden="false" customHeight="false" outlineLevel="0" collapsed="false">
      <c r="A329" s="2" t="s">
        <v>185</v>
      </c>
      <c r="B329" s="2" t="s">
        <v>186</v>
      </c>
      <c r="C329" s="2" t="s">
        <v>21</v>
      </c>
      <c r="D329" s="2" t="s">
        <v>22</v>
      </c>
      <c r="E329" s="3" t="s">
        <v>184</v>
      </c>
      <c r="F329" s="5" t="n">
        <v>-961000</v>
      </c>
      <c r="G329" s="5" t="n">
        <v>-415286.0544</v>
      </c>
      <c r="H329" s="6" t="n">
        <v>0.432139494707335</v>
      </c>
      <c r="I329" s="26" t="n">
        <v>0</v>
      </c>
      <c r="J329" s="26" t="n">
        <v>1E-007</v>
      </c>
      <c r="K329" s="27" t="n">
        <v>0</v>
      </c>
      <c r="L329" s="27" t="n">
        <v>0.0415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29" width="15.28"/>
    <col collapsed="false" customWidth="true" hidden="false" outlineLevel="0" max="3" min="3" style="30" width="12.28"/>
    <col collapsed="false" customWidth="true" hidden="false" outlineLevel="0" max="4" min="4" style="0" width="13.99"/>
    <col collapsed="false" customWidth="true" hidden="false" outlineLevel="0" max="6" min="6" style="0" width="15.7"/>
    <col collapsed="false" customWidth="true" hidden="true" outlineLevel="0" max="7" min="7" style="0" width="12.56"/>
    <col collapsed="false" customWidth="true" hidden="false" outlineLevel="0" max="8" min="8" style="29" width="11.85"/>
  </cols>
  <sheetData>
    <row r="1" customFormat="false" ht="12.75" hidden="false" customHeight="false" outlineLevel="0" collapsed="false">
      <c r="A1" s="31" t="s">
        <v>187</v>
      </c>
      <c r="F1" s="31" t="s">
        <v>187</v>
      </c>
    </row>
    <row r="2" customFormat="false" ht="12.75" hidden="false" customHeight="false" outlineLevel="0" collapsed="false">
      <c r="A2" s="31" t="s">
        <v>188</v>
      </c>
      <c r="F2" s="31" t="s">
        <v>189</v>
      </c>
    </row>
    <row r="4" customFormat="false" ht="12.75" hidden="false" customHeight="false" outlineLevel="0" collapsed="false">
      <c r="A4" s="32"/>
      <c r="B4" s="33" t="s">
        <v>190</v>
      </c>
      <c r="C4" s="34" t="s">
        <v>191</v>
      </c>
      <c r="D4" s="35" t="s">
        <v>191</v>
      </c>
    </row>
    <row r="5" customFormat="false" ht="12.75" hidden="false" customHeight="false" outlineLevel="0" collapsed="false">
      <c r="A5" s="36"/>
      <c r="B5" s="37" t="s">
        <v>192</v>
      </c>
      <c r="C5" s="38" t="s">
        <v>193</v>
      </c>
      <c r="D5" s="39" t="s">
        <v>194</v>
      </c>
    </row>
    <row r="6" customFormat="false" ht="12.75" hidden="false" customHeight="false" outlineLevel="0" collapsed="false">
      <c r="A6" s="40" t="s">
        <v>195</v>
      </c>
      <c r="B6" s="41"/>
      <c r="C6" s="42"/>
      <c r="D6" s="43"/>
      <c r="F6" s="40" t="s">
        <v>196</v>
      </c>
      <c r="G6" s="44"/>
    </row>
    <row r="7" customFormat="false" ht="12.75" hidden="false" customHeight="false" outlineLevel="0" collapsed="false">
      <c r="A7" s="40" t="s">
        <v>197</v>
      </c>
      <c r="B7" s="41" t="s">
        <v>194</v>
      </c>
      <c r="C7" s="42"/>
      <c r="D7" s="45" t="n">
        <f aca="false">+SUM(D8:D169)</f>
        <v>-19503850.2437094</v>
      </c>
      <c r="F7" s="40" t="s">
        <v>198</v>
      </c>
      <c r="G7" s="44" t="s">
        <v>194</v>
      </c>
      <c r="H7" s="45" t="n">
        <f aca="false">+SUM(H8:H169)</f>
        <v>11687165.6884737</v>
      </c>
    </row>
    <row r="8" customFormat="false" ht="12.75" hidden="false" customHeight="false" outlineLevel="0" collapsed="false">
      <c r="A8" s="46" t="n">
        <v>37073</v>
      </c>
      <c r="B8" s="41" t="n">
        <v>-163369.999950227</v>
      </c>
      <c r="C8" s="42" t="n">
        <f aca="false">+Summary!E7</f>
        <v>36414569.7557</v>
      </c>
      <c r="D8" s="47" t="n">
        <f aca="false">+C8+B8</f>
        <v>36251199.7557498</v>
      </c>
      <c r="F8" s="46" t="n">
        <v>37073</v>
      </c>
      <c r="G8" s="48" t="n">
        <v>-194792.374932707</v>
      </c>
      <c r="H8" s="29" t="n">
        <f aca="false">-G8</f>
        <v>194792.374932707</v>
      </c>
    </row>
    <row r="9" customFormat="false" ht="12.75" hidden="false" customHeight="false" outlineLevel="0" collapsed="false">
      <c r="A9" s="49" t="n">
        <v>37104</v>
      </c>
      <c r="B9" s="50" t="n">
        <v>-163370.000043428</v>
      </c>
      <c r="C9" s="42"/>
      <c r="D9" s="47" t="n">
        <f aca="false">+C9+B9</f>
        <v>-163370.000043428</v>
      </c>
      <c r="F9" s="49" t="n">
        <v>37104</v>
      </c>
      <c r="G9" s="51" t="n">
        <v>33634.999958758</v>
      </c>
      <c r="H9" s="29" t="n">
        <f aca="false">-G9</f>
        <v>-33634.999958758</v>
      </c>
    </row>
    <row r="10" customFormat="false" ht="12.75" hidden="false" customHeight="false" outlineLevel="0" collapsed="false">
      <c r="A10" s="49" t="n">
        <v>37135</v>
      </c>
      <c r="B10" s="50" t="n">
        <v>-158099.999983512</v>
      </c>
      <c r="C10" s="42"/>
      <c r="D10" s="47" t="n">
        <f aca="false">+C10+B10</f>
        <v>-158099.999983512</v>
      </c>
      <c r="F10" s="49" t="n">
        <v>37135</v>
      </c>
      <c r="G10" s="51" t="n">
        <v>23250.0000479177</v>
      </c>
      <c r="H10" s="29" t="n">
        <f aca="false">-G10</f>
        <v>-23250.0000479177</v>
      </c>
    </row>
    <row r="11" customFormat="false" ht="12.75" hidden="false" customHeight="false" outlineLevel="0" collapsed="false">
      <c r="A11" s="49" t="n">
        <v>37165</v>
      </c>
      <c r="B11" s="50" t="n">
        <v>-163369.999980819</v>
      </c>
      <c r="C11" s="42"/>
      <c r="D11" s="47" t="n">
        <f aca="false">+C11+B11</f>
        <v>-163369.999980819</v>
      </c>
      <c r="F11" s="49" t="n">
        <v>37165</v>
      </c>
      <c r="G11" s="51" t="n">
        <v>0</v>
      </c>
      <c r="H11" s="29" t="n">
        <f aca="false">-G11</f>
        <v>-0</v>
      </c>
    </row>
    <row r="12" customFormat="false" ht="12.75" hidden="false" customHeight="false" outlineLevel="0" collapsed="false">
      <c r="A12" s="49" t="n">
        <v>37196</v>
      </c>
      <c r="B12" s="50" t="n">
        <v>-158100.000025484</v>
      </c>
      <c r="C12" s="42"/>
      <c r="D12" s="47" t="n">
        <f aca="false">+C12+B12</f>
        <v>-158100.000025484</v>
      </c>
      <c r="F12" s="49" t="n">
        <v>37196</v>
      </c>
      <c r="G12" s="51" t="n">
        <v>-183553.111844616</v>
      </c>
      <c r="H12" s="29" t="n">
        <f aca="false">-G12</f>
        <v>183553.111844616</v>
      </c>
    </row>
    <row r="13" customFormat="false" ht="12.75" hidden="false" customHeight="false" outlineLevel="0" collapsed="false">
      <c r="A13" s="49" t="n">
        <v>37226</v>
      </c>
      <c r="B13" s="50" t="n">
        <v>-163370.000055167</v>
      </c>
      <c r="C13" s="42"/>
      <c r="D13" s="47" t="n">
        <f aca="false">+C13+B13</f>
        <v>-163370.000055167</v>
      </c>
      <c r="F13" s="49" t="n">
        <v>37226</v>
      </c>
      <c r="G13" s="51" t="n">
        <v>-189627.239167632</v>
      </c>
      <c r="H13" s="29" t="n">
        <f aca="false">-G13</f>
        <v>189627.239167632</v>
      </c>
    </row>
    <row r="14" customFormat="false" ht="12.75" hidden="false" customHeight="false" outlineLevel="0" collapsed="false">
      <c r="A14" s="49" t="n">
        <v>37257</v>
      </c>
      <c r="B14" s="50" t="n">
        <v>-163369.999954009</v>
      </c>
      <c r="C14" s="42"/>
      <c r="D14" s="47" t="n">
        <f aca="false">+C14+B14</f>
        <v>-163369.999954009</v>
      </c>
      <c r="F14" s="49" t="n">
        <v>37257</v>
      </c>
      <c r="G14" s="51" t="n">
        <v>-189586.276813288</v>
      </c>
      <c r="H14" s="29" t="n">
        <f aca="false">-G14</f>
        <v>189586.276813288</v>
      </c>
    </row>
    <row r="15" customFormat="false" ht="12.75" hidden="false" customHeight="false" outlineLevel="0" collapsed="false">
      <c r="A15" s="49" t="n">
        <v>37288</v>
      </c>
      <c r="B15" s="50" t="n">
        <v>-147559.999936784</v>
      </c>
      <c r="C15" s="42"/>
      <c r="D15" s="47" t="n">
        <f aca="false">+C15+B15</f>
        <v>-147559.999936784</v>
      </c>
      <c r="F15" s="49" t="n">
        <v>37288</v>
      </c>
      <c r="G15" s="51" t="n">
        <v>-171210.342026244</v>
      </c>
      <c r="H15" s="29" t="n">
        <f aca="false">-G15</f>
        <v>171210.342026244</v>
      </c>
    </row>
    <row r="16" customFormat="false" ht="12.75" hidden="false" customHeight="false" outlineLevel="0" collapsed="false">
      <c r="A16" s="49" t="n">
        <v>37316</v>
      </c>
      <c r="B16" s="50" t="n">
        <v>-163370.000033719</v>
      </c>
      <c r="C16" s="42"/>
      <c r="D16" s="47" t="n">
        <f aca="false">+C16+B16</f>
        <v>-163370.000033719</v>
      </c>
      <c r="F16" s="49" t="n">
        <v>37316</v>
      </c>
      <c r="G16" s="51" t="n">
        <v>-189529.372146416</v>
      </c>
      <c r="H16" s="29" t="n">
        <f aca="false">-G16</f>
        <v>189529.372146416</v>
      </c>
    </row>
    <row r="17" customFormat="false" ht="12.75" hidden="false" customHeight="false" outlineLevel="0" collapsed="false">
      <c r="A17" s="49" t="n">
        <v>37347</v>
      </c>
      <c r="B17" s="50" t="n">
        <v>-158100.000034569</v>
      </c>
      <c r="C17" s="42"/>
      <c r="D17" s="47" t="n">
        <f aca="false">+C17+B17</f>
        <v>-158100.000034569</v>
      </c>
      <c r="F17" s="49" t="n">
        <v>37347</v>
      </c>
      <c r="G17" s="51" t="n">
        <v>-155490.895523311</v>
      </c>
      <c r="H17" s="29" t="n">
        <f aca="false">-G17</f>
        <v>155490.895523311</v>
      </c>
    </row>
    <row r="18" customFormat="false" ht="12.75" hidden="false" customHeight="false" outlineLevel="0" collapsed="false">
      <c r="A18" s="49" t="n">
        <v>37377</v>
      </c>
      <c r="B18" s="50" t="n">
        <v>-163369.999983167</v>
      </c>
      <c r="C18" s="42"/>
      <c r="D18" s="47" t="n">
        <f aca="false">+C18+B18</f>
        <v>-163369.999983167</v>
      </c>
      <c r="F18" s="49" t="n">
        <v>37377</v>
      </c>
      <c r="G18" s="51" t="n">
        <v>-160649.624857436</v>
      </c>
      <c r="H18" s="29" t="n">
        <f aca="false">-G18</f>
        <v>160649.624857436</v>
      </c>
    </row>
    <row r="19" customFormat="false" ht="12.75" hidden="false" customHeight="false" outlineLevel="0" collapsed="false">
      <c r="A19" s="49" t="n">
        <v>37408</v>
      </c>
      <c r="B19" s="50" t="n">
        <v>-158099.999997457</v>
      </c>
      <c r="C19" s="42"/>
      <c r="D19" s="47" t="n">
        <f aca="false">+C19+B19</f>
        <v>-158099.999997457</v>
      </c>
      <c r="F19" s="49" t="n">
        <v>37408</v>
      </c>
      <c r="G19" s="51" t="n">
        <v>-155446.260333837</v>
      </c>
      <c r="H19" s="29" t="n">
        <f aca="false">-G19</f>
        <v>155446.260333837</v>
      </c>
    </row>
    <row r="20" customFormat="false" ht="12.75" hidden="false" customHeight="false" outlineLevel="0" collapsed="false">
      <c r="A20" s="49" t="n">
        <v>37438</v>
      </c>
      <c r="B20" s="50" t="n">
        <v>-163369.999945649</v>
      </c>
      <c r="C20" s="42"/>
      <c r="D20" s="47" t="n">
        <f aca="false">+C20+B20</f>
        <v>-163369.999945649</v>
      </c>
      <c r="F20" s="49" t="n">
        <v>37438</v>
      </c>
      <c r="G20" s="51" t="n">
        <v>-160607.465570156</v>
      </c>
      <c r="H20" s="29" t="n">
        <f aca="false">-G20</f>
        <v>160607.465570156</v>
      </c>
    </row>
    <row r="21" customFormat="false" ht="12.75" hidden="false" customHeight="false" outlineLevel="0" collapsed="false">
      <c r="A21" s="49" t="n">
        <v>37469</v>
      </c>
      <c r="B21" s="50" t="n">
        <v>-163369.999998948</v>
      </c>
      <c r="C21" s="42"/>
      <c r="D21" s="47" t="n">
        <f aca="false">+C21+B21</f>
        <v>-163369.999998948</v>
      </c>
      <c r="F21" s="49" t="n">
        <v>37469</v>
      </c>
      <c r="G21" s="51" t="n">
        <v>-160587.594505708</v>
      </c>
      <c r="H21" s="29" t="n">
        <f aca="false">-G21</f>
        <v>160587.594505708</v>
      </c>
    </row>
    <row r="22" customFormat="false" ht="12.75" hidden="false" customHeight="false" outlineLevel="0" collapsed="false">
      <c r="A22" s="49" t="n">
        <v>37500</v>
      </c>
      <c r="B22" s="50" t="n">
        <v>-158099.999915653</v>
      </c>
      <c r="C22" s="42"/>
      <c r="D22" s="47" t="n">
        <f aca="false">+C22+B22</f>
        <v>-158099.999915653</v>
      </c>
      <c r="F22" s="49" t="n">
        <v>37500</v>
      </c>
      <c r="G22" s="51" t="n">
        <v>-155390.68254643</v>
      </c>
      <c r="H22" s="29" t="n">
        <f aca="false">-G22</f>
        <v>155390.68254643</v>
      </c>
    </row>
    <row r="23" customFormat="false" ht="12.75" hidden="false" customHeight="false" outlineLevel="0" collapsed="false">
      <c r="A23" s="49" t="n">
        <v>37530</v>
      </c>
      <c r="B23" s="50" t="n">
        <v>-163370.000062812</v>
      </c>
      <c r="C23" s="42"/>
      <c r="D23" s="47" t="n">
        <f aca="false">+C23+B23</f>
        <v>-163370.000062812</v>
      </c>
      <c r="F23" s="49" t="n">
        <v>37530</v>
      </c>
      <c r="G23" s="51" t="n">
        <v>-160553.014288704</v>
      </c>
      <c r="H23" s="29" t="n">
        <f aca="false">-G23</f>
        <v>160553.014288704</v>
      </c>
    </row>
    <row r="24" customFormat="false" ht="12.75" hidden="false" customHeight="false" outlineLevel="0" collapsed="false">
      <c r="A24" s="49" t="n">
        <v>37561</v>
      </c>
      <c r="B24" s="50" t="n">
        <v>-158100.000028163</v>
      </c>
      <c r="C24" s="42"/>
      <c r="D24" s="47" t="n">
        <f aca="false">+C24+B24</f>
        <v>-158100.000028163</v>
      </c>
      <c r="F24" s="49" t="n">
        <v>37561</v>
      </c>
      <c r="G24" s="51" t="n">
        <v>-178429.354690086</v>
      </c>
      <c r="H24" s="29" t="n">
        <f aca="false">-G24</f>
        <v>178429.354690086</v>
      </c>
    </row>
    <row r="25" customFormat="false" ht="12.75" hidden="false" customHeight="false" outlineLevel="0" collapsed="false">
      <c r="A25" s="49" t="n">
        <v>37591</v>
      </c>
      <c r="B25" s="50" t="n">
        <v>-163370.000032279</v>
      </c>
      <c r="C25" s="42"/>
      <c r="D25" s="47" t="n">
        <f aca="false">+C25+B25</f>
        <v>-163370.000032279</v>
      </c>
      <c r="F25" s="49" t="n">
        <v>37591</v>
      </c>
      <c r="G25" s="51" t="n">
        <v>-184360.673181111</v>
      </c>
      <c r="H25" s="29" t="n">
        <f aca="false">-G25</f>
        <v>184360.673181111</v>
      </c>
    </row>
    <row r="26" customFormat="false" ht="12.75" hidden="false" customHeight="false" outlineLevel="0" collapsed="false">
      <c r="A26" s="49" t="n">
        <v>37622</v>
      </c>
      <c r="B26" s="50" t="n">
        <v>-163369.999920455</v>
      </c>
      <c r="C26" s="42"/>
      <c r="D26" s="47" t="n">
        <f aca="false">+C26+B26</f>
        <v>-163369.999920455</v>
      </c>
      <c r="F26" s="49" t="n">
        <v>37622</v>
      </c>
      <c r="G26" s="51" t="n">
        <v>-184347.445215548</v>
      </c>
      <c r="H26" s="29" t="n">
        <f aca="false">-G26</f>
        <v>184347.445215548</v>
      </c>
    </row>
    <row r="27" customFormat="false" ht="12.75" hidden="false" customHeight="false" outlineLevel="0" collapsed="false">
      <c r="A27" s="49" t="n">
        <v>37653</v>
      </c>
      <c r="B27" s="50" t="n">
        <v>-147559.99998376</v>
      </c>
      <c r="C27" s="42"/>
      <c r="D27" s="47" t="n">
        <f aca="false">+C27+B27</f>
        <v>-147559.99998376</v>
      </c>
      <c r="F27" s="49" t="n">
        <v>37653</v>
      </c>
      <c r="G27" s="51" t="n">
        <v>-166499.454903752</v>
      </c>
      <c r="H27" s="29" t="n">
        <f aca="false">-G27</f>
        <v>166499.454903752</v>
      </c>
    </row>
    <row r="28" customFormat="false" ht="12.75" hidden="false" customHeight="false" outlineLevel="0" collapsed="false">
      <c r="A28" s="49" t="n">
        <v>37681</v>
      </c>
      <c r="B28" s="50" t="n">
        <v>-163370.000066608</v>
      </c>
      <c r="C28" s="42"/>
      <c r="D28" s="47" t="n">
        <f aca="false">+C28+B28</f>
        <v>-163370.000066608</v>
      </c>
      <c r="F28" s="49" t="n">
        <v>37681</v>
      </c>
      <c r="G28" s="51" t="n">
        <v>-184332.604616755</v>
      </c>
      <c r="H28" s="29" t="n">
        <f aca="false">-G28</f>
        <v>184332.604616755</v>
      </c>
    </row>
    <row r="29" customFormat="false" ht="12.75" hidden="false" customHeight="false" outlineLevel="0" collapsed="false">
      <c r="A29" s="49" t="n">
        <v>37712</v>
      </c>
      <c r="B29" s="50" t="n">
        <v>-158099.999986013</v>
      </c>
      <c r="C29" s="42"/>
      <c r="D29" s="47" t="n">
        <f aca="false">+C29+B29</f>
        <v>-158099.999986013</v>
      </c>
      <c r="F29" s="49" t="n">
        <v>37712</v>
      </c>
      <c r="G29" s="51" t="n">
        <v>-141178.029031195</v>
      </c>
      <c r="H29" s="29" t="n">
        <f aca="false">-G29</f>
        <v>141178.029031195</v>
      </c>
    </row>
    <row r="30" customFormat="false" ht="12.75" hidden="false" customHeight="false" outlineLevel="0" collapsed="false">
      <c r="A30" s="49" t="n">
        <v>37742</v>
      </c>
      <c r="B30" s="50" t="n">
        <v>-163370.000022167</v>
      </c>
      <c r="C30" s="42"/>
      <c r="D30" s="47" t="n">
        <f aca="false">+C30+B30</f>
        <v>-163370.000022167</v>
      </c>
      <c r="F30" s="49" t="n">
        <v>37742</v>
      </c>
      <c r="G30" s="51" t="n">
        <v>-145871.364194825</v>
      </c>
      <c r="H30" s="29" t="n">
        <f aca="false">-G30</f>
        <v>145871.364194825</v>
      </c>
    </row>
    <row r="31" customFormat="false" ht="12.75" hidden="false" customHeight="false" outlineLevel="0" collapsed="false">
      <c r="A31" s="49" t="n">
        <v>37773</v>
      </c>
      <c r="B31" s="50" t="n">
        <v>-158099.999991394</v>
      </c>
      <c r="C31" s="42"/>
      <c r="D31" s="47" t="n">
        <f aca="false">+C31+B31</f>
        <v>-158099.999991394</v>
      </c>
      <c r="F31" s="49" t="n">
        <v>37773</v>
      </c>
      <c r="G31" s="51" t="n">
        <v>-141154.376353464</v>
      </c>
      <c r="H31" s="29" t="n">
        <f aca="false">-G31</f>
        <v>141154.376353464</v>
      </c>
    </row>
    <row r="32" customFormat="false" ht="12.75" hidden="false" customHeight="false" outlineLevel="0" collapsed="false">
      <c r="A32" s="49" t="n">
        <v>37803</v>
      </c>
      <c r="B32" s="50" t="n">
        <v>-163370.000099564</v>
      </c>
      <c r="C32" s="42"/>
      <c r="D32" s="47" t="n">
        <f aca="false">+C32+B32</f>
        <v>-163370.000099564</v>
      </c>
      <c r="F32" s="49" t="n">
        <v>37803</v>
      </c>
      <c r="G32" s="51" t="n">
        <v>-145850.422117084</v>
      </c>
      <c r="H32" s="29" t="n">
        <f aca="false">-G32</f>
        <v>145850.422117084</v>
      </c>
    </row>
    <row r="33" customFormat="false" ht="12.75" hidden="false" customHeight="false" outlineLevel="0" collapsed="false">
      <c r="A33" s="49" t="n">
        <v>37834</v>
      </c>
      <c r="B33" s="50" t="n">
        <v>-163370.000042475</v>
      </c>
      <c r="C33" s="42"/>
      <c r="D33" s="47" t="n">
        <f aca="false">+C33+B33</f>
        <v>-163370.000042475</v>
      </c>
      <c r="F33" s="49" t="n">
        <v>37834</v>
      </c>
      <c r="G33" s="51" t="n">
        <v>-145859.724620195</v>
      </c>
      <c r="H33" s="29" t="n">
        <f aca="false">-G33</f>
        <v>145859.724620195</v>
      </c>
    </row>
    <row r="34" customFormat="false" ht="12.75" hidden="false" customHeight="false" outlineLevel="0" collapsed="false">
      <c r="A34" s="49" t="n">
        <v>37865</v>
      </c>
      <c r="B34" s="50" t="n">
        <v>-158099.999965466</v>
      </c>
      <c r="C34" s="42"/>
      <c r="D34" s="47" t="n">
        <f aca="false">+C34+B34</f>
        <v>-158099.999965466</v>
      </c>
      <c r="F34" s="49" t="n">
        <v>37865</v>
      </c>
      <c r="G34" s="51" t="n">
        <v>-141166.193802782</v>
      </c>
      <c r="H34" s="29" t="n">
        <f aca="false">-G34</f>
        <v>141166.193802782</v>
      </c>
    </row>
    <row r="35" customFormat="false" ht="12.75" hidden="false" customHeight="false" outlineLevel="0" collapsed="false">
      <c r="A35" s="49" t="n">
        <v>37895</v>
      </c>
      <c r="B35" s="50" t="n">
        <v>-163369.999988671</v>
      </c>
      <c r="C35" s="42"/>
      <c r="D35" s="47" t="n">
        <f aca="false">+C35+B35</f>
        <v>-163369.999988671</v>
      </c>
      <c r="F35" s="49" t="n">
        <v>37895</v>
      </c>
      <c r="G35" s="51" t="n">
        <v>-145882.195073126</v>
      </c>
      <c r="H35" s="29" t="n">
        <f aca="false">-G35</f>
        <v>145882.195073126</v>
      </c>
    </row>
    <row r="36" customFormat="false" ht="12.75" hidden="false" customHeight="false" outlineLevel="0" collapsed="false">
      <c r="A36" s="49" t="n">
        <v>37926</v>
      </c>
      <c r="B36" s="50" t="n">
        <v>-158100.000027506</v>
      </c>
      <c r="C36" s="42"/>
      <c r="D36" s="47" t="n">
        <f aca="false">+C36+B36</f>
        <v>-158100.000027506</v>
      </c>
      <c r="F36" s="49" t="n">
        <v>37926</v>
      </c>
      <c r="G36" s="51" t="n">
        <v>-178384.377906525</v>
      </c>
      <c r="H36" s="29" t="n">
        <f aca="false">-G36</f>
        <v>178384.377906525</v>
      </c>
    </row>
    <row r="37" customFormat="false" ht="12.75" hidden="false" customHeight="false" outlineLevel="0" collapsed="false">
      <c r="A37" s="49" t="n">
        <v>37956</v>
      </c>
      <c r="B37" s="50" t="n">
        <v>-163370.000055397</v>
      </c>
      <c r="C37" s="42"/>
      <c r="D37" s="47" t="n">
        <f aca="false">+C37+B37</f>
        <v>-163370.000055397</v>
      </c>
      <c r="F37" s="49" t="n">
        <v>37956</v>
      </c>
      <c r="G37" s="51" t="n">
        <v>-184340.550415729</v>
      </c>
      <c r="H37" s="29" t="n">
        <f aca="false">-G37</f>
        <v>184340.550415729</v>
      </c>
    </row>
    <row r="38" customFormat="false" ht="12.75" hidden="false" customHeight="false" outlineLevel="0" collapsed="false">
      <c r="A38" s="49" t="n">
        <v>37987</v>
      </c>
      <c r="B38" s="50" t="n">
        <v>-163369.999954238</v>
      </c>
      <c r="C38" s="42"/>
      <c r="D38" s="47" t="n">
        <f aca="false">+C38+B38</f>
        <v>-163369.999954238</v>
      </c>
      <c r="F38" s="49" t="n">
        <v>37987</v>
      </c>
      <c r="G38" s="51" t="n">
        <v>-184350.301044182</v>
      </c>
      <c r="H38" s="29" t="n">
        <f aca="false">-G38</f>
        <v>184350.301044182</v>
      </c>
    </row>
    <row r="39" customFormat="false" ht="12.75" hidden="false" customHeight="false" outlineLevel="0" collapsed="false">
      <c r="A39" s="49" t="n">
        <v>38018</v>
      </c>
      <c r="B39" s="50" t="n">
        <v>-152829.999951029</v>
      </c>
      <c r="C39" s="42"/>
      <c r="D39" s="47" t="n">
        <f aca="false">+C39+B39</f>
        <v>-152829.999951029</v>
      </c>
      <c r="F39" s="49" t="n">
        <v>38018</v>
      </c>
      <c r="G39" s="51" t="n">
        <v>-172464.895049808</v>
      </c>
      <c r="H39" s="29" t="n">
        <f aca="false">-G39</f>
        <v>172464.895049808</v>
      </c>
    </row>
    <row r="40" customFormat="false" ht="12.75" hidden="false" customHeight="false" outlineLevel="0" collapsed="false">
      <c r="A40" s="49" t="n">
        <v>38047</v>
      </c>
      <c r="B40" s="50" t="n">
        <v>-163369.999939813</v>
      </c>
      <c r="C40" s="42"/>
      <c r="D40" s="47" t="n">
        <f aca="false">+C40+B40</f>
        <v>-163369.999939813</v>
      </c>
      <c r="F40" s="49" t="n">
        <v>38047</v>
      </c>
      <c r="G40" s="51" t="n">
        <v>-184368.723449515</v>
      </c>
      <c r="H40" s="29" t="n">
        <f aca="false">-G40</f>
        <v>184368.723449515</v>
      </c>
    </row>
    <row r="41" customFormat="false" ht="12.75" hidden="false" customHeight="false" outlineLevel="0" collapsed="false">
      <c r="A41" s="49" t="n">
        <v>38078</v>
      </c>
      <c r="B41" s="50" t="n">
        <v>-158099.999945194</v>
      </c>
      <c r="C41" s="42"/>
      <c r="D41" s="47" t="n">
        <f aca="false">+C41+B41</f>
        <v>-158099.999945194</v>
      </c>
      <c r="F41" s="49" t="n">
        <v>38078</v>
      </c>
      <c r="G41" s="51" t="n">
        <v>-122625.449263207</v>
      </c>
      <c r="H41" s="29" t="n">
        <f aca="false">-G41</f>
        <v>122625.449263207</v>
      </c>
    </row>
    <row r="42" customFormat="false" ht="12.75" hidden="false" customHeight="false" outlineLevel="0" collapsed="false">
      <c r="A42" s="49" t="n">
        <v>38108</v>
      </c>
      <c r="B42" s="50" t="n">
        <v>-163370.000009505</v>
      </c>
      <c r="C42" s="42"/>
      <c r="D42" s="47" t="n">
        <f aca="false">+C42+B42</f>
        <v>-163370.000009505</v>
      </c>
      <c r="F42" s="49" t="n">
        <v>38108</v>
      </c>
      <c r="G42" s="51" t="n">
        <v>-126709.975418673</v>
      </c>
      <c r="H42" s="29" t="n">
        <f aca="false">-G42</f>
        <v>126709.975418673</v>
      </c>
    </row>
    <row r="43" customFormat="false" ht="12.75" hidden="false" customHeight="false" outlineLevel="0" collapsed="false">
      <c r="A43" s="49" t="n">
        <v>38139</v>
      </c>
      <c r="B43" s="50" t="n">
        <v>-158099.999915473</v>
      </c>
      <c r="C43" s="42"/>
      <c r="D43" s="47" t="n">
        <f aca="false">+C43+B43</f>
        <v>-158099.999915473</v>
      </c>
      <c r="F43" s="49" t="n">
        <v>38139</v>
      </c>
      <c r="G43" s="51" t="n">
        <v>-122620.247321011</v>
      </c>
      <c r="H43" s="29" t="n">
        <f aca="false">-G43</f>
        <v>122620.247321011</v>
      </c>
    </row>
    <row r="44" customFormat="false" ht="12.75" hidden="false" customHeight="false" outlineLevel="0" collapsed="false">
      <c r="A44" s="49" t="n">
        <v>38169</v>
      </c>
      <c r="B44" s="50" t="n">
        <v>-163370.000011044</v>
      </c>
      <c r="C44" s="42"/>
      <c r="D44" s="47" t="n">
        <f aca="false">+C44+B44</f>
        <v>-163370.000011044</v>
      </c>
      <c r="F44" s="49" t="n">
        <v>38169</v>
      </c>
      <c r="G44" s="51" t="n">
        <v>-126705.783530806</v>
      </c>
      <c r="H44" s="29" t="n">
        <f aca="false">-G44</f>
        <v>126705.783530806</v>
      </c>
    </row>
    <row r="45" customFormat="false" ht="12.75" hidden="false" customHeight="false" outlineLevel="0" collapsed="false">
      <c r="A45" s="49" t="n">
        <v>38200</v>
      </c>
      <c r="B45" s="50" t="n">
        <v>-163369.999967095</v>
      </c>
      <c r="C45" s="42"/>
      <c r="D45" s="47" t="n">
        <f aca="false">+C45+B45</f>
        <v>-163369.999967095</v>
      </c>
      <c r="F45" s="49" t="n">
        <v>38200</v>
      </c>
      <c r="G45" s="51" t="n">
        <v>-126735.807980748</v>
      </c>
      <c r="H45" s="29" t="n">
        <f aca="false">-G45</f>
        <v>126735.807980748</v>
      </c>
    </row>
    <row r="46" customFormat="false" ht="12.75" hidden="false" customHeight="false" outlineLevel="0" collapsed="false">
      <c r="A46" s="49" t="n">
        <v>38231</v>
      </c>
      <c r="B46" s="50" t="n">
        <v>-158099.999986601</v>
      </c>
      <c r="C46" s="42"/>
      <c r="D46" s="47" t="n">
        <f aca="false">+C46+B46</f>
        <v>-158099.999986601</v>
      </c>
      <c r="F46" s="49" t="n">
        <v>38231</v>
      </c>
      <c r="G46" s="51" t="n">
        <v>-122678.951386105</v>
      </c>
      <c r="H46" s="29" t="n">
        <f aca="false">-G46</f>
        <v>122678.951386105</v>
      </c>
    </row>
    <row r="47" customFormat="false" ht="12.75" hidden="false" customHeight="false" outlineLevel="0" collapsed="false">
      <c r="A47" s="49" t="n">
        <v>38261</v>
      </c>
      <c r="B47" s="50" t="n">
        <v>-163369.999978364</v>
      </c>
      <c r="C47" s="42"/>
      <c r="D47" s="47" t="n">
        <f aca="false">+C47+B47</f>
        <v>-163369.999978364</v>
      </c>
      <c r="F47" s="49" t="n">
        <v>38261</v>
      </c>
      <c r="G47" s="51" t="n">
        <v>-126797.74652684</v>
      </c>
      <c r="H47" s="29" t="n">
        <f aca="false">-G47</f>
        <v>126797.74652684</v>
      </c>
    </row>
    <row r="48" customFormat="false" ht="12.75" hidden="false" customHeight="false" outlineLevel="0" collapsed="false">
      <c r="A48" s="49" t="n">
        <v>38292</v>
      </c>
      <c r="B48" s="50" t="n">
        <v>-399899.999952019</v>
      </c>
      <c r="C48" s="42"/>
      <c r="D48" s="47" t="n">
        <f aca="false">+C48+B48</f>
        <v>-399899.999952019</v>
      </c>
      <c r="F48" s="49" t="n">
        <v>38292</v>
      </c>
      <c r="G48" s="51" t="n">
        <v>-173885.068675719</v>
      </c>
      <c r="H48" s="29" t="n">
        <f aca="false">-G48</f>
        <v>173885.068675719</v>
      </c>
    </row>
    <row r="49" customFormat="false" ht="12.75" hidden="false" customHeight="false" outlineLevel="0" collapsed="false">
      <c r="A49" s="49" t="n">
        <v>38322</v>
      </c>
      <c r="B49" s="50" t="n">
        <v>-413230.000048299</v>
      </c>
      <c r="C49" s="42"/>
      <c r="D49" s="47" t="n">
        <f aca="false">+C49+B49</f>
        <v>-413230.000048299</v>
      </c>
      <c r="F49" s="49" t="n">
        <v>38322</v>
      </c>
      <c r="G49" s="51" t="n">
        <v>-179710.697360866</v>
      </c>
      <c r="H49" s="29" t="n">
        <f aca="false">-G49</f>
        <v>179710.697360866</v>
      </c>
    </row>
    <row r="50" customFormat="false" ht="12.75" hidden="false" customHeight="false" outlineLevel="0" collapsed="false">
      <c r="A50" s="49" t="n">
        <v>38353</v>
      </c>
      <c r="B50" s="50" t="n">
        <v>-413230.000018539</v>
      </c>
      <c r="C50" s="42"/>
      <c r="D50" s="47" t="n">
        <f aca="false">+C50+B50</f>
        <v>-413230.000018539</v>
      </c>
      <c r="F50" s="49" t="n">
        <v>38353</v>
      </c>
      <c r="G50" s="51" t="n">
        <v>-179740.939391173</v>
      </c>
      <c r="H50" s="29" t="n">
        <f aca="false">-G50</f>
        <v>179740.939391173</v>
      </c>
    </row>
    <row r="51" customFormat="false" ht="12.75" hidden="false" customHeight="false" outlineLevel="0" collapsed="false">
      <c r="A51" s="49" t="n">
        <v>38384</v>
      </c>
      <c r="B51" s="50" t="n">
        <v>-373240.000006525</v>
      </c>
      <c r="C51" s="42"/>
      <c r="D51" s="47" t="n">
        <f aca="false">+C51+B51</f>
        <v>-373240.000006525</v>
      </c>
      <c r="F51" s="49" t="n">
        <v>38384</v>
      </c>
      <c r="G51" s="51" t="n">
        <v>-162374.029372152</v>
      </c>
      <c r="H51" s="29" t="n">
        <f aca="false">-G51</f>
        <v>162374.029372152</v>
      </c>
    </row>
    <row r="52" customFormat="false" ht="12.75" hidden="false" customHeight="false" outlineLevel="0" collapsed="false">
      <c r="A52" s="49" t="n">
        <v>38412</v>
      </c>
      <c r="B52" s="50" t="n">
        <v>-413230.000058668</v>
      </c>
      <c r="C52" s="42"/>
      <c r="D52" s="47" t="n">
        <f aca="false">+C52+B52</f>
        <v>-413230.000058668</v>
      </c>
      <c r="F52" s="49" t="n">
        <v>38412</v>
      </c>
      <c r="G52" s="51" t="n">
        <v>-179800.164548304</v>
      </c>
      <c r="H52" s="29" t="n">
        <f aca="false">-G52</f>
        <v>179800.164548304</v>
      </c>
    </row>
    <row r="53" customFormat="false" ht="12.75" hidden="false" customHeight="false" outlineLevel="0" collapsed="false">
      <c r="A53" s="49" t="n">
        <v>38443</v>
      </c>
      <c r="B53" s="50" t="n">
        <v>-399900.000001361</v>
      </c>
      <c r="C53" s="42"/>
      <c r="D53" s="47" t="n">
        <f aca="false">+C53+B53</f>
        <v>-399900.000001361</v>
      </c>
      <c r="F53" s="49" t="n">
        <v>38443</v>
      </c>
      <c r="G53" s="51" t="n">
        <v>-118225.925275875</v>
      </c>
      <c r="H53" s="29" t="n">
        <f aca="false">-G53</f>
        <v>118225.925275875</v>
      </c>
    </row>
    <row r="54" customFormat="false" ht="12.75" hidden="false" customHeight="false" outlineLevel="0" collapsed="false">
      <c r="A54" s="49" t="n">
        <v>38473</v>
      </c>
      <c r="B54" s="50" t="n">
        <v>-413229.999938287</v>
      </c>
      <c r="C54" s="42"/>
      <c r="D54" s="47" t="n">
        <f aca="false">+C54+B54</f>
        <v>-413229.999938287</v>
      </c>
      <c r="F54" s="49" t="n">
        <v>38473</v>
      </c>
      <c r="G54" s="51" t="n">
        <v>-122187.623700892</v>
      </c>
      <c r="H54" s="29" t="n">
        <f aca="false">-G54</f>
        <v>122187.623700892</v>
      </c>
    </row>
    <row r="55" customFormat="false" ht="12.75" hidden="false" customHeight="false" outlineLevel="0" collapsed="false">
      <c r="A55" s="49" t="n">
        <v>38504</v>
      </c>
      <c r="B55" s="50" t="n">
        <v>-399900.000000661</v>
      </c>
      <c r="C55" s="42"/>
      <c r="D55" s="47" t="n">
        <f aca="false">+C55+B55</f>
        <v>-399900.000000661</v>
      </c>
      <c r="F55" s="49" t="n">
        <v>38504</v>
      </c>
      <c r="G55" s="51" t="n">
        <v>-118268.0490196</v>
      </c>
      <c r="H55" s="29" t="n">
        <f aca="false">-G55</f>
        <v>118268.0490196</v>
      </c>
    </row>
    <row r="56" customFormat="false" ht="12.75" hidden="false" customHeight="false" outlineLevel="0" collapsed="false">
      <c r="A56" s="49" t="n">
        <v>38534</v>
      </c>
      <c r="B56" s="50" t="n">
        <v>-413229.999943075</v>
      </c>
      <c r="C56" s="42"/>
      <c r="D56" s="47" t="n">
        <f aca="false">+C56+B56</f>
        <v>-413229.999943075</v>
      </c>
      <c r="F56" s="49" t="n">
        <v>38534</v>
      </c>
      <c r="G56" s="51" t="n">
        <v>-122229.608201694</v>
      </c>
      <c r="H56" s="29" t="n">
        <f aca="false">-G56</f>
        <v>122229.608201694</v>
      </c>
    </row>
    <row r="57" customFormat="false" ht="12.75" hidden="false" customHeight="false" outlineLevel="0" collapsed="false">
      <c r="A57" s="49" t="n">
        <v>38565</v>
      </c>
      <c r="B57" s="50" t="n">
        <v>-413229.999956858</v>
      </c>
      <c r="C57" s="42"/>
      <c r="D57" s="47" t="n">
        <f aca="false">+C57+B57</f>
        <v>-413229.999956858</v>
      </c>
      <c r="F57" s="49" t="n">
        <v>38565</v>
      </c>
      <c r="G57" s="51" t="n">
        <v>-122246.53519958</v>
      </c>
      <c r="H57" s="29" t="n">
        <f aca="false">-G57</f>
        <v>122246.53519958</v>
      </c>
    </row>
    <row r="58" customFormat="false" ht="12.75" hidden="false" customHeight="false" outlineLevel="0" collapsed="false">
      <c r="A58" s="49" t="n">
        <v>38596</v>
      </c>
      <c r="B58" s="50" t="n">
        <v>-399899.99999023</v>
      </c>
      <c r="C58" s="42"/>
      <c r="D58" s="47" t="n">
        <f aca="false">+C58+B58</f>
        <v>-399899.99999023</v>
      </c>
      <c r="F58" s="49" t="n">
        <v>38596</v>
      </c>
      <c r="G58" s="51" t="n">
        <v>-118320.303395369</v>
      </c>
      <c r="H58" s="29" t="n">
        <f aca="false">-G58</f>
        <v>118320.303395369</v>
      </c>
    </row>
    <row r="59" customFormat="false" ht="12.75" hidden="false" customHeight="false" outlineLevel="0" collapsed="false">
      <c r="A59" s="49" t="n">
        <v>38626</v>
      </c>
      <c r="B59" s="50" t="n">
        <v>-413229.99998126</v>
      </c>
      <c r="C59" s="42"/>
      <c r="D59" s="47" t="n">
        <f aca="false">+C59+B59</f>
        <v>-413229.99998126</v>
      </c>
      <c r="F59" s="49" t="n">
        <v>38626</v>
      </c>
      <c r="G59" s="51" t="n">
        <v>-122282.329133678</v>
      </c>
      <c r="H59" s="29" t="n">
        <f aca="false">-G59</f>
        <v>122282.329133678</v>
      </c>
    </row>
    <row r="60" customFormat="false" ht="12.75" hidden="false" customHeight="false" outlineLevel="0" collapsed="false">
      <c r="A60" s="49" t="n">
        <v>38657</v>
      </c>
      <c r="B60" s="50" t="n">
        <v>-399900.000045792</v>
      </c>
      <c r="C60" s="42"/>
      <c r="D60" s="47" t="n">
        <f aca="false">+C60+B60</f>
        <v>-399900.000045792</v>
      </c>
      <c r="F60" s="49" t="n">
        <v>38657</v>
      </c>
      <c r="G60" s="51" t="n">
        <v>-174156.564454697</v>
      </c>
      <c r="H60" s="29" t="n">
        <f aca="false">-G60</f>
        <v>174156.564454697</v>
      </c>
    </row>
    <row r="61" customFormat="false" ht="12.75" hidden="false" customHeight="false" outlineLevel="0" collapsed="false">
      <c r="A61" s="49" t="n">
        <v>38687</v>
      </c>
      <c r="B61" s="50" t="n">
        <v>-413230.000053572</v>
      </c>
      <c r="C61" s="42"/>
      <c r="D61" s="47" t="n">
        <f aca="false">+C61+B61</f>
        <v>-413230.000053572</v>
      </c>
      <c r="F61" s="49" t="n">
        <v>38687</v>
      </c>
      <c r="G61" s="51" t="n">
        <v>-179981.421228977</v>
      </c>
      <c r="H61" s="29" t="n">
        <f aca="false">-G61</f>
        <v>179981.421228977</v>
      </c>
    </row>
    <row r="62" customFormat="false" ht="12.75" hidden="false" customHeight="false" outlineLevel="0" collapsed="false">
      <c r="A62" s="49" t="n">
        <v>38718</v>
      </c>
      <c r="B62" s="50" t="n">
        <v>-413229.999990479</v>
      </c>
      <c r="C62" s="42"/>
      <c r="D62" s="47" t="n">
        <f aca="false">+C62+B62</f>
        <v>-413229.999990479</v>
      </c>
      <c r="F62" s="49" t="n">
        <v>38718</v>
      </c>
      <c r="G62" s="51" t="n">
        <v>-180002.552389814</v>
      </c>
      <c r="H62" s="29" t="n">
        <f aca="false">-G62</f>
        <v>180002.552389814</v>
      </c>
    </row>
    <row r="63" customFormat="false" ht="12.75" hidden="false" customHeight="false" outlineLevel="0" collapsed="false">
      <c r="A63" s="49" t="n">
        <v>38749</v>
      </c>
      <c r="B63" s="50" t="n">
        <v>-373239.999983272</v>
      </c>
      <c r="C63" s="42"/>
      <c r="D63" s="47" t="n">
        <f aca="false">+C63+B63</f>
        <v>-373239.999983272</v>
      </c>
      <c r="F63" s="49" t="n">
        <v>38749</v>
      </c>
      <c r="G63" s="51" t="n">
        <v>-162602.807068264</v>
      </c>
      <c r="H63" s="29" t="n">
        <f aca="false">-G63</f>
        <v>162602.807068264</v>
      </c>
    </row>
    <row r="64" customFormat="false" ht="12.75" hidden="false" customHeight="false" outlineLevel="0" collapsed="false">
      <c r="A64" s="49" t="n">
        <v>38777</v>
      </c>
      <c r="B64" s="50" t="n">
        <v>-413230.000015361</v>
      </c>
      <c r="C64" s="42"/>
      <c r="D64" s="47" t="n">
        <f aca="false">+C64+B64</f>
        <v>-413230.000015361</v>
      </c>
      <c r="F64" s="49" t="n">
        <v>38777</v>
      </c>
      <c r="G64" s="51" t="n">
        <v>-180045.126183318</v>
      </c>
      <c r="H64" s="29" t="n">
        <f aca="false">-G64</f>
        <v>180045.126183318</v>
      </c>
    </row>
    <row r="65" customFormat="false" ht="12.75" hidden="false" customHeight="false" outlineLevel="0" collapsed="false">
      <c r="A65" s="49" t="n">
        <v>38808</v>
      </c>
      <c r="B65" s="50" t="n">
        <v>-399899.999980528</v>
      </c>
      <c r="C65" s="42"/>
      <c r="D65" s="47" t="n">
        <f aca="false">+C65+B65</f>
        <v>-399899.999980528</v>
      </c>
      <c r="F65" s="49" t="n">
        <v>38808</v>
      </c>
      <c r="G65" s="51" t="n">
        <v>-118460.065337034</v>
      </c>
      <c r="H65" s="29" t="n">
        <f aca="false">-G65</f>
        <v>118460.065337034</v>
      </c>
    </row>
    <row r="66" customFormat="false" ht="12.75" hidden="false" customHeight="false" outlineLevel="0" collapsed="false">
      <c r="A66" s="49" t="n">
        <v>38838</v>
      </c>
      <c r="B66" s="50" t="n">
        <v>-413230.000029607</v>
      </c>
      <c r="C66" s="42"/>
      <c r="D66" s="47" t="n">
        <f aca="false">+C66+B66</f>
        <v>-413230.000029607</v>
      </c>
      <c r="F66" s="49" t="n">
        <v>38838</v>
      </c>
      <c r="G66" s="51" t="n">
        <v>-122432.393747425</v>
      </c>
      <c r="H66" s="29" t="n">
        <f aca="false">-G66</f>
        <v>122432.393747425</v>
      </c>
    </row>
    <row r="67" customFormat="false" ht="12.75" hidden="false" customHeight="false" outlineLevel="0" collapsed="false">
      <c r="A67" s="49" t="n">
        <v>38869</v>
      </c>
      <c r="B67" s="50" t="n">
        <v>-399899.999978914</v>
      </c>
      <c r="C67" s="42"/>
      <c r="D67" s="47" t="n">
        <f aca="false">+C67+B67</f>
        <v>-399899.999978914</v>
      </c>
      <c r="F67" s="49" t="n">
        <v>38869</v>
      </c>
      <c r="G67" s="51" t="n">
        <v>-118507.434716365</v>
      </c>
      <c r="H67" s="29" t="n">
        <f aca="false">-G67</f>
        <v>118507.434716365</v>
      </c>
    </row>
    <row r="68" customFormat="false" ht="12.75" hidden="false" customHeight="false" outlineLevel="0" collapsed="false">
      <c r="A68" s="49" t="n">
        <v>38899</v>
      </c>
      <c r="B68" s="50" t="n">
        <v>-413229.999983083</v>
      </c>
      <c r="C68" s="42"/>
      <c r="D68" s="47" t="n">
        <f aca="false">+C68+B68</f>
        <v>-413229.999983083</v>
      </c>
      <c r="F68" s="49" t="n">
        <v>38899</v>
      </c>
      <c r="G68" s="51" t="n">
        <v>-122484.979981065</v>
      </c>
      <c r="H68" s="29" t="n">
        <f aca="false">-G68</f>
        <v>122484.979981065</v>
      </c>
    </row>
    <row r="69" customFormat="false" ht="12.75" hidden="false" customHeight="false" outlineLevel="0" collapsed="false">
      <c r="A69" s="49" t="n">
        <v>38930</v>
      </c>
      <c r="B69" s="50" t="n">
        <v>-413230.000007208</v>
      </c>
      <c r="C69" s="42"/>
      <c r="D69" s="47" t="n">
        <f aca="false">+C69+B69</f>
        <v>-413230.000007208</v>
      </c>
      <c r="F69" s="49" t="n">
        <v>38930</v>
      </c>
      <c r="G69" s="51" t="n">
        <v>-122506.839215876</v>
      </c>
      <c r="H69" s="29" t="n">
        <f aca="false">-G69</f>
        <v>122506.839215876</v>
      </c>
    </row>
    <row r="70" customFormat="false" ht="12.75" hidden="false" customHeight="false" outlineLevel="0" collapsed="false">
      <c r="A70" s="49" t="n">
        <v>38961</v>
      </c>
      <c r="B70" s="50" t="n">
        <v>-399900.00007116</v>
      </c>
      <c r="C70" s="42"/>
      <c r="D70" s="47" t="n">
        <f aca="false">+C70+B70</f>
        <v>-399900.00007116</v>
      </c>
      <c r="F70" s="49" t="n">
        <v>38961</v>
      </c>
      <c r="G70" s="51" t="n">
        <v>-118576.821971405</v>
      </c>
      <c r="H70" s="29" t="n">
        <f aca="false">-G70</f>
        <v>118576.821971405</v>
      </c>
    </row>
    <row r="71" customFormat="false" ht="12.75" hidden="false" customHeight="false" outlineLevel="0" collapsed="false">
      <c r="A71" s="49" t="n">
        <v>38991</v>
      </c>
      <c r="B71" s="50" t="n">
        <v>-413229.999991156</v>
      </c>
      <c r="C71" s="42"/>
      <c r="D71" s="47" t="n">
        <f aca="false">+C71+B71</f>
        <v>-413229.999991156</v>
      </c>
      <c r="F71" s="49" t="n">
        <v>38991</v>
      </c>
      <c r="G71" s="51" t="n">
        <v>-122551.850684422</v>
      </c>
      <c r="H71" s="29" t="n">
        <f aca="false">-G71</f>
        <v>122551.850684422</v>
      </c>
    </row>
    <row r="72" customFormat="false" ht="12.75" hidden="false" customHeight="false" outlineLevel="0" collapsed="false">
      <c r="A72" s="49" t="n">
        <v>39022</v>
      </c>
      <c r="B72" s="50" t="n">
        <v>-399899.999933757</v>
      </c>
      <c r="C72" s="42"/>
      <c r="D72" s="47" t="n">
        <f aca="false">+C72+B72</f>
        <v>-399899.999933757</v>
      </c>
      <c r="F72" s="49" t="n">
        <v>39022</v>
      </c>
      <c r="G72" s="51" t="n">
        <v>-174421.685362072</v>
      </c>
      <c r="H72" s="29" t="n">
        <f aca="false">-G72</f>
        <v>174421.685362072</v>
      </c>
    </row>
    <row r="73" customFormat="false" ht="12.75" hidden="false" customHeight="false" outlineLevel="0" collapsed="false">
      <c r="A73" s="49" t="n">
        <v>39052</v>
      </c>
      <c r="B73" s="50" t="n">
        <v>-413229.999953795</v>
      </c>
      <c r="C73" s="42"/>
      <c r="D73" s="47" t="n">
        <f aca="false">+C73+B73</f>
        <v>-413229.999953795</v>
      </c>
      <c r="F73" s="49" t="n">
        <v>39052</v>
      </c>
      <c r="G73" s="51" t="n">
        <v>-180259.514351081</v>
      </c>
      <c r="H73" s="29" t="n">
        <f aca="false">-G73</f>
        <v>180259.514351081</v>
      </c>
    </row>
    <row r="74" customFormat="false" ht="12.75" hidden="false" customHeight="false" outlineLevel="0" collapsed="false">
      <c r="A74" s="49" t="n">
        <v>39083</v>
      </c>
      <c r="B74" s="50" t="n">
        <v>-413229.999939216</v>
      </c>
      <c r="C74" s="42"/>
      <c r="D74" s="47" t="n">
        <f aca="false">+C74+B74</f>
        <v>-413229.999939216</v>
      </c>
      <c r="F74" s="49" t="n">
        <v>39083</v>
      </c>
      <c r="G74" s="51" t="n">
        <v>-180284.754396443</v>
      </c>
      <c r="H74" s="29" t="n">
        <f aca="false">-G74</f>
        <v>180284.754396443</v>
      </c>
    </row>
    <row r="75" customFormat="false" ht="12.75" hidden="false" customHeight="false" outlineLevel="0" collapsed="false">
      <c r="A75" s="49" t="n">
        <v>39114</v>
      </c>
      <c r="B75" s="50" t="n">
        <v>-373239.999903907</v>
      </c>
      <c r="C75" s="42"/>
      <c r="D75" s="47" t="n">
        <f aca="false">+C75+B75</f>
        <v>-373239.999903907</v>
      </c>
      <c r="F75" s="49" t="n">
        <v>39114</v>
      </c>
      <c r="G75" s="51" t="n">
        <v>-162861.259899129</v>
      </c>
      <c r="H75" s="29" t="n">
        <f aca="false">-G75</f>
        <v>162861.259899129</v>
      </c>
    </row>
    <row r="76" customFormat="false" ht="12.75" hidden="false" customHeight="false" outlineLevel="0" collapsed="false">
      <c r="A76" s="49" t="n">
        <v>39142</v>
      </c>
      <c r="B76" s="50" t="n">
        <v>-413230.000061231</v>
      </c>
      <c r="C76" s="42"/>
      <c r="D76" s="47" t="n">
        <f aca="false">+C76+B76</f>
        <v>-413230.000061231</v>
      </c>
      <c r="F76" s="49" t="n">
        <v>39142</v>
      </c>
      <c r="G76" s="51" t="n">
        <v>-180334.688254537</v>
      </c>
      <c r="H76" s="29" t="n">
        <f aca="false">-G76</f>
        <v>180334.688254537</v>
      </c>
    </row>
    <row r="77" customFormat="false" ht="12.75" hidden="false" customHeight="false" outlineLevel="0" collapsed="false">
      <c r="A77" s="49" t="n">
        <v>39173</v>
      </c>
      <c r="B77" s="50" t="n">
        <v>-399900.000068705</v>
      </c>
      <c r="C77" s="42"/>
      <c r="D77" s="47" t="n">
        <f aca="false">+C77+B77</f>
        <v>-399900.000068705</v>
      </c>
      <c r="F77" s="49" t="n">
        <v>39173</v>
      </c>
      <c r="G77" s="51" t="n">
        <v>-118743.795441767</v>
      </c>
      <c r="H77" s="29" t="n">
        <f aca="false">-G77</f>
        <v>118743.795441767</v>
      </c>
    </row>
    <row r="78" customFormat="false" ht="12.75" hidden="false" customHeight="false" outlineLevel="0" collapsed="false">
      <c r="A78" s="49" t="n">
        <v>39203</v>
      </c>
      <c r="B78" s="50" t="n">
        <v>-413230.000050751</v>
      </c>
      <c r="C78" s="42"/>
      <c r="D78" s="47" t="n">
        <f aca="false">+C78+B78</f>
        <v>-413230.000050751</v>
      </c>
      <c r="F78" s="49" t="n">
        <v>39203</v>
      </c>
      <c r="G78" s="51" t="n">
        <v>-122728.93197421</v>
      </c>
      <c r="H78" s="29" t="n">
        <f aca="false">-G78</f>
        <v>122728.93197421</v>
      </c>
    </row>
    <row r="79" customFormat="false" ht="12.75" hidden="false" customHeight="false" outlineLevel="0" collapsed="false">
      <c r="A79" s="49" t="n">
        <v>39234</v>
      </c>
      <c r="B79" s="50" t="n">
        <v>-399899.999949908</v>
      </c>
      <c r="C79" s="42"/>
      <c r="D79" s="47" t="n">
        <f aca="false">+C79+B79</f>
        <v>-399899.999949908</v>
      </c>
      <c r="F79" s="49" t="n">
        <v>39234</v>
      </c>
      <c r="G79" s="51" t="n">
        <v>-118797.599363667</v>
      </c>
      <c r="H79" s="29" t="n">
        <f aca="false">-G79</f>
        <v>118797.599363667</v>
      </c>
    </row>
    <row r="80" customFormat="false" ht="12.75" hidden="false" customHeight="false" outlineLevel="0" collapsed="false">
      <c r="A80" s="49" t="n">
        <v>39264</v>
      </c>
      <c r="B80" s="50" t="n">
        <v>-413230.000027203</v>
      </c>
      <c r="C80" s="42"/>
      <c r="D80" s="47" t="n">
        <f aca="false">+C80+B80</f>
        <v>-413230.000027203</v>
      </c>
      <c r="F80" s="49" t="n">
        <v>39264</v>
      </c>
      <c r="G80" s="51" t="n">
        <v>-122785.840238627</v>
      </c>
      <c r="H80" s="29" t="n">
        <f aca="false">-G80</f>
        <v>122785.840238627</v>
      </c>
    </row>
    <row r="81" customFormat="false" ht="12.75" hidden="false" customHeight="false" outlineLevel="0" collapsed="false">
      <c r="A81" s="49" t="n">
        <v>39295</v>
      </c>
      <c r="B81" s="50" t="n">
        <v>-413230.000074413</v>
      </c>
      <c r="C81" s="42"/>
      <c r="D81" s="47" t="n">
        <f aca="false">+C81+B81</f>
        <v>-413230.000074413</v>
      </c>
      <c r="F81" s="49" t="n">
        <v>39295</v>
      </c>
      <c r="G81" s="51" t="n">
        <v>-122815.783420406</v>
      </c>
      <c r="H81" s="29" t="n">
        <f aca="false">-G81</f>
        <v>122815.783420406</v>
      </c>
    </row>
    <row r="82" customFormat="false" ht="12.75" hidden="false" customHeight="false" outlineLevel="0" collapsed="false">
      <c r="A82" s="49" t="n">
        <v>39326</v>
      </c>
      <c r="B82" s="50" t="n">
        <v>-399900.000053451</v>
      </c>
      <c r="C82" s="42"/>
      <c r="D82" s="47" t="n">
        <f aca="false">+C82+B82</f>
        <v>-399900.000053451</v>
      </c>
      <c r="F82" s="49" t="n">
        <v>39326</v>
      </c>
      <c r="G82" s="51" t="n">
        <v>-118883.628619041</v>
      </c>
      <c r="H82" s="29" t="n">
        <f aca="false">-G82</f>
        <v>118883.628619041</v>
      </c>
    </row>
    <row r="83" customFormat="false" ht="12.75" hidden="false" customHeight="false" outlineLevel="0" collapsed="false">
      <c r="A83" s="49" t="n">
        <v>39356</v>
      </c>
      <c r="B83" s="50" t="n">
        <v>-413230.000050843</v>
      </c>
      <c r="C83" s="42"/>
      <c r="D83" s="47" t="n">
        <f aca="false">+C83+B83</f>
        <v>-413230.000050843</v>
      </c>
      <c r="F83" s="49" t="n">
        <v>39356</v>
      </c>
      <c r="G83" s="51" t="n">
        <v>-122876.718254561</v>
      </c>
      <c r="H83" s="29" t="n">
        <f aca="false">-G83</f>
        <v>122876.718254561</v>
      </c>
    </row>
    <row r="84" customFormat="false" ht="12.75" hidden="false" customHeight="false" outlineLevel="0" collapsed="false">
      <c r="A84" s="49" t="n">
        <v>39387</v>
      </c>
      <c r="B84" s="50" t="n">
        <v>-399900.000040073</v>
      </c>
      <c r="C84" s="42"/>
      <c r="D84" s="47" t="n">
        <f aca="false">+C84+B84</f>
        <v>-399900.000040073</v>
      </c>
      <c r="F84" s="49" t="n">
        <v>39387</v>
      </c>
      <c r="G84" s="51" t="n">
        <v>-172890.776337217</v>
      </c>
      <c r="H84" s="29" t="n">
        <f aca="false">-G84</f>
        <v>172890.776337217</v>
      </c>
    </row>
    <row r="85" customFormat="false" ht="12.75" hidden="false" customHeight="false" outlineLevel="0" collapsed="false">
      <c r="A85" s="49" t="n">
        <v>39417</v>
      </c>
      <c r="B85" s="50" t="n">
        <v>-413229.999987627</v>
      </c>
      <c r="C85" s="42"/>
      <c r="D85" s="47" t="n">
        <f aca="false">+C85+B85</f>
        <v>-413229.999987627</v>
      </c>
      <c r="F85" s="49" t="n">
        <v>39417</v>
      </c>
      <c r="G85" s="51" t="n">
        <v>-178683.161991381</v>
      </c>
      <c r="H85" s="29" t="n">
        <f aca="false">-G85</f>
        <v>178683.161991381</v>
      </c>
    </row>
    <row r="86" customFormat="false" ht="12.75" hidden="false" customHeight="false" outlineLevel="0" collapsed="false">
      <c r="A86" s="49" t="n">
        <v>39448</v>
      </c>
      <c r="B86" s="50" t="n">
        <v>-413229.999999423</v>
      </c>
      <c r="C86" s="42"/>
      <c r="D86" s="47" t="n">
        <f aca="false">+C86+B86</f>
        <v>-413229.999999423</v>
      </c>
      <c r="F86" s="49" t="n">
        <v>39448</v>
      </c>
      <c r="G86" s="51" t="n">
        <v>-178714.132860576</v>
      </c>
      <c r="H86" s="29" t="n">
        <f aca="false">-G86</f>
        <v>178714.132860576</v>
      </c>
    </row>
    <row r="87" customFormat="false" ht="12.75" hidden="false" customHeight="false" outlineLevel="0" collapsed="false">
      <c r="A87" s="49" t="n">
        <v>39479</v>
      </c>
      <c r="B87" s="50" t="n">
        <v>-386570.000011368</v>
      </c>
      <c r="C87" s="42"/>
      <c r="D87" s="47" t="n">
        <f aca="false">+C87+B87</f>
        <v>-386570.000011368</v>
      </c>
      <c r="F87" s="49" t="n">
        <v>39479</v>
      </c>
      <c r="G87" s="51" t="n">
        <v>-167213.763274714</v>
      </c>
      <c r="H87" s="29" t="n">
        <f aca="false">-G87</f>
        <v>167213.763274714</v>
      </c>
    </row>
    <row r="88" customFormat="false" ht="12.75" hidden="false" customHeight="false" outlineLevel="0" collapsed="false">
      <c r="A88" s="49" t="n">
        <v>39508</v>
      </c>
      <c r="B88" s="50" t="n">
        <v>-413229.999973634</v>
      </c>
      <c r="C88" s="42"/>
      <c r="D88" s="47" t="n">
        <f aca="false">+C88+B88</f>
        <v>-413229.999973634</v>
      </c>
      <c r="F88" s="49" t="n">
        <v>39508</v>
      </c>
      <c r="G88" s="51" t="n">
        <v>-178775.904127573</v>
      </c>
      <c r="H88" s="29" t="n">
        <f aca="false">-G88</f>
        <v>178775.904127573</v>
      </c>
    </row>
    <row r="89" customFormat="false" ht="12.75" hidden="false" customHeight="false" outlineLevel="0" collapsed="false">
      <c r="A89" s="49" t="n">
        <v>39539</v>
      </c>
      <c r="B89" s="50" t="n">
        <v>-399899.99990055</v>
      </c>
      <c r="C89" s="42"/>
      <c r="D89" s="47" t="n">
        <f aca="false">+C89+B89</f>
        <v>-399899.99990055</v>
      </c>
      <c r="F89" s="49" t="n">
        <v>39539</v>
      </c>
      <c r="G89" s="51" t="n">
        <v>-28890.7402729724</v>
      </c>
      <c r="H89" s="29" t="n">
        <f aca="false">-G89</f>
        <v>28890.7402729724</v>
      </c>
    </row>
    <row r="90" customFormat="false" ht="12.75" hidden="false" customHeight="false" outlineLevel="0" collapsed="false">
      <c r="A90" s="49" t="n">
        <v>39569</v>
      </c>
      <c r="B90" s="50" t="n">
        <v>-413230.000057355</v>
      </c>
      <c r="C90" s="42"/>
      <c r="D90" s="47" t="n">
        <f aca="false">+C90+B90</f>
        <v>-413230.000057355</v>
      </c>
      <c r="F90" s="49" t="n">
        <v>39569</v>
      </c>
      <c r="G90" s="51" t="n">
        <v>-29886.1799347457</v>
      </c>
      <c r="H90" s="29" t="n">
        <f aca="false">-G90</f>
        <v>29886.1799347457</v>
      </c>
    </row>
    <row r="91" customFormat="false" ht="12.75" hidden="false" customHeight="false" outlineLevel="0" collapsed="false">
      <c r="A91" s="49" t="n">
        <v>39600</v>
      </c>
      <c r="B91" s="50" t="n">
        <v>-399900.000012956</v>
      </c>
      <c r="C91" s="42"/>
      <c r="D91" s="47" t="n">
        <f aca="false">+C91+B91</f>
        <v>-399900.000012956</v>
      </c>
      <c r="F91" s="49" t="n">
        <v>39600</v>
      </c>
      <c r="G91" s="51" t="n">
        <v>-28955.1392668808</v>
      </c>
      <c r="H91" s="29" t="n">
        <f aca="false">-G91</f>
        <v>28955.1392668808</v>
      </c>
    </row>
    <row r="92" customFormat="false" ht="12.75" hidden="false" customHeight="false" outlineLevel="0" collapsed="false">
      <c r="A92" s="49" t="n">
        <v>39630</v>
      </c>
      <c r="B92" s="50" t="n">
        <v>-413230.000121553</v>
      </c>
      <c r="C92" s="42"/>
      <c r="D92" s="47" t="n">
        <f aca="false">+C92+B92</f>
        <v>-413230.000121553</v>
      </c>
      <c r="F92" s="49" t="n">
        <v>39630</v>
      </c>
      <c r="G92" s="51" t="n">
        <v>-29952.8808485806</v>
      </c>
      <c r="H92" s="29" t="n">
        <f aca="false">-G92</f>
        <v>29952.8808485806</v>
      </c>
    </row>
    <row r="93" customFormat="false" ht="12.75" hidden="false" customHeight="false" outlineLevel="0" collapsed="false">
      <c r="A93" s="49" t="n">
        <v>39661</v>
      </c>
      <c r="B93" s="50" t="n">
        <v>-413229.999905749</v>
      </c>
      <c r="C93" s="42"/>
      <c r="D93" s="47" t="n">
        <f aca="false">+C93+B93</f>
        <v>-413229.999905749</v>
      </c>
      <c r="F93" s="49" t="n">
        <v>39661</v>
      </c>
      <c r="G93" s="51" t="n">
        <v>-29954.5397388528</v>
      </c>
      <c r="H93" s="29" t="n">
        <f aca="false">-G93</f>
        <v>29954.5397388528</v>
      </c>
    </row>
    <row r="94" customFormat="false" ht="12.75" hidden="false" customHeight="false" outlineLevel="0" collapsed="false">
      <c r="A94" s="49" t="n">
        <v>39692</v>
      </c>
      <c r="B94" s="50" t="n">
        <v>-399900.000091508</v>
      </c>
      <c r="C94" s="42"/>
      <c r="D94" s="47" t="n">
        <f aca="false">+C94+B94</f>
        <v>-399900.000091508</v>
      </c>
      <c r="F94" s="49" t="n">
        <v>39692</v>
      </c>
      <c r="G94" s="51" t="n">
        <v>-28989.7045915204</v>
      </c>
      <c r="H94" s="29" t="n">
        <f aca="false">-G94</f>
        <v>28989.7045915204</v>
      </c>
    </row>
    <row r="95" customFormat="false" ht="12.75" hidden="false" customHeight="false" outlineLevel="0" collapsed="false">
      <c r="A95" s="49" t="n">
        <v>39722</v>
      </c>
      <c r="B95" s="50" t="n">
        <v>-413229.999940397</v>
      </c>
      <c r="C95" s="42"/>
      <c r="D95" s="47" t="n">
        <f aca="false">+C95+B95</f>
        <v>-413229.999940397</v>
      </c>
      <c r="F95" s="49" t="n">
        <v>39722</v>
      </c>
      <c r="G95" s="51" t="n">
        <v>-29957.3056916152</v>
      </c>
      <c r="H95" s="29" t="n">
        <f aca="false">-G95</f>
        <v>29957.3056916152</v>
      </c>
    </row>
    <row r="96" customFormat="false" ht="12.75" hidden="false" customHeight="false" outlineLevel="0" collapsed="false">
      <c r="A96" s="49" t="n">
        <v>39753</v>
      </c>
      <c r="B96" s="50" t="n">
        <v>-399899.999895172</v>
      </c>
      <c r="C96" s="42"/>
      <c r="D96" s="47" t="n">
        <f aca="false">+C96+B96</f>
        <v>-399899.999895172</v>
      </c>
      <c r="F96" s="49" t="n">
        <v>39753</v>
      </c>
      <c r="G96" s="51" t="n">
        <v>-154542.056082171</v>
      </c>
      <c r="H96" s="29" t="n">
        <f aca="false">-G96</f>
        <v>154542.056082171</v>
      </c>
    </row>
    <row r="97" customFormat="false" ht="12.75" hidden="false" customHeight="false" outlineLevel="0" collapsed="false">
      <c r="A97" s="49" t="n">
        <v>39783</v>
      </c>
      <c r="B97" s="50" t="n">
        <v>-413230.000028478</v>
      </c>
      <c r="C97" s="42"/>
      <c r="D97" s="47" t="n">
        <f aca="false">+C97+B97</f>
        <v>-413230.000028478</v>
      </c>
      <c r="F97" s="49" t="n">
        <v>39783</v>
      </c>
      <c r="G97" s="51" t="n">
        <v>-159694.410631585</v>
      </c>
      <c r="H97" s="29" t="n">
        <f aca="false">-G97</f>
        <v>159694.410631585</v>
      </c>
    </row>
    <row r="98" customFormat="false" ht="12.75" hidden="false" customHeight="false" outlineLevel="0" collapsed="false">
      <c r="A98" s="49" t="n">
        <v>39814</v>
      </c>
      <c r="B98" s="50" t="n">
        <v>-413229.99988078</v>
      </c>
      <c r="C98" s="42"/>
      <c r="D98" s="47" t="n">
        <f aca="false">+C98+B98</f>
        <v>-413229.99988078</v>
      </c>
      <c r="F98" s="49" t="n">
        <v>39814</v>
      </c>
      <c r="G98" s="51" t="n">
        <v>-159695.226945907</v>
      </c>
      <c r="H98" s="29" t="n">
        <f aca="false">-G98</f>
        <v>159695.226945907</v>
      </c>
    </row>
    <row r="99" customFormat="false" ht="12.75" hidden="false" customHeight="false" outlineLevel="0" collapsed="false">
      <c r="A99" s="49" t="n">
        <v>39845</v>
      </c>
      <c r="B99" s="50" t="n">
        <v>-373240.00013329</v>
      </c>
      <c r="C99" s="42"/>
      <c r="D99" s="47" t="n">
        <f aca="false">+C99+B99</f>
        <v>-373240.00013329</v>
      </c>
      <c r="F99" s="49" t="n">
        <v>39845</v>
      </c>
      <c r="G99" s="51" t="n">
        <v>-144241.43350451</v>
      </c>
      <c r="H99" s="29" t="n">
        <f aca="false">-G99</f>
        <v>144241.43350451</v>
      </c>
    </row>
    <row r="100" customFormat="false" ht="12.75" hidden="false" customHeight="false" outlineLevel="0" collapsed="false">
      <c r="A100" s="49" t="n">
        <v>39873</v>
      </c>
      <c r="B100" s="50" t="n">
        <v>-413229.99997642</v>
      </c>
      <c r="C100" s="42"/>
      <c r="D100" s="47" t="n">
        <f aca="false">+C100+B100</f>
        <v>-413229.99997642</v>
      </c>
      <c r="F100" s="49" t="n">
        <v>39873</v>
      </c>
      <c r="G100" s="51" t="n">
        <v>-159696.309296504</v>
      </c>
      <c r="H100" s="29" t="n">
        <f aca="false">-G100</f>
        <v>159696.309296504</v>
      </c>
    </row>
    <row r="101" customFormat="false" ht="12.75" hidden="false" customHeight="false" outlineLevel="0" collapsed="false">
      <c r="A101" s="49" t="n">
        <v>39904</v>
      </c>
      <c r="B101" s="50" t="n">
        <v>-399899.999969501</v>
      </c>
      <c r="C101" s="42"/>
      <c r="D101" s="47" t="n">
        <f aca="false">+C101+B101</f>
        <v>-399899.999969501</v>
      </c>
      <c r="F101" s="49" t="n">
        <v>39904</v>
      </c>
      <c r="G101" s="51" t="n">
        <v>-10395.1260607094</v>
      </c>
      <c r="H101" s="29" t="n">
        <f aca="false">-G101</f>
        <v>10395.1260607094</v>
      </c>
    </row>
    <row r="102" customFormat="false" ht="12.75" hidden="false" customHeight="false" outlineLevel="0" collapsed="false">
      <c r="A102" s="49" t="n">
        <v>39934</v>
      </c>
      <c r="B102" s="50" t="n">
        <v>-413229.999994557</v>
      </c>
      <c r="C102" s="42"/>
      <c r="D102" s="47" t="n">
        <f aca="false">+C102+B102</f>
        <v>-413229.999994557</v>
      </c>
      <c r="F102" s="49" t="n">
        <v>39934</v>
      </c>
      <c r="G102" s="51" t="n">
        <v>-10741.7783460737</v>
      </c>
      <c r="H102" s="29" t="n">
        <f aca="false">-G102</f>
        <v>10741.7783460737</v>
      </c>
    </row>
    <row r="103" customFormat="false" ht="12.75" hidden="false" customHeight="false" outlineLevel="0" collapsed="false">
      <c r="A103" s="49" t="n">
        <v>39965</v>
      </c>
      <c r="B103" s="50" t="n">
        <v>-399899.999986174</v>
      </c>
      <c r="C103" s="42"/>
      <c r="D103" s="47" t="n">
        <f aca="false">+C103+B103</f>
        <v>-399899.999986174</v>
      </c>
      <c r="F103" s="49" t="n">
        <v>39965</v>
      </c>
      <c r="G103" s="51" t="n">
        <v>-10395.2549579991</v>
      </c>
      <c r="H103" s="29" t="n">
        <f aca="false">-G103</f>
        <v>10395.2549579991</v>
      </c>
    </row>
    <row r="104" customFormat="false" ht="12.75" hidden="false" customHeight="false" outlineLevel="0" collapsed="false">
      <c r="A104" s="49" t="n">
        <v>39995</v>
      </c>
      <c r="B104" s="50" t="n">
        <v>-413230.00002962</v>
      </c>
      <c r="C104" s="42"/>
      <c r="D104" s="47" t="n">
        <f aca="false">+C104+B104</f>
        <v>-413230.00002962</v>
      </c>
      <c r="F104" s="49" t="n">
        <v>39995</v>
      </c>
      <c r="G104" s="51" t="n">
        <v>-10741.5867571705</v>
      </c>
      <c r="H104" s="29" t="n">
        <f aca="false">-G104</f>
        <v>10741.5867571705</v>
      </c>
    </row>
    <row r="105" customFormat="false" ht="12.75" hidden="false" customHeight="false" outlineLevel="0" collapsed="false">
      <c r="A105" s="49" t="n">
        <v>40026</v>
      </c>
      <c r="B105" s="50" t="n">
        <v>-413230.00006414</v>
      </c>
      <c r="C105" s="42"/>
      <c r="D105" s="47" t="n">
        <f aca="false">+C105+B105</f>
        <v>-413230.00006414</v>
      </c>
      <c r="F105" s="49" t="n">
        <v>40026</v>
      </c>
      <c r="G105" s="51" t="n">
        <v>-10741.236171894</v>
      </c>
      <c r="H105" s="29" t="n">
        <f aca="false">-G105</f>
        <v>10741.236171894</v>
      </c>
    </row>
    <row r="106" customFormat="false" ht="12.75" hidden="false" customHeight="false" outlineLevel="0" collapsed="false">
      <c r="A106" s="49" t="n">
        <v>40057</v>
      </c>
      <c r="B106" s="50" t="n">
        <v>-399899.999934511</v>
      </c>
      <c r="C106" s="42"/>
      <c r="D106" s="47" t="n">
        <f aca="false">+C106+B106</f>
        <v>-399899.999934511</v>
      </c>
      <c r="F106" s="49" t="n">
        <v>40057</v>
      </c>
      <c r="G106" s="51" t="n">
        <v>-10394.2403976704</v>
      </c>
      <c r="H106" s="29" t="n">
        <f aca="false">-G106</f>
        <v>10394.2403976704</v>
      </c>
    </row>
    <row r="107" customFormat="false" ht="12.75" hidden="false" customHeight="false" outlineLevel="0" collapsed="false">
      <c r="A107" s="49" t="n">
        <v>40087</v>
      </c>
      <c r="B107" s="50" t="n">
        <v>-413229.99994211</v>
      </c>
      <c r="C107" s="42"/>
      <c r="D107" s="47" t="n">
        <f aca="false">+C107+B107</f>
        <v>-413229.99994211</v>
      </c>
      <c r="F107" s="49" t="n">
        <v>40087</v>
      </c>
      <c r="G107" s="51" t="n">
        <v>-10740.0483750242</v>
      </c>
      <c r="H107" s="29" t="n">
        <f aca="false">-G107</f>
        <v>10740.0483750242</v>
      </c>
    </row>
    <row r="108" customFormat="false" ht="12.75" hidden="false" customHeight="false" outlineLevel="0" collapsed="false">
      <c r="A108" s="49" t="n">
        <v>40118</v>
      </c>
      <c r="B108" s="50" t="n">
        <v>-399900.000112463</v>
      </c>
      <c r="C108" s="42"/>
      <c r="D108" s="47" t="n">
        <f aca="false">+C108+B108</f>
        <v>-399900.000112463</v>
      </c>
      <c r="F108" s="49" t="n">
        <v>40118</v>
      </c>
      <c r="G108" s="51" t="n">
        <v>-47592.766289872</v>
      </c>
      <c r="H108" s="29" t="n">
        <f aca="false">-G108</f>
        <v>47592.766289872</v>
      </c>
    </row>
    <row r="109" customFormat="false" ht="12.75" hidden="false" customHeight="false" outlineLevel="0" collapsed="false">
      <c r="A109" s="49" t="n">
        <v>40148</v>
      </c>
      <c r="B109" s="50" t="n">
        <v>-413230.000001974</v>
      </c>
      <c r="C109" s="42"/>
      <c r="D109" s="47" t="n">
        <f aca="false">+C109+B109</f>
        <v>-413230.000001974</v>
      </c>
      <c r="F109" s="49" t="n">
        <v>40148</v>
      </c>
      <c r="G109" s="51" t="n">
        <v>-49178.2004714809</v>
      </c>
      <c r="H109" s="29" t="n">
        <f aca="false">-G109</f>
        <v>49178.2004714809</v>
      </c>
    </row>
    <row r="110" customFormat="false" ht="12.75" hidden="false" customHeight="false" outlineLevel="0" collapsed="false">
      <c r="A110" s="49" t="n">
        <v>40179</v>
      </c>
      <c r="B110" s="50" t="n">
        <v>-413230.000046197</v>
      </c>
      <c r="C110" s="42"/>
      <c r="D110" s="47" t="n">
        <f aca="false">+C110+B110</f>
        <v>-413230.000046197</v>
      </c>
      <c r="F110" s="49" t="n">
        <v>40179</v>
      </c>
      <c r="G110" s="51" t="n">
        <v>-49177.0083038242</v>
      </c>
      <c r="H110" s="29" t="n">
        <f aca="false">-G110</f>
        <v>49177.0083038242</v>
      </c>
    </row>
    <row r="111" customFormat="false" ht="12.75" hidden="false" customHeight="false" outlineLevel="0" collapsed="false">
      <c r="A111" s="49" t="n">
        <v>40210</v>
      </c>
      <c r="B111" s="50" t="n">
        <v>-373240.000069735</v>
      </c>
      <c r="C111" s="42"/>
      <c r="D111" s="47" t="n">
        <f aca="false">+C111+B111</f>
        <v>-373240.000069735</v>
      </c>
      <c r="F111" s="49" t="n">
        <v>40210</v>
      </c>
      <c r="G111" s="51" t="n">
        <v>-44416.7123295194</v>
      </c>
      <c r="H111" s="29" t="n">
        <f aca="false">-G111</f>
        <v>44416.7123295194</v>
      </c>
    </row>
    <row r="112" customFormat="false" ht="12.75" hidden="false" customHeight="false" outlineLevel="0" collapsed="false">
      <c r="A112" s="49" t="n">
        <v>40238</v>
      </c>
      <c r="B112" s="50" t="n">
        <v>-413229.999942888</v>
      </c>
      <c r="C112" s="42"/>
      <c r="D112" s="47" t="n">
        <f aca="false">+C112+B112</f>
        <v>-413229.999942888</v>
      </c>
      <c r="F112" s="49" t="n">
        <v>40238</v>
      </c>
      <c r="G112" s="51" t="n">
        <v>-49174.2684115311</v>
      </c>
      <c r="H112" s="29" t="n">
        <f aca="false">-G112</f>
        <v>49174.2684115311</v>
      </c>
    </row>
    <row r="113" customFormat="false" ht="12.75" hidden="false" customHeight="false" outlineLevel="0" collapsed="false">
      <c r="A113" s="49" t="n">
        <v>40269</v>
      </c>
      <c r="B113" s="50" t="n">
        <v>-399900.000051375</v>
      </c>
      <c r="C113" s="42"/>
      <c r="D113" s="47" t="n">
        <f aca="false">+C113+B113</f>
        <v>-399900.000051375</v>
      </c>
      <c r="F113" s="49" t="n">
        <v>40269</v>
      </c>
      <c r="G113" s="51" t="n">
        <v>17513.6306889535</v>
      </c>
      <c r="H113" s="29" t="n">
        <f aca="false">-G113</f>
        <v>-17513.6306889535</v>
      </c>
    </row>
    <row r="114" customFormat="false" ht="12.75" hidden="false" customHeight="false" outlineLevel="0" collapsed="false">
      <c r="A114" s="49" t="n">
        <v>40299</v>
      </c>
      <c r="B114" s="50" t="n">
        <v>-413230.000066461</v>
      </c>
      <c r="C114" s="42"/>
      <c r="D114" s="47" t="n">
        <f aca="false">+C114+B114</f>
        <v>-413230.000066461</v>
      </c>
      <c r="F114" s="49" t="n">
        <v>40299</v>
      </c>
      <c r="G114" s="51" t="n">
        <v>18099.2132013415</v>
      </c>
      <c r="H114" s="29" t="n">
        <f aca="false">-G114</f>
        <v>-18099.2132013415</v>
      </c>
    </row>
    <row r="115" customFormat="false" ht="12.75" hidden="false" customHeight="false" outlineLevel="0" collapsed="false">
      <c r="A115" s="49" t="n">
        <v>40330</v>
      </c>
      <c r="B115" s="50" t="n">
        <v>-399900.000106064</v>
      </c>
      <c r="C115" s="42"/>
      <c r="D115" s="47" t="n">
        <f aca="false">+C115+B115</f>
        <v>-399900.000106064</v>
      </c>
      <c r="F115" s="49" t="n">
        <v>40330</v>
      </c>
      <c r="G115" s="51" t="n">
        <v>17517.3244903817</v>
      </c>
      <c r="H115" s="29" t="n">
        <f aca="false">-G115</f>
        <v>-17517.3244903817</v>
      </c>
    </row>
    <row r="116" customFormat="false" ht="12.75" hidden="false" customHeight="false" outlineLevel="0" collapsed="false">
      <c r="A116" s="49" t="n">
        <v>40360</v>
      </c>
      <c r="B116" s="50" t="n">
        <v>-413230.000017443</v>
      </c>
      <c r="C116" s="42"/>
      <c r="D116" s="47" t="n">
        <f aca="false">+C116+B116</f>
        <v>-413230.000017443</v>
      </c>
      <c r="F116" s="49" t="n">
        <v>40360</v>
      </c>
      <c r="G116" s="51" t="n">
        <v>18103.3544932529</v>
      </c>
      <c r="H116" s="29" t="n">
        <f aca="false">-G116</f>
        <v>-18103.3544932529</v>
      </c>
    </row>
    <row r="117" customFormat="false" ht="12.75" hidden="false" customHeight="false" outlineLevel="0" collapsed="false">
      <c r="A117" s="49" t="n">
        <v>40391</v>
      </c>
      <c r="B117" s="50" t="n">
        <v>-413230.000046535</v>
      </c>
      <c r="C117" s="42"/>
      <c r="D117" s="47" t="n">
        <f aca="false">+C117+B117</f>
        <v>-413230.000046535</v>
      </c>
      <c r="F117" s="49" t="n">
        <v>40391</v>
      </c>
      <c r="G117" s="51" t="n">
        <v>18105.7117568267</v>
      </c>
      <c r="H117" s="29" t="n">
        <f aca="false">-G117</f>
        <v>-18105.7117568267</v>
      </c>
    </row>
    <row r="118" customFormat="false" ht="12.75" hidden="false" customHeight="false" outlineLevel="0" collapsed="false">
      <c r="A118" s="49" t="n">
        <v>40422</v>
      </c>
      <c r="B118" s="50" t="n">
        <v>-399899.999937261</v>
      </c>
      <c r="C118" s="42"/>
      <c r="D118" s="47" t="n">
        <f aca="false">+C118+B118</f>
        <v>-399899.999937261</v>
      </c>
      <c r="F118" s="49" t="n">
        <v>40422</v>
      </c>
      <c r="G118" s="51" t="n">
        <v>17524.1026196311</v>
      </c>
      <c r="H118" s="29" t="n">
        <f aca="false">-G118</f>
        <v>-17524.1026196311</v>
      </c>
    </row>
    <row r="119" customFormat="false" ht="12.75" hidden="false" customHeight="false" outlineLevel="0" collapsed="false">
      <c r="A119" s="49" t="n">
        <v>40452</v>
      </c>
      <c r="B119" s="50" t="n">
        <v>-413230.0001234</v>
      </c>
      <c r="C119" s="42"/>
      <c r="D119" s="47" t="n">
        <f aca="false">+C119+B119</f>
        <v>-413230.0001234</v>
      </c>
      <c r="F119" s="49" t="n">
        <v>40452</v>
      </c>
      <c r="G119" s="51" t="n">
        <v>18110.8473612634</v>
      </c>
      <c r="H119" s="29" t="n">
        <f aca="false">-G119</f>
        <v>-18110.8473612634</v>
      </c>
    </row>
    <row r="120" customFormat="false" ht="12.75" hidden="false" customHeight="false" outlineLevel="0" collapsed="false">
      <c r="A120" s="49" t="n">
        <v>40483</v>
      </c>
      <c r="B120" s="50" t="n">
        <v>-399900.000025839</v>
      </c>
      <c r="C120" s="42"/>
      <c r="D120" s="47" t="n">
        <f aca="false">+C120+B120</f>
        <v>-399900.000025839</v>
      </c>
      <c r="F120" s="49" t="n">
        <v>40483</v>
      </c>
      <c r="G120" s="51" t="n">
        <v>-66170.6033580694</v>
      </c>
      <c r="H120" s="29" t="n">
        <f aca="false">-G120</f>
        <v>66170.6033580694</v>
      </c>
    </row>
    <row r="121" customFormat="false" ht="12.75" hidden="false" customHeight="false" outlineLevel="0" collapsed="false">
      <c r="A121" s="49" t="n">
        <v>40513</v>
      </c>
      <c r="B121" s="50" t="n">
        <v>-413229.999916867</v>
      </c>
      <c r="C121" s="42"/>
      <c r="D121" s="47" t="n">
        <f aca="false">+C121+B121</f>
        <v>-413229.999916867</v>
      </c>
      <c r="F121" s="49" t="n">
        <v>40513</v>
      </c>
      <c r="G121" s="51" t="n">
        <v>-68373.3578919069</v>
      </c>
      <c r="H121" s="29" t="n">
        <f aca="false">-G121</f>
        <v>68373.3578919069</v>
      </c>
    </row>
    <row r="122" customFormat="false" ht="12.75" hidden="false" customHeight="false" outlineLevel="0" collapsed="false">
      <c r="A122" s="49" t="n">
        <v>40544</v>
      </c>
      <c r="B122" s="50" t="n">
        <v>-413230.000085765</v>
      </c>
      <c r="C122" s="42"/>
      <c r="D122" s="47" t="n">
        <f aca="false">+C122+B122</f>
        <v>-413230.000085765</v>
      </c>
      <c r="F122" s="49" t="n">
        <v>40544</v>
      </c>
      <c r="G122" s="51" t="n">
        <v>-68370.160678949</v>
      </c>
      <c r="H122" s="29" t="n">
        <f aca="false">-G122</f>
        <v>68370.160678949</v>
      </c>
    </row>
    <row r="123" customFormat="false" ht="12.75" hidden="false" customHeight="false" outlineLevel="0" collapsed="false">
      <c r="A123" s="49" t="n">
        <v>40575</v>
      </c>
      <c r="B123" s="50" t="n">
        <v>-373240.000097888</v>
      </c>
      <c r="C123" s="42"/>
      <c r="D123" s="47" t="n">
        <f aca="false">+C123+B123</f>
        <v>-373240.000097888</v>
      </c>
      <c r="F123" s="49" t="n">
        <v>40575</v>
      </c>
      <c r="G123" s="51" t="n">
        <v>-61750.6519785765</v>
      </c>
      <c r="H123" s="29" t="n">
        <f aca="false">-G123</f>
        <v>61750.6519785765</v>
      </c>
    </row>
    <row r="124" customFormat="false" ht="12.75" hidden="false" customHeight="false" outlineLevel="0" collapsed="false">
      <c r="A124" s="49" t="n">
        <v>40603</v>
      </c>
      <c r="B124" s="50" t="n">
        <v>-413230.000114116</v>
      </c>
      <c r="C124" s="42"/>
      <c r="D124" s="47" t="n">
        <f aca="false">+C124+B124</f>
        <v>-413230.000114116</v>
      </c>
      <c r="F124" s="49" t="n">
        <v>40603</v>
      </c>
      <c r="G124" s="51" t="n">
        <v>-68363.6056066286</v>
      </c>
      <c r="H124" s="29" t="n">
        <f aca="false">-G124</f>
        <v>68363.6056066286</v>
      </c>
    </row>
    <row r="125" customFormat="false" ht="12.75" hidden="false" customHeight="false" outlineLevel="0" collapsed="false">
      <c r="A125" s="49" t="n">
        <v>40634</v>
      </c>
      <c r="B125" s="50" t="n">
        <v>-399900.000035166</v>
      </c>
      <c r="C125" s="42"/>
      <c r="D125" s="47" t="n">
        <f aca="false">+C125+B125</f>
        <v>-399900.000035166</v>
      </c>
      <c r="F125" s="49" t="n">
        <v>40634</v>
      </c>
      <c r="G125" s="51" t="n">
        <v>6385.24398927139</v>
      </c>
      <c r="H125" s="29" t="n">
        <f aca="false">-G125</f>
        <v>-6385.24398927139</v>
      </c>
    </row>
    <row r="126" customFormat="false" ht="12.75" hidden="false" customHeight="false" outlineLevel="0" collapsed="false">
      <c r="A126" s="49" t="n">
        <v>40664</v>
      </c>
      <c r="B126" s="50" t="n">
        <v>-413230.000072028</v>
      </c>
      <c r="C126" s="42"/>
      <c r="D126" s="47" t="n">
        <f aca="false">+C126+B126</f>
        <v>-413230.000072028</v>
      </c>
      <c r="F126" s="49" t="n">
        <v>40664</v>
      </c>
      <c r="G126" s="51" t="n">
        <v>6601.81923045362</v>
      </c>
      <c r="H126" s="29" t="n">
        <f aca="false">-G126</f>
        <v>-6601.81923045362</v>
      </c>
    </row>
    <row r="127" customFormat="false" ht="12.75" hidden="false" customHeight="false" outlineLevel="0" collapsed="false">
      <c r="A127" s="49" t="n">
        <v>40695</v>
      </c>
      <c r="B127" s="50" t="n">
        <v>-399900.000057292</v>
      </c>
      <c r="C127" s="42"/>
      <c r="D127" s="47" t="n">
        <f aca="false">+C127+B127</f>
        <v>-399900.000057292</v>
      </c>
      <c r="F127" s="49" t="n">
        <v>40695</v>
      </c>
      <c r="G127" s="51" t="n">
        <v>6392.752916531</v>
      </c>
      <c r="H127" s="29" t="n">
        <f aca="false">-G127</f>
        <v>-6392.752916531</v>
      </c>
    </row>
    <row r="128" customFormat="false" ht="12.75" hidden="false" customHeight="false" outlineLevel="0" collapsed="false">
      <c r="A128" s="49" t="n">
        <v>40725</v>
      </c>
      <c r="B128" s="50" t="n">
        <v>-413230.000027004</v>
      </c>
      <c r="C128" s="42"/>
      <c r="D128" s="47" t="n">
        <f aca="false">+C128+B128</f>
        <v>-413230.000027004</v>
      </c>
      <c r="F128" s="49" t="n">
        <v>40725</v>
      </c>
      <c r="G128" s="51" t="n">
        <v>6607.680076748</v>
      </c>
      <c r="H128" s="29" t="n">
        <f aca="false">-G128</f>
        <v>-6607.680076748</v>
      </c>
    </row>
    <row r="129" customFormat="false" ht="12.75" hidden="false" customHeight="false" outlineLevel="0" collapsed="false">
      <c r="A129" s="49" t="n">
        <v>40756</v>
      </c>
      <c r="B129" s="50" t="n">
        <v>-413230.000010924</v>
      </c>
      <c r="C129" s="42"/>
      <c r="D129" s="47" t="n">
        <f aca="false">+C129+B129</f>
        <v>-413230.000010924</v>
      </c>
      <c r="F129" s="49" t="n">
        <v>40756</v>
      </c>
      <c r="G129" s="51" t="n">
        <v>6608.03796644816</v>
      </c>
      <c r="H129" s="29" t="n">
        <f aca="false">-G129</f>
        <v>-6608.03796644816</v>
      </c>
    </row>
    <row r="130" customFormat="false" ht="12.75" hidden="false" customHeight="false" outlineLevel="0" collapsed="false">
      <c r="A130" s="49" t="n">
        <v>40787</v>
      </c>
      <c r="B130" s="50" t="n">
        <v>-399900.000076063</v>
      </c>
      <c r="C130" s="42"/>
      <c r="D130" s="47" t="n">
        <f aca="false">+C130+B130</f>
        <v>-399900.000076063</v>
      </c>
      <c r="F130" s="49" t="n">
        <v>40787</v>
      </c>
      <c r="G130" s="51" t="n">
        <v>6395.32204776431</v>
      </c>
      <c r="H130" s="29" t="n">
        <f aca="false">-G130</f>
        <v>-6395.32204776431</v>
      </c>
    </row>
    <row r="131" customFormat="false" ht="12.75" hidden="false" customHeight="false" outlineLevel="0" collapsed="false">
      <c r="A131" s="49" t="n">
        <v>40817</v>
      </c>
      <c r="B131" s="50" t="n">
        <v>-413229.999983037</v>
      </c>
      <c r="C131" s="42"/>
      <c r="D131" s="47" t="n">
        <f aca="false">+C131+B131</f>
        <v>-413229.999983037</v>
      </c>
      <c r="F131" s="49" t="n">
        <v>40817</v>
      </c>
      <c r="G131" s="51" t="n">
        <v>6609.04453578358</v>
      </c>
      <c r="H131" s="29" t="n">
        <f aca="false">-G131</f>
        <v>-6609.04453578358</v>
      </c>
    </row>
    <row r="132" customFormat="false" ht="12.75" hidden="false" customHeight="false" outlineLevel="0" collapsed="false">
      <c r="A132" s="49" t="n">
        <v>40848</v>
      </c>
      <c r="B132" s="50" t="n">
        <v>-399899.999927257</v>
      </c>
      <c r="C132" s="42"/>
      <c r="D132" s="47" t="n">
        <f aca="false">+C132+B132</f>
        <v>-399899.999927257</v>
      </c>
      <c r="F132" s="49" t="n">
        <v>40848</v>
      </c>
      <c r="G132" s="51" t="n">
        <v>-49403.5066265785</v>
      </c>
      <c r="H132" s="29" t="n">
        <f aca="false">-G132</f>
        <v>49403.5066265785</v>
      </c>
    </row>
    <row r="133" customFormat="false" ht="12.75" hidden="false" customHeight="false" outlineLevel="0" collapsed="false">
      <c r="A133" s="49" t="n">
        <v>40878</v>
      </c>
      <c r="B133" s="50" t="n">
        <v>-413229.999879486</v>
      </c>
      <c r="C133" s="42"/>
      <c r="D133" s="47" t="n">
        <f aca="false">+C133+B133</f>
        <v>-413229.999879486</v>
      </c>
      <c r="F133" s="49" t="n">
        <v>40878</v>
      </c>
      <c r="G133" s="51" t="n">
        <v>-51049.5478522375</v>
      </c>
      <c r="H133" s="29" t="n">
        <f aca="false">-G133</f>
        <v>51049.5478522375</v>
      </c>
    </row>
    <row r="134" customFormat="false" ht="12.75" hidden="false" customHeight="false" outlineLevel="0" collapsed="false">
      <c r="A134" s="49" t="n">
        <v>40909</v>
      </c>
      <c r="B134" s="50" t="n">
        <v>-413229.999970449</v>
      </c>
      <c r="C134" s="42"/>
      <c r="D134" s="47" t="n">
        <f aca="false">+C134+B134</f>
        <v>-413229.999970449</v>
      </c>
      <c r="F134" s="49" t="n">
        <v>40909</v>
      </c>
      <c r="G134" s="51" t="n">
        <v>-51048.678940007</v>
      </c>
      <c r="H134" s="29" t="n">
        <f aca="false">-G134</f>
        <v>51048.678940007</v>
      </c>
    </row>
    <row r="135" customFormat="false" ht="12.75" hidden="false" customHeight="false" outlineLevel="0" collapsed="false">
      <c r="A135" s="49" t="n">
        <v>40940</v>
      </c>
      <c r="B135" s="50" t="n">
        <v>-386570.000038738</v>
      </c>
      <c r="C135" s="42"/>
      <c r="D135" s="47" t="n">
        <f aca="false">+C135+B135</f>
        <v>-386570.000038738</v>
      </c>
      <c r="F135" s="49" t="n">
        <v>40940</v>
      </c>
      <c r="G135" s="51" t="n">
        <v>-47754.3061770442</v>
      </c>
      <c r="H135" s="29" t="n">
        <f aca="false">-G135</f>
        <v>47754.3061770442</v>
      </c>
    </row>
    <row r="136" customFormat="false" ht="12.75" hidden="false" customHeight="false" outlineLevel="0" collapsed="false">
      <c r="A136" s="49" t="n">
        <v>40969</v>
      </c>
      <c r="B136" s="50" t="n">
        <v>-413229.999958283</v>
      </c>
      <c r="C136" s="42"/>
      <c r="D136" s="47" t="n">
        <f aca="false">+C136+B136</f>
        <v>-413229.999958283</v>
      </c>
      <c r="F136" s="49" t="n">
        <v>40969</v>
      </c>
      <c r="G136" s="51" t="n">
        <v>-51046.7031426337</v>
      </c>
      <c r="H136" s="29" t="n">
        <f aca="false">-G136</f>
        <v>51046.7031426337</v>
      </c>
    </row>
    <row r="137" customFormat="false" ht="12.75" hidden="false" customHeight="false" outlineLevel="0" collapsed="false">
      <c r="A137" s="49" t="n">
        <v>41000</v>
      </c>
      <c r="B137" s="50" t="n">
        <v>-399899.999958675</v>
      </c>
      <c r="C137" s="42"/>
      <c r="D137" s="47" t="n">
        <f aca="false">+C137+B137</f>
        <v>-399899.999958675</v>
      </c>
      <c r="F137" s="49" t="n">
        <v>41000</v>
      </c>
      <c r="G137" s="51" t="n">
        <v>43601.0994881605</v>
      </c>
      <c r="H137" s="29" t="n">
        <f aca="false">-G137</f>
        <v>-43601.0994881605</v>
      </c>
    </row>
    <row r="138" customFormat="false" ht="12.75" hidden="false" customHeight="false" outlineLevel="0" collapsed="false">
      <c r="A138" s="49" t="n">
        <v>41030</v>
      </c>
      <c r="B138" s="50" t="n">
        <v>-413230.000043434</v>
      </c>
      <c r="C138" s="42"/>
      <c r="D138" s="47" t="n">
        <f aca="false">+C138+B138</f>
        <v>-413230.000043434</v>
      </c>
      <c r="F138" s="49" t="n">
        <v>41030</v>
      </c>
      <c r="G138" s="51" t="n">
        <v>45055.7029371117</v>
      </c>
      <c r="H138" s="29" t="n">
        <f aca="false">-G138</f>
        <v>-45055.7029371117</v>
      </c>
    </row>
    <row r="139" customFormat="false" ht="12.75" hidden="false" customHeight="false" outlineLevel="0" collapsed="false">
      <c r="A139" s="49" t="n">
        <v>41061</v>
      </c>
      <c r="B139" s="50" t="n">
        <v>-399899.999842083</v>
      </c>
      <c r="C139" s="42"/>
      <c r="D139" s="47" t="n">
        <f aca="false">+C139+B139</f>
        <v>-399899.999842083</v>
      </c>
      <c r="F139" s="49" t="n">
        <v>41061</v>
      </c>
      <c r="G139" s="51" t="n">
        <v>43603.6252164573</v>
      </c>
      <c r="H139" s="29" t="n">
        <f aca="false">-G139</f>
        <v>-43603.6252164573</v>
      </c>
    </row>
    <row r="140" customFormat="false" ht="12.75" hidden="false" customHeight="false" outlineLevel="0" collapsed="false">
      <c r="A140" s="49" t="n">
        <v>41091</v>
      </c>
      <c r="B140" s="50" t="n">
        <v>-413230.000051125</v>
      </c>
      <c r="C140" s="42"/>
      <c r="D140" s="47" t="n">
        <f aca="false">+C140+B140</f>
        <v>-413230.000051125</v>
      </c>
      <c r="F140" s="49" t="n">
        <v>41091</v>
      </c>
      <c r="G140" s="51" t="n">
        <v>45058.5097670718</v>
      </c>
      <c r="H140" s="29" t="n">
        <f aca="false">-G140</f>
        <v>-45058.5097670718</v>
      </c>
    </row>
    <row r="141" customFormat="false" ht="12.75" hidden="false" customHeight="false" outlineLevel="0" collapsed="false">
      <c r="A141" s="49" t="n">
        <v>41122</v>
      </c>
      <c r="B141" s="50" t="n">
        <v>-413230.000066145</v>
      </c>
      <c r="C141" s="42"/>
      <c r="D141" s="47" t="n">
        <f aca="false">+C141+B141</f>
        <v>-413230.000066145</v>
      </c>
      <c r="F141" s="49" t="n">
        <v>41122</v>
      </c>
      <c r="G141" s="51" t="n">
        <v>45060.0896914325</v>
      </c>
      <c r="H141" s="29" t="n">
        <f aca="false">-G141</f>
        <v>-45060.0896914325</v>
      </c>
    </row>
    <row r="142" customFormat="false" ht="12.75" hidden="false" customHeight="false" outlineLevel="0" collapsed="false">
      <c r="A142" s="49" t="n">
        <v>41153</v>
      </c>
      <c r="B142" s="50" t="n">
        <v>-399899.999829409</v>
      </c>
      <c r="C142" s="42"/>
      <c r="D142" s="47" t="n">
        <f aca="false">+C142+B142</f>
        <v>-399899.999829409</v>
      </c>
      <c r="F142" s="49" t="n">
        <v>41153</v>
      </c>
      <c r="G142" s="51" t="n">
        <v>43608.1675839689</v>
      </c>
      <c r="H142" s="29" t="n">
        <f aca="false">-G142</f>
        <v>-43608.1675839689</v>
      </c>
    </row>
    <row r="143" customFormat="false" ht="12.75" hidden="false" customHeight="false" outlineLevel="0" collapsed="false">
      <c r="A143" s="49" t="n">
        <v>41183</v>
      </c>
      <c r="B143" s="50" t="n">
        <v>-413229.999863316</v>
      </c>
      <c r="C143" s="42"/>
      <c r="D143" s="47" t="n">
        <f aca="false">+C143+B143</f>
        <v>-413229.999863316</v>
      </c>
      <c r="F143" s="49" t="n">
        <v>41183</v>
      </c>
      <c r="G143" s="51" t="n">
        <v>45063.5006832927</v>
      </c>
      <c r="H143" s="29" t="n">
        <f aca="false">-G143</f>
        <v>-45063.5006832927</v>
      </c>
    </row>
    <row r="144" customFormat="false" ht="12.75" hidden="false" customHeight="false" outlineLevel="0" collapsed="false">
      <c r="A144" s="49" t="n">
        <v>41214</v>
      </c>
      <c r="B144" s="50" t="n">
        <v>-399900.000111282</v>
      </c>
      <c r="C144" s="42"/>
      <c r="D144" s="47" t="n">
        <f aca="false">+C144+B144</f>
        <v>-399900.000111282</v>
      </c>
      <c r="F144" s="49" t="n">
        <v>41214</v>
      </c>
      <c r="G144" s="51" t="n">
        <v>-12188.3346712345</v>
      </c>
      <c r="H144" s="29" t="n">
        <f aca="false">-G144</f>
        <v>12188.3346712345</v>
      </c>
    </row>
    <row r="145" customFormat="false" ht="12.75" hidden="false" customHeight="false" outlineLevel="0" collapsed="false">
      <c r="A145" s="49" t="n">
        <v>41244</v>
      </c>
      <c r="B145" s="50" t="n">
        <v>-413229.999891533</v>
      </c>
      <c r="C145" s="42"/>
      <c r="D145" s="47" t="n">
        <f aca="false">+C145+B145</f>
        <v>-413229.999891533</v>
      </c>
      <c r="F145" s="49" t="n">
        <v>41244</v>
      </c>
      <c r="G145" s="51" t="n">
        <v>-12592.6879154841</v>
      </c>
      <c r="H145" s="29" t="n">
        <f aca="false">-G145</f>
        <v>12592.6879154841</v>
      </c>
    </row>
    <row r="146" customFormat="false" ht="12.75" hidden="false" customHeight="false" outlineLevel="0" collapsed="false">
      <c r="A146" s="49" t="n">
        <v>41275</v>
      </c>
      <c r="B146" s="50" t="n">
        <v>-413229.999916033</v>
      </c>
      <c r="C146" s="42"/>
      <c r="D146" s="47" t="n">
        <f aca="false">+C146+B146</f>
        <v>-413229.999916033</v>
      </c>
      <c r="F146" s="49" t="n">
        <v>41275</v>
      </c>
      <c r="G146" s="51" t="n">
        <v>-12590.5976143192</v>
      </c>
      <c r="H146" s="29" t="n">
        <f aca="false">-G146</f>
        <v>12590.5976143192</v>
      </c>
    </row>
    <row r="147" customFormat="false" ht="12.75" hidden="false" customHeight="false" outlineLevel="0" collapsed="false">
      <c r="A147" s="49" t="n">
        <v>41306</v>
      </c>
      <c r="B147" s="50" t="n">
        <v>-373240.000071997</v>
      </c>
      <c r="C147" s="42"/>
      <c r="D147" s="47" t="n">
        <f aca="false">+C147+B147</f>
        <v>-373240.000071997</v>
      </c>
      <c r="F147" s="49" t="n">
        <v>41306</v>
      </c>
      <c r="G147" s="51" t="n">
        <v>-11370.171224434</v>
      </c>
      <c r="H147" s="29" t="n">
        <f aca="false">-G147</f>
        <v>11370.171224434</v>
      </c>
    </row>
    <row r="148" customFormat="false" ht="12.75" hidden="false" customHeight="false" outlineLevel="0" collapsed="false">
      <c r="A148" s="49" t="n">
        <v>41334</v>
      </c>
      <c r="B148" s="50" t="n">
        <v>-413229.99994586</v>
      </c>
      <c r="C148" s="42"/>
      <c r="D148" s="47" t="n">
        <f aca="false">+C148+B148</f>
        <v>-413229.99994586</v>
      </c>
      <c r="F148" s="49" t="n">
        <v>41334</v>
      </c>
      <c r="G148" s="51" t="n">
        <v>-12586.33349533</v>
      </c>
      <c r="H148" s="29" t="n">
        <f aca="false">-G148</f>
        <v>12586.33349533</v>
      </c>
    </row>
    <row r="149" customFormat="false" ht="12.75" hidden="false" customHeight="false" outlineLevel="0" collapsed="false">
      <c r="A149" s="49" t="n">
        <v>41365</v>
      </c>
      <c r="B149" s="50" t="n">
        <v>-399899.999851021</v>
      </c>
      <c r="C149" s="42"/>
      <c r="D149" s="47" t="n">
        <f aca="false">+C149+B149</f>
        <v>-399899.999851021</v>
      </c>
      <c r="F149" s="49" t="n">
        <v>41365</v>
      </c>
      <c r="G149" s="51" t="n">
        <v>80821.9906444468</v>
      </c>
      <c r="H149" s="29" t="n">
        <f aca="false">-G149</f>
        <v>-80821.9906444468</v>
      </c>
    </row>
    <row r="150" customFormat="false" ht="12.75" hidden="false" customHeight="false" outlineLevel="0" collapsed="false">
      <c r="A150" s="49" t="n">
        <v>41395</v>
      </c>
      <c r="B150" s="50" t="n">
        <v>-413229.999968285</v>
      </c>
      <c r="C150" s="42"/>
      <c r="D150" s="47" t="n">
        <f aca="false">+C150+B150</f>
        <v>-413229.999968285</v>
      </c>
      <c r="F150" s="49" t="n">
        <v>41395</v>
      </c>
      <c r="G150" s="51" t="n">
        <v>83518.4687219203</v>
      </c>
      <c r="H150" s="29" t="n">
        <f aca="false">-G150</f>
        <v>-83518.4687219203</v>
      </c>
    </row>
    <row r="151" customFormat="false" ht="12.75" hidden="false" customHeight="false" outlineLevel="0" collapsed="false">
      <c r="A151" s="49" t="n">
        <v>41426</v>
      </c>
      <c r="B151" s="50" t="n">
        <v>-399899.999986532</v>
      </c>
      <c r="C151" s="42"/>
      <c r="D151" s="47" t="n">
        <f aca="false">+C151+B151</f>
        <v>-399899.999986532</v>
      </c>
      <c r="F151" s="49" t="n">
        <v>41426</v>
      </c>
      <c r="G151" s="51" t="n">
        <v>80826.8346276665</v>
      </c>
      <c r="H151" s="29" t="n">
        <f aca="false">-G151</f>
        <v>-80826.8346276665</v>
      </c>
    </row>
    <row r="152" customFormat="false" ht="12.75" hidden="false" customHeight="false" outlineLevel="0" collapsed="false">
      <c r="A152" s="49" t="n">
        <v>41456</v>
      </c>
      <c r="B152" s="50" t="n">
        <v>-413230.000084848</v>
      </c>
      <c r="C152" s="42"/>
      <c r="D152" s="47" t="n">
        <f aca="false">+C152+B152</f>
        <v>-413230.000084848</v>
      </c>
      <c r="F152" s="49" t="n">
        <v>41456</v>
      </c>
      <c r="G152" s="51" t="n">
        <v>83523.6709493853</v>
      </c>
      <c r="H152" s="29" t="n">
        <f aca="false">-G152</f>
        <v>-83523.6709493853</v>
      </c>
    </row>
    <row r="153" customFormat="false" ht="12.75" hidden="false" customHeight="false" outlineLevel="0" collapsed="false">
      <c r="A153" s="49" t="n">
        <v>41487</v>
      </c>
      <c r="B153" s="50" t="n">
        <v>-413229.999979334</v>
      </c>
      <c r="C153" s="42"/>
      <c r="D153" s="47" t="n">
        <f aca="false">+C153+B153</f>
        <v>-413229.999979334</v>
      </c>
      <c r="F153" s="49" t="n">
        <v>41487</v>
      </c>
      <c r="G153" s="51" t="n">
        <v>83526.4680686445</v>
      </c>
      <c r="H153" s="29" t="n">
        <f aca="false">-G153</f>
        <v>-83526.4680686445</v>
      </c>
    </row>
    <row r="154" customFormat="false" ht="12.75" hidden="false" customHeight="false" outlineLevel="0" collapsed="false">
      <c r="A154" s="49" t="n">
        <v>41518</v>
      </c>
      <c r="B154" s="50" t="n">
        <v>-399899.99998388</v>
      </c>
      <c r="C154" s="42"/>
      <c r="D154" s="47" t="n">
        <f aca="false">+C154+B154</f>
        <v>-399899.99998388</v>
      </c>
      <c r="F154" s="49" t="n">
        <v>41518</v>
      </c>
      <c r="G154" s="51" t="n">
        <v>80834.8725886577</v>
      </c>
      <c r="H154" s="29" t="n">
        <f aca="false">-G154</f>
        <v>-80834.8725886577</v>
      </c>
    </row>
    <row r="155" customFormat="false" ht="12.75" hidden="false" customHeight="false" outlineLevel="0" collapsed="false">
      <c r="A155" s="49" t="n">
        <v>41548</v>
      </c>
      <c r="B155" s="50" t="n">
        <v>-413229.99994089</v>
      </c>
      <c r="C155" s="42"/>
      <c r="D155" s="47" t="n">
        <f aca="false">+C155+B155</f>
        <v>-413229.99994089</v>
      </c>
      <c r="F155" s="49" t="n">
        <v>41548</v>
      </c>
      <c r="G155" s="51" t="n">
        <v>83532.2735171832</v>
      </c>
      <c r="H155" s="29" t="n">
        <f aca="false">-G155</f>
        <v>-83532.2735171832</v>
      </c>
    </row>
    <row r="156" customFormat="false" ht="12.75" hidden="false" customHeight="false" outlineLevel="0" collapsed="false">
      <c r="A156" s="49" t="n">
        <v>41579</v>
      </c>
      <c r="B156" s="50" t="n">
        <v>-399899.999891856</v>
      </c>
      <c r="C156" s="42"/>
      <c r="D156" s="47" t="n">
        <f aca="false">+C156+B156</f>
        <v>-399899.999891856</v>
      </c>
      <c r="F156" s="49" t="n">
        <v>41579</v>
      </c>
      <c r="G156" s="51" t="n">
        <v>25040.687606652</v>
      </c>
      <c r="H156" s="29" t="n">
        <f aca="false">-G156</f>
        <v>-25040.687606652</v>
      </c>
    </row>
    <row r="157" customFormat="false" ht="12.75" hidden="false" customHeight="false" outlineLevel="0" collapsed="false">
      <c r="A157" s="49" t="n">
        <v>41609</v>
      </c>
      <c r="B157" s="50" t="n">
        <v>-413230.000024785</v>
      </c>
      <c r="C157" s="42"/>
      <c r="D157" s="47" t="n">
        <f aca="false">+C157+B157</f>
        <v>-413230.000024785</v>
      </c>
      <c r="F157" s="49" t="n">
        <v>41609</v>
      </c>
      <c r="G157" s="51" t="n">
        <v>25878.4787512383</v>
      </c>
      <c r="H157" s="29" t="n">
        <f aca="false">-G157</f>
        <v>-25878.4787512383</v>
      </c>
    </row>
    <row r="158" customFormat="false" ht="12.75" hidden="false" customHeight="false" outlineLevel="0" collapsed="false">
      <c r="A158" s="49" t="n">
        <v>41640</v>
      </c>
      <c r="B158" s="50" t="n">
        <v>-413229.999946496</v>
      </c>
      <c r="C158" s="42"/>
      <c r="D158" s="47" t="n">
        <f aca="false">+C158+B158</f>
        <v>-413229.999946496</v>
      </c>
      <c r="F158" s="49" t="n">
        <v>41640</v>
      </c>
      <c r="G158" s="51" t="n">
        <v>25881.7856202871</v>
      </c>
      <c r="H158" s="29" t="n">
        <f aca="false">-G158</f>
        <v>-25881.7856202871</v>
      </c>
    </row>
    <row r="159" customFormat="false" ht="12.75" hidden="false" customHeight="false" outlineLevel="0" collapsed="false">
      <c r="A159" s="49" t="n">
        <v>41671</v>
      </c>
      <c r="B159" s="50" t="n">
        <v>-373239.999879927</v>
      </c>
      <c r="C159" s="42"/>
      <c r="D159" s="47" t="n">
        <f aca="false">+C159+B159</f>
        <v>-373239.999879927</v>
      </c>
      <c r="F159" s="49" t="n">
        <v>41671</v>
      </c>
      <c r="G159" s="51" t="n">
        <v>23380.1765980477</v>
      </c>
      <c r="H159" s="29" t="n">
        <f aca="false">-G159</f>
        <v>-23380.1765980477</v>
      </c>
    </row>
    <row r="160" customFormat="false" ht="12.75" hidden="false" customHeight="false" outlineLevel="0" collapsed="false">
      <c r="A160" s="49" t="n">
        <v>41699</v>
      </c>
      <c r="B160" s="50" t="n">
        <v>-413230.000025355</v>
      </c>
      <c r="C160" s="42"/>
      <c r="D160" s="47" t="n">
        <f aca="false">+C160+B160</f>
        <v>-413230.000025355</v>
      </c>
      <c r="F160" s="49" t="n">
        <v>41699</v>
      </c>
      <c r="G160" s="51" t="n">
        <v>25888.3640141501</v>
      </c>
      <c r="H160" s="29" t="n">
        <f aca="false">-G160</f>
        <v>-25888.3640141501</v>
      </c>
    </row>
    <row r="161" customFormat="false" ht="12.75" hidden="false" customHeight="false" outlineLevel="0" collapsed="false">
      <c r="A161" s="49" t="n">
        <v>41730</v>
      </c>
      <c r="B161" s="50" t="n">
        <v>-399899.99985662</v>
      </c>
      <c r="C161" s="42"/>
      <c r="D161" s="47" t="n">
        <f aca="false">+C161+B161</f>
        <v>-399899.99985662</v>
      </c>
      <c r="F161" s="49" t="n">
        <v>41730</v>
      </c>
      <c r="G161" s="51" t="n">
        <v>118056.745489894</v>
      </c>
      <c r="H161" s="29" t="n">
        <f aca="false">-G161</f>
        <v>-118056.745489894</v>
      </c>
    </row>
    <row r="162" customFormat="false" ht="12.75" hidden="false" customHeight="false" outlineLevel="0" collapsed="false">
      <c r="A162" s="49" t="n">
        <v>41760</v>
      </c>
      <c r="B162" s="50" t="n">
        <v>-413229.999952591</v>
      </c>
      <c r="C162" s="42"/>
      <c r="D162" s="47" t="n">
        <f aca="false">+C162+B162</f>
        <v>-413229.999952591</v>
      </c>
      <c r="F162" s="49" t="n">
        <v>41760</v>
      </c>
      <c r="G162" s="51" t="n">
        <v>121995.558399755</v>
      </c>
      <c r="H162" s="29" t="n">
        <f aca="false">-G162</f>
        <v>-121995.558399755</v>
      </c>
    </row>
    <row r="163" customFormat="false" ht="12.75" hidden="false" customHeight="false" outlineLevel="0" collapsed="false">
      <c r="A163" s="49" t="n">
        <v>41791</v>
      </c>
      <c r="B163" s="50" t="n">
        <v>-399900.000051824</v>
      </c>
      <c r="C163" s="42"/>
      <c r="D163" s="47" t="n">
        <f aca="false">+C163+B163</f>
        <v>-399900.000051824</v>
      </c>
      <c r="F163" s="49" t="n">
        <v>41791</v>
      </c>
      <c r="G163" s="51" t="n">
        <v>118063.904132804</v>
      </c>
      <c r="H163" s="29" t="n">
        <f aca="false">-G163</f>
        <v>-118063.904132804</v>
      </c>
    </row>
    <row r="164" customFormat="false" ht="12.75" hidden="false" customHeight="false" outlineLevel="0" collapsed="false">
      <c r="A164" s="49" t="n">
        <v>41821</v>
      </c>
      <c r="B164" s="50" t="n">
        <v>-413229.999942814</v>
      </c>
      <c r="C164" s="42"/>
      <c r="D164" s="47" t="n">
        <f aca="false">+C164+B164</f>
        <v>-413229.999942814</v>
      </c>
      <c r="F164" s="49" t="n">
        <v>41821</v>
      </c>
      <c r="G164" s="51" t="n">
        <v>122003.152121702</v>
      </c>
      <c r="H164" s="29" t="n">
        <f aca="false">-G164</f>
        <v>-122003.152121702</v>
      </c>
    </row>
    <row r="165" customFormat="false" ht="12.75" hidden="false" customHeight="false" outlineLevel="0" collapsed="false">
      <c r="A165" s="49" t="n">
        <v>41852</v>
      </c>
      <c r="B165" s="50" t="n">
        <v>-413230.000059845</v>
      </c>
      <c r="C165" s="42"/>
      <c r="D165" s="47" t="n">
        <f aca="false">+C165+B165</f>
        <v>-413230.000059845</v>
      </c>
      <c r="F165" s="49" t="n">
        <v>41852</v>
      </c>
      <c r="G165" s="51" t="n">
        <v>122007.164225404</v>
      </c>
      <c r="H165" s="29" t="n">
        <f aca="false">-G165</f>
        <v>-122007.164225404</v>
      </c>
    </row>
    <row r="166" customFormat="false" ht="12.75" hidden="false" customHeight="false" outlineLevel="0" collapsed="false">
      <c r="A166" s="49" t="n">
        <v>41883</v>
      </c>
      <c r="B166" s="50" t="n">
        <v>-399899.999949458</v>
      </c>
      <c r="C166" s="42"/>
      <c r="D166" s="47" t="n">
        <f aca="false">+C166+B166</f>
        <v>-399899.999949458</v>
      </c>
      <c r="F166" s="49" t="n">
        <v>41883</v>
      </c>
      <c r="G166" s="51" t="n">
        <v>118075.431694261</v>
      </c>
      <c r="H166" s="29" t="n">
        <f aca="false">-G166</f>
        <v>-118075.431694261</v>
      </c>
    </row>
    <row r="167" customFormat="false" ht="12.75" hidden="false" customHeight="false" outlineLevel="0" collapsed="false">
      <c r="A167" s="49" t="n">
        <v>41913</v>
      </c>
      <c r="B167" s="50" t="n">
        <v>-413229.999981054</v>
      </c>
      <c r="C167" s="42"/>
      <c r="D167" s="47" t="n">
        <f aca="false">+C167+B167</f>
        <v>-413229.999981054</v>
      </c>
      <c r="F167" s="49" t="n">
        <v>41913</v>
      </c>
      <c r="G167" s="51" t="n">
        <v>122015.360038545</v>
      </c>
      <c r="H167" s="29" t="n">
        <f aca="false">-G167</f>
        <v>-122015.360038545</v>
      </c>
    </row>
    <row r="168" customFormat="false" ht="12.75" hidden="false" customHeight="false" outlineLevel="0" collapsed="false">
      <c r="A168" s="49" t="n">
        <v>41944</v>
      </c>
      <c r="B168" s="50" t="n">
        <v>-399899.999918604</v>
      </c>
      <c r="C168" s="42"/>
      <c r="D168" s="47" t="n">
        <f aca="false">+C168+B168</f>
        <v>-399899.999918604</v>
      </c>
      <c r="F168" s="49" t="n">
        <v>41944</v>
      </c>
      <c r="G168" s="51" t="n">
        <v>62283.5593311321</v>
      </c>
      <c r="H168" s="29" t="n">
        <f aca="false">-G168</f>
        <v>-62283.5593311321</v>
      </c>
    </row>
    <row r="169" customFormat="false" ht="12.75" hidden="false" customHeight="false" outlineLevel="0" collapsed="false">
      <c r="A169" s="49" t="n">
        <v>41974</v>
      </c>
      <c r="B169" s="50" t="n">
        <v>-413230.000004832</v>
      </c>
      <c r="C169" s="42"/>
      <c r="D169" s="47" t="n">
        <f aca="false">+C169+B169</f>
        <v>-413230.000004832</v>
      </c>
      <c r="F169" s="49" t="n">
        <v>41974</v>
      </c>
      <c r="G169" s="51" t="n">
        <v>64363.9545578612</v>
      </c>
      <c r="H169" s="29" t="n">
        <f aca="false">-G169</f>
        <v>-64363.9545578612</v>
      </c>
    </row>
    <row r="170" customFormat="false" ht="12.75" hidden="false" customHeight="false" outlineLevel="0" collapsed="false">
      <c r="A170" s="52" t="s">
        <v>199</v>
      </c>
      <c r="B170" s="53" t="n">
        <v>-55918419.9994094</v>
      </c>
      <c r="C170" s="54"/>
      <c r="D170" s="55"/>
      <c r="F170" s="52" t="s">
        <v>199</v>
      </c>
      <c r="G170" s="56" t="n">
        <v>-11687165.6884737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29"/>
  <sheetViews>
    <sheetView showFormulas="false" showGridLines="true" showRowColHeaders="true" showZeros="true" rightToLeft="false" tabSelected="false" showOutlineSymbols="true" defaultGridColor="true" view="normal" topLeftCell="F300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4.41"/>
    <col collapsed="false" customWidth="true" hidden="false" outlineLevel="0" max="4" min="4" style="0" width="16.7"/>
    <col collapsed="false" customWidth="true" hidden="false" outlineLevel="0" max="5" min="5" style="0" width="11.7"/>
    <col collapsed="false" customWidth="true" hidden="false" outlineLevel="0" max="12" min="12" style="0" width="12.7"/>
    <col collapsed="false" customWidth="true" hidden="false" outlineLevel="0" max="13" min="13" style="0" width="11.42"/>
  </cols>
  <sheetData>
    <row r="1" customFormat="false" ht="15.75" hidden="false" customHeight="false" outlineLevel="0" collapsed="false">
      <c r="A1" s="1" t="s">
        <v>200</v>
      </c>
    </row>
    <row r="2" customFormat="false" ht="16.5" hidden="false" customHeight="false" outlineLevel="0" collapsed="false">
      <c r="A2" s="1" t="s">
        <v>1</v>
      </c>
    </row>
    <row r="3" customFormat="false" ht="13.5" hidden="false" customHeight="false" outlineLevel="0" collapsed="false">
      <c r="A3" s="2"/>
      <c r="B3" s="2"/>
      <c r="C3" s="2"/>
      <c r="D3" s="2"/>
      <c r="E3" s="3"/>
      <c r="F3" s="4" t="n">
        <f aca="false">+SUM(F6:F329)</f>
        <v>0</v>
      </c>
      <c r="G3" s="5"/>
      <c r="H3" s="6"/>
      <c r="I3" s="7"/>
      <c r="J3" s="8" t="s">
        <v>2</v>
      </c>
      <c r="K3" s="9" t="n">
        <f aca="false">+SUM(K6:K329)</f>
        <v>0</v>
      </c>
      <c r="L3" s="9" t="n">
        <f aca="false">+SUM(L6:L329)</f>
        <v>-36414569.7557</v>
      </c>
      <c r="M3" s="57" t="n">
        <f aca="false">+SUM(M6:M329)</f>
        <v>-55918419.9994094</v>
      </c>
    </row>
    <row r="4" customFormat="false" ht="12.75" hidden="false" customHeight="false" outlineLevel="0" collapsed="false">
      <c r="A4" s="10"/>
      <c r="B4" s="10"/>
      <c r="C4" s="10" t="s">
        <v>3</v>
      </c>
      <c r="D4" s="10"/>
      <c r="E4" s="11"/>
      <c r="F4" s="12" t="s">
        <v>4</v>
      </c>
      <c r="G4" s="13" t="s">
        <v>5</v>
      </c>
      <c r="H4" s="14" t="s">
        <v>6</v>
      </c>
      <c r="I4" s="15" t="s">
        <v>7</v>
      </c>
      <c r="J4" s="16" t="s">
        <v>8</v>
      </c>
      <c r="K4" s="17"/>
      <c r="L4" s="17" t="s">
        <v>7</v>
      </c>
      <c r="M4" s="58" t="s">
        <v>201</v>
      </c>
      <c r="N4" s="58"/>
    </row>
    <row r="5" customFormat="false" ht="12.75" hidden="false" customHeight="false" outlineLevel="0" collapsed="false">
      <c r="A5" s="18" t="s">
        <v>9</v>
      </c>
      <c r="B5" s="18" t="s">
        <v>10</v>
      </c>
      <c r="C5" s="18" t="s">
        <v>11</v>
      </c>
      <c r="D5" s="18" t="s">
        <v>12</v>
      </c>
      <c r="E5" s="19" t="s">
        <v>13</v>
      </c>
      <c r="F5" s="20" t="s">
        <v>14</v>
      </c>
      <c r="G5" s="20" t="s">
        <v>14</v>
      </c>
      <c r="H5" s="21" t="s">
        <v>15</v>
      </c>
      <c r="I5" s="22" t="s">
        <v>16</v>
      </c>
      <c r="J5" s="23" t="s">
        <v>16</v>
      </c>
      <c r="K5" s="24" t="s">
        <v>17</v>
      </c>
      <c r="L5" s="24" t="s">
        <v>18</v>
      </c>
      <c r="M5" s="59" t="s">
        <v>18</v>
      </c>
      <c r="N5" s="59" t="s">
        <v>197</v>
      </c>
    </row>
    <row r="6" customFormat="false" ht="12.75" hidden="false" customHeight="false" outlineLevel="0" collapsed="false">
      <c r="A6" s="25" t="s">
        <v>19</v>
      </c>
      <c r="B6" s="25" t="s">
        <v>202</v>
      </c>
      <c r="C6" s="25" t="s">
        <v>21</v>
      </c>
      <c r="D6" s="25" t="s">
        <v>22</v>
      </c>
      <c r="E6" s="3" t="s">
        <v>23</v>
      </c>
      <c r="F6" s="5" t="n">
        <v>961000</v>
      </c>
      <c r="G6" s="5" t="n">
        <v>960577.7185</v>
      </c>
      <c r="H6" s="6" t="n">
        <v>0.999560581194535</v>
      </c>
      <c r="I6" s="26" t="n">
        <v>-0.37730242</v>
      </c>
      <c r="J6" s="26" t="n">
        <v>-0.41</v>
      </c>
      <c r="K6" s="27" t="n">
        <v>0</v>
      </c>
      <c r="L6" s="27" t="n">
        <v>31408.5674</v>
      </c>
      <c r="M6" s="27" t="n">
        <f aca="false">+L6/H6</f>
        <v>31422.3749824797</v>
      </c>
      <c r="N6" s="60" t="n">
        <f aca="false">DATE(YEAR(E6),MONTH(E6),1)</f>
        <v>37073</v>
      </c>
    </row>
    <row r="7" customFormat="false" ht="12.75" hidden="false" customHeight="false" outlineLevel="0" collapsed="false">
      <c r="A7" s="25" t="s">
        <v>19</v>
      </c>
      <c r="B7" s="25" t="s">
        <v>202</v>
      </c>
      <c r="C7" s="25" t="s">
        <v>21</v>
      </c>
      <c r="D7" s="25" t="s">
        <v>22</v>
      </c>
      <c r="E7" s="3" t="s">
        <v>24</v>
      </c>
      <c r="F7" s="5" t="n">
        <v>961000</v>
      </c>
      <c r="G7" s="5" t="n">
        <v>957494.9097</v>
      </c>
      <c r="H7" s="6" t="n">
        <v>0.996352663626923</v>
      </c>
      <c r="I7" s="26" t="n">
        <v>-0.615</v>
      </c>
      <c r="J7" s="26" t="n">
        <v>-0.41</v>
      </c>
      <c r="K7" s="27" t="n">
        <v>0</v>
      </c>
      <c r="L7" s="27" t="n">
        <v>-196286.4565</v>
      </c>
      <c r="M7" s="27" t="n">
        <f aca="false">+L7/H7</f>
        <v>-197005.000002186</v>
      </c>
      <c r="N7" s="60" t="n">
        <f aca="false">DATE(YEAR(E7),MONTH(E7),1)</f>
        <v>37104</v>
      </c>
    </row>
    <row r="8" customFormat="false" ht="12.75" hidden="false" customHeight="false" outlineLevel="0" collapsed="false">
      <c r="A8" s="25" t="s">
        <v>19</v>
      </c>
      <c r="B8" s="25" t="s">
        <v>202</v>
      </c>
      <c r="C8" s="25" t="s">
        <v>21</v>
      </c>
      <c r="D8" s="25" t="s">
        <v>22</v>
      </c>
      <c r="E8" s="3" t="s">
        <v>25</v>
      </c>
      <c r="F8" s="5" t="n">
        <v>930000</v>
      </c>
      <c r="G8" s="5" t="n">
        <v>923672.9301</v>
      </c>
      <c r="H8" s="6" t="n">
        <v>0.993196699028313</v>
      </c>
      <c r="I8" s="26" t="n">
        <v>-0.605</v>
      </c>
      <c r="J8" s="26" t="n">
        <v>-0.41</v>
      </c>
      <c r="K8" s="27" t="n">
        <v>0</v>
      </c>
      <c r="L8" s="27" t="n">
        <v>-180116.2214</v>
      </c>
      <c r="M8" s="27" t="n">
        <f aca="false">+L8/H8</f>
        <v>-181350.000031429</v>
      </c>
      <c r="N8" s="60" t="n">
        <f aca="false">DATE(YEAR(E8),MONTH(E8),1)</f>
        <v>37135</v>
      </c>
    </row>
    <row r="9" customFormat="false" ht="12.75" hidden="false" customHeight="false" outlineLevel="0" collapsed="false">
      <c r="A9" s="25" t="s">
        <v>19</v>
      </c>
      <c r="B9" s="25" t="s">
        <v>202</v>
      </c>
      <c r="C9" s="25" t="s">
        <v>21</v>
      </c>
      <c r="D9" s="25" t="s">
        <v>22</v>
      </c>
      <c r="E9" s="3" t="s">
        <v>26</v>
      </c>
      <c r="F9" s="5" t="n">
        <v>961000</v>
      </c>
      <c r="G9" s="5" t="n">
        <v>951565.5066</v>
      </c>
      <c r="H9" s="6" t="n">
        <v>0.99018262911791</v>
      </c>
      <c r="I9" s="26" t="n">
        <v>-0.58</v>
      </c>
      <c r="J9" s="26" t="n">
        <v>-0.41</v>
      </c>
      <c r="K9" s="27" t="n">
        <v>0</v>
      </c>
      <c r="L9" s="27" t="n">
        <v>-161766.1361</v>
      </c>
      <c r="M9" s="27" t="n">
        <f aca="false">+L9/H9</f>
        <v>-163369.999980819</v>
      </c>
      <c r="N9" s="60" t="n">
        <f aca="false">DATE(YEAR(E9),MONTH(E9),1)</f>
        <v>37165</v>
      </c>
    </row>
    <row r="10" customFormat="false" ht="12.75" hidden="false" customHeight="false" outlineLevel="0" collapsed="false">
      <c r="A10" s="25" t="s">
        <v>19</v>
      </c>
      <c r="B10" s="25" t="s">
        <v>202</v>
      </c>
      <c r="C10" s="25" t="s">
        <v>21</v>
      </c>
      <c r="D10" s="25" t="s">
        <v>22</v>
      </c>
      <c r="E10" s="3" t="s">
        <v>27</v>
      </c>
      <c r="F10" s="5" t="n">
        <v>930000</v>
      </c>
      <c r="G10" s="5" t="n">
        <v>917927.7257</v>
      </c>
      <c r="H10" s="6" t="n">
        <v>0.987019059929458</v>
      </c>
      <c r="I10" s="26" t="n">
        <v>-0.38263106</v>
      </c>
      <c r="J10" s="26" t="n">
        <v>-0.41</v>
      </c>
      <c r="K10" s="27" t="n">
        <v>0</v>
      </c>
      <c r="L10" s="27" t="n">
        <v>25122.7065</v>
      </c>
      <c r="M10" s="27" t="n">
        <f aca="false">+L10/H10</f>
        <v>25453.111819133</v>
      </c>
      <c r="N10" s="60" t="n">
        <f aca="false">DATE(YEAR(E10),MONTH(E10),1)</f>
        <v>37196</v>
      </c>
    </row>
    <row r="11" customFormat="false" ht="12.75" hidden="false" customHeight="false" outlineLevel="0" collapsed="false">
      <c r="A11" s="25" t="s">
        <v>19</v>
      </c>
      <c r="B11" s="25" t="s">
        <v>202</v>
      </c>
      <c r="C11" s="25" t="s">
        <v>21</v>
      </c>
      <c r="D11" s="25" t="s">
        <v>22</v>
      </c>
      <c r="E11" s="3" t="s">
        <v>28</v>
      </c>
      <c r="F11" s="5" t="n">
        <v>961000</v>
      </c>
      <c r="G11" s="5" t="n">
        <v>945586.2079</v>
      </c>
      <c r="H11" s="6" t="n">
        <v>0.983960674210187</v>
      </c>
      <c r="I11" s="26" t="n">
        <v>-0.38267717</v>
      </c>
      <c r="J11" s="26" t="n">
        <v>-0.41</v>
      </c>
      <c r="K11" s="27" t="n">
        <v>0</v>
      </c>
      <c r="L11" s="27" t="n">
        <v>25836.0907</v>
      </c>
      <c r="M11" s="27" t="n">
        <f aca="false">+L11/H11</f>
        <v>26257.2391124659</v>
      </c>
      <c r="N11" s="60" t="n">
        <f aca="false">DATE(YEAR(E11),MONTH(E11),1)</f>
        <v>37226</v>
      </c>
    </row>
    <row r="12" customFormat="false" ht="12.75" hidden="false" customHeight="false" outlineLevel="0" collapsed="false">
      <c r="A12" s="25" t="s">
        <v>19</v>
      </c>
      <c r="B12" s="25" t="s">
        <v>202</v>
      </c>
      <c r="C12" s="25" t="s">
        <v>21</v>
      </c>
      <c r="D12" s="25" t="s">
        <v>22</v>
      </c>
      <c r="E12" s="3" t="s">
        <v>29</v>
      </c>
      <c r="F12" s="5" t="n">
        <v>961000</v>
      </c>
      <c r="G12" s="5" t="n">
        <v>942488.8685</v>
      </c>
      <c r="H12" s="6" t="n">
        <v>0.980737636316978</v>
      </c>
      <c r="I12" s="26" t="n">
        <v>-0.3827198</v>
      </c>
      <c r="J12" s="26" t="n">
        <v>-0.41</v>
      </c>
      <c r="K12" s="27" t="n">
        <v>0</v>
      </c>
      <c r="L12" s="27" t="n">
        <v>25711.2894</v>
      </c>
      <c r="M12" s="27" t="n">
        <f aca="false">+L12/H12</f>
        <v>26216.2768592782</v>
      </c>
      <c r="N12" s="60" t="n">
        <f aca="false">DATE(YEAR(E12),MONTH(E12),1)</f>
        <v>37257</v>
      </c>
    </row>
    <row r="13" customFormat="false" ht="12.75" hidden="false" customHeight="false" outlineLevel="0" collapsed="false">
      <c r="A13" s="25" t="s">
        <v>19</v>
      </c>
      <c r="B13" s="25" t="s">
        <v>202</v>
      </c>
      <c r="C13" s="25" t="s">
        <v>21</v>
      </c>
      <c r="D13" s="25" t="s">
        <v>22</v>
      </c>
      <c r="E13" s="3" t="s">
        <v>30</v>
      </c>
      <c r="F13" s="5" t="n">
        <v>868000</v>
      </c>
      <c r="G13" s="5" t="n">
        <v>848375.1015</v>
      </c>
      <c r="H13" s="6" t="n">
        <v>0.977390669976869</v>
      </c>
      <c r="I13" s="26" t="n">
        <v>-0.38275306</v>
      </c>
      <c r="J13" s="26" t="n">
        <v>-0.41</v>
      </c>
      <c r="K13" s="27" t="n">
        <v>0</v>
      </c>
      <c r="L13" s="27" t="n">
        <v>23115.6237</v>
      </c>
      <c r="M13" s="27" t="n">
        <f aca="false">+L13/H13</f>
        <v>23650.3420894606</v>
      </c>
      <c r="N13" s="60" t="n">
        <f aca="false">DATE(YEAR(E13),MONTH(E13),1)</f>
        <v>37288</v>
      </c>
    </row>
    <row r="14" customFormat="false" ht="12.75" hidden="false" customHeight="false" outlineLevel="0" collapsed="false">
      <c r="A14" s="25" t="s">
        <v>19</v>
      </c>
      <c r="B14" s="25" t="s">
        <v>202</v>
      </c>
      <c r="C14" s="25" t="s">
        <v>21</v>
      </c>
      <c r="D14" s="25" t="s">
        <v>22</v>
      </c>
      <c r="E14" s="3" t="s">
        <v>31</v>
      </c>
      <c r="F14" s="5" t="n">
        <v>961000</v>
      </c>
      <c r="G14" s="5" t="n">
        <v>936328.5904</v>
      </c>
      <c r="H14" s="6" t="n">
        <v>0.974327357330887</v>
      </c>
      <c r="I14" s="26" t="n">
        <v>-0.38277901</v>
      </c>
      <c r="J14" s="26" t="n">
        <v>-0.41</v>
      </c>
      <c r="K14" s="27" t="n">
        <v>0</v>
      </c>
      <c r="L14" s="27" t="n">
        <v>25487.7919</v>
      </c>
      <c r="M14" s="27" t="n">
        <f aca="false">+L14/H14</f>
        <v>26159.3721126976</v>
      </c>
      <c r="N14" s="60" t="n">
        <f aca="false">DATE(YEAR(E14),MONTH(E14),1)</f>
        <v>37316</v>
      </c>
    </row>
    <row r="15" customFormat="false" ht="12.75" hidden="false" customHeight="false" outlineLevel="0" collapsed="false">
      <c r="A15" s="25" t="s">
        <v>19</v>
      </c>
      <c r="B15" s="25" t="s">
        <v>202</v>
      </c>
      <c r="C15" s="25" t="s">
        <v>21</v>
      </c>
      <c r="D15" s="25" t="s">
        <v>22</v>
      </c>
      <c r="E15" s="3" t="s">
        <v>32</v>
      </c>
      <c r="F15" s="5" t="n">
        <v>930000</v>
      </c>
      <c r="G15" s="5" t="n">
        <v>902914.2339</v>
      </c>
      <c r="H15" s="6" t="n">
        <v>0.970875520344327</v>
      </c>
      <c r="I15" s="26" t="n">
        <v>-0.41280549</v>
      </c>
      <c r="J15" s="26" t="n">
        <v>-0.41</v>
      </c>
      <c r="K15" s="27" t="n">
        <v>0</v>
      </c>
      <c r="L15" s="27" t="n">
        <v>-2533.1157</v>
      </c>
      <c r="M15" s="27" t="n">
        <f aca="false">+L15/H15</f>
        <v>-2609.10451125765</v>
      </c>
      <c r="N15" s="60" t="n">
        <f aca="false">DATE(YEAR(E15),MONTH(E15),1)</f>
        <v>37347</v>
      </c>
    </row>
    <row r="16" customFormat="false" ht="12.75" hidden="false" customHeight="false" outlineLevel="0" collapsed="false">
      <c r="A16" s="25" t="s">
        <v>19</v>
      </c>
      <c r="B16" s="25" t="s">
        <v>202</v>
      </c>
      <c r="C16" s="25" t="s">
        <v>21</v>
      </c>
      <c r="D16" s="25" t="s">
        <v>22</v>
      </c>
      <c r="E16" s="3" t="s">
        <v>33</v>
      </c>
      <c r="F16" s="5" t="n">
        <v>961000</v>
      </c>
      <c r="G16" s="5" t="n">
        <v>929742.5124</v>
      </c>
      <c r="H16" s="6" t="n">
        <v>0.967473998385783</v>
      </c>
      <c r="I16" s="26" t="n">
        <v>-0.41283078</v>
      </c>
      <c r="J16" s="26" t="n">
        <v>-0.41</v>
      </c>
      <c r="K16" s="27" t="n">
        <v>0</v>
      </c>
      <c r="L16" s="27" t="n">
        <v>-2631.8922</v>
      </c>
      <c r="M16" s="27" t="n">
        <f aca="false">+L16/H16</f>
        <v>-2720.3751257308</v>
      </c>
      <c r="N16" s="60" t="n">
        <f aca="false">DATE(YEAR(E16),MONTH(E16),1)</f>
        <v>37377</v>
      </c>
    </row>
    <row r="17" customFormat="false" ht="12.75" hidden="false" customHeight="false" outlineLevel="0" collapsed="false">
      <c r="A17" s="25" t="s">
        <v>19</v>
      </c>
      <c r="B17" s="25" t="s">
        <v>202</v>
      </c>
      <c r="C17" s="25" t="s">
        <v>21</v>
      </c>
      <c r="D17" s="25" t="s">
        <v>22</v>
      </c>
      <c r="E17" s="3" t="s">
        <v>34</v>
      </c>
      <c r="F17" s="5" t="n">
        <v>930000</v>
      </c>
      <c r="G17" s="5" t="n">
        <v>896434.9335</v>
      </c>
      <c r="H17" s="6" t="n">
        <v>0.96390853069229</v>
      </c>
      <c r="I17" s="26" t="n">
        <v>-0.41285348</v>
      </c>
      <c r="J17" s="26" t="n">
        <v>-0.41</v>
      </c>
      <c r="K17" s="27" t="n">
        <v>0</v>
      </c>
      <c r="L17" s="27" t="n">
        <v>-2557.9623</v>
      </c>
      <c r="M17" s="27" t="n">
        <f aca="false">+L17/H17</f>
        <v>-2653.7396636202</v>
      </c>
      <c r="N17" s="60" t="n">
        <f aca="false">DATE(YEAR(E17),MONTH(E17),1)</f>
        <v>37408</v>
      </c>
    </row>
    <row r="18" customFormat="false" ht="12.75" hidden="false" customHeight="false" outlineLevel="0" collapsed="false">
      <c r="A18" s="25" t="s">
        <v>19</v>
      </c>
      <c r="B18" s="25" t="s">
        <v>202</v>
      </c>
      <c r="C18" s="25" t="s">
        <v>21</v>
      </c>
      <c r="D18" s="25" t="s">
        <v>22</v>
      </c>
      <c r="E18" s="3" t="s">
        <v>35</v>
      </c>
      <c r="F18" s="5" t="n">
        <v>961000</v>
      </c>
      <c r="G18" s="5" t="n">
        <v>922920.6356</v>
      </c>
      <c r="H18" s="6" t="n">
        <v>0.960375271177065</v>
      </c>
      <c r="I18" s="26" t="n">
        <v>-0.41287465</v>
      </c>
      <c r="J18" s="26" t="n">
        <v>-0.41</v>
      </c>
      <c r="K18" s="27" t="n">
        <v>0</v>
      </c>
      <c r="L18" s="27" t="n">
        <v>-2653.0697</v>
      </c>
      <c r="M18" s="27" t="n">
        <f aca="false">+L18/H18</f>
        <v>-2762.53437549294</v>
      </c>
      <c r="N18" s="60" t="n">
        <f aca="false">DATE(YEAR(E18),MONTH(E18),1)</f>
        <v>37438</v>
      </c>
    </row>
    <row r="19" customFormat="false" ht="12.75" hidden="false" customHeight="false" outlineLevel="0" collapsed="false">
      <c r="A19" s="25" t="s">
        <v>19</v>
      </c>
      <c r="B19" s="25" t="s">
        <v>202</v>
      </c>
      <c r="C19" s="25" t="s">
        <v>21</v>
      </c>
      <c r="D19" s="25" t="s">
        <v>22</v>
      </c>
      <c r="E19" s="3" t="s">
        <v>36</v>
      </c>
      <c r="F19" s="5" t="n">
        <v>961000</v>
      </c>
      <c r="G19" s="5" t="n">
        <v>919300.8565</v>
      </c>
      <c r="H19" s="6" t="n">
        <v>0.956608591546835</v>
      </c>
      <c r="I19" s="26" t="n">
        <v>-0.41289532</v>
      </c>
      <c r="J19" s="26" t="n">
        <v>-0.41</v>
      </c>
      <c r="K19" s="27" t="n">
        <v>0</v>
      </c>
      <c r="L19" s="27" t="n">
        <v>-2661.673</v>
      </c>
      <c r="M19" s="27" t="n">
        <f aca="false">+L19/H19</f>
        <v>-2782.40549323948</v>
      </c>
      <c r="N19" s="60" t="n">
        <f aca="false">DATE(YEAR(E19),MONTH(E19),1)</f>
        <v>37469</v>
      </c>
    </row>
    <row r="20" customFormat="false" ht="12.75" hidden="false" customHeight="false" outlineLevel="0" collapsed="false">
      <c r="A20" s="25" t="s">
        <v>19</v>
      </c>
      <c r="B20" s="25" t="s">
        <v>202</v>
      </c>
      <c r="C20" s="25" t="s">
        <v>21</v>
      </c>
      <c r="D20" s="25" t="s">
        <v>22</v>
      </c>
      <c r="E20" s="3" t="s">
        <v>37</v>
      </c>
      <c r="F20" s="5" t="n">
        <v>930000</v>
      </c>
      <c r="G20" s="5" t="n">
        <v>886083.614</v>
      </c>
      <c r="H20" s="6" t="n">
        <v>0.952778079572196</v>
      </c>
      <c r="I20" s="26" t="n">
        <v>-0.41291324</v>
      </c>
      <c r="J20" s="26" t="n">
        <v>-0.41</v>
      </c>
      <c r="K20" s="27" t="n">
        <v>0</v>
      </c>
      <c r="L20" s="27" t="n">
        <v>-2581.3782</v>
      </c>
      <c r="M20" s="27" t="n">
        <f aca="false">+L20/H20</f>
        <v>-2709.31736922312</v>
      </c>
      <c r="N20" s="60" t="n">
        <f aca="false">DATE(YEAR(E20),MONTH(E20),1)</f>
        <v>37500</v>
      </c>
    </row>
    <row r="21" customFormat="false" ht="12.75" hidden="false" customHeight="false" outlineLevel="0" collapsed="false">
      <c r="A21" s="25" t="s">
        <v>19</v>
      </c>
      <c r="B21" s="25" t="s">
        <v>202</v>
      </c>
      <c r="C21" s="25" t="s">
        <v>21</v>
      </c>
      <c r="D21" s="25" t="s">
        <v>22</v>
      </c>
      <c r="E21" s="3" t="s">
        <v>38</v>
      </c>
      <c r="F21" s="5" t="n">
        <v>961000</v>
      </c>
      <c r="G21" s="5" t="n">
        <v>911987.8061</v>
      </c>
      <c r="H21" s="6" t="n">
        <v>0.948998757669041</v>
      </c>
      <c r="I21" s="26" t="n">
        <v>-0.41293131</v>
      </c>
      <c r="J21" s="26" t="n">
        <v>-0.41</v>
      </c>
      <c r="K21" s="27" t="n">
        <v>0</v>
      </c>
      <c r="L21" s="27" t="n">
        <v>-2673.316</v>
      </c>
      <c r="M21" s="27" t="n">
        <f aca="false">+L21/H21</f>
        <v>-2816.98577410815</v>
      </c>
      <c r="N21" s="60" t="n">
        <f aca="false">DATE(YEAR(E21),MONTH(E21),1)</f>
        <v>37530</v>
      </c>
    </row>
    <row r="22" customFormat="false" ht="12.75" hidden="false" customHeight="false" outlineLevel="0" collapsed="false">
      <c r="A22" s="25" t="s">
        <v>19</v>
      </c>
      <c r="B22" s="25" t="s">
        <v>202</v>
      </c>
      <c r="C22" s="25" t="s">
        <v>21</v>
      </c>
      <c r="D22" s="25" t="s">
        <v>22</v>
      </c>
      <c r="E22" s="3" t="s">
        <v>39</v>
      </c>
      <c r="F22" s="5" t="n">
        <v>930000</v>
      </c>
      <c r="G22" s="5" t="n">
        <v>878861.1322</v>
      </c>
      <c r="H22" s="6" t="n">
        <v>0.945011970103643</v>
      </c>
      <c r="I22" s="26" t="n">
        <v>-0.38814048</v>
      </c>
      <c r="J22" s="26" t="n">
        <v>-0.41</v>
      </c>
      <c r="K22" s="27" t="n">
        <v>0</v>
      </c>
      <c r="L22" s="27" t="n">
        <v>19211.4835</v>
      </c>
      <c r="M22" s="27" t="n">
        <f aca="false">+L22/H22</f>
        <v>20329.3546619235</v>
      </c>
      <c r="N22" s="60" t="n">
        <f aca="false">DATE(YEAR(E22),MONTH(E22),1)</f>
        <v>37561</v>
      </c>
    </row>
    <row r="23" customFormat="false" ht="12.75" hidden="false" customHeight="false" outlineLevel="0" collapsed="false">
      <c r="A23" s="25" t="s">
        <v>19</v>
      </c>
      <c r="B23" s="25" t="s">
        <v>202</v>
      </c>
      <c r="C23" s="25" t="s">
        <v>21</v>
      </c>
      <c r="D23" s="25" t="s">
        <v>22</v>
      </c>
      <c r="E23" s="3" t="s">
        <v>40</v>
      </c>
      <c r="F23" s="5" t="n">
        <v>961000</v>
      </c>
      <c r="G23" s="5" t="n">
        <v>904389.4269</v>
      </c>
      <c r="H23" s="6" t="n">
        <v>0.941092015484009</v>
      </c>
      <c r="I23" s="26" t="n">
        <v>-0.38815747</v>
      </c>
      <c r="J23" s="26" t="n">
        <v>-0.41</v>
      </c>
      <c r="K23" s="27" t="n">
        <v>0</v>
      </c>
      <c r="L23" s="27" t="n">
        <v>19754.1549</v>
      </c>
      <c r="M23" s="27" t="n">
        <f aca="false">+L23/H23</f>
        <v>20990.6731488316</v>
      </c>
      <c r="N23" s="60" t="n">
        <f aca="false">DATE(YEAR(E23),MONTH(E23),1)</f>
        <v>37591</v>
      </c>
    </row>
    <row r="24" customFormat="false" ht="12.75" hidden="false" customHeight="false" outlineLevel="0" collapsed="false">
      <c r="A24" s="25" t="s">
        <v>19</v>
      </c>
      <c r="B24" s="25" t="s">
        <v>202</v>
      </c>
      <c r="C24" s="25" t="s">
        <v>21</v>
      </c>
      <c r="D24" s="25" t="s">
        <v>22</v>
      </c>
      <c r="E24" s="3" t="s">
        <v>41</v>
      </c>
      <c r="F24" s="5" t="n">
        <v>961000</v>
      </c>
      <c r="G24" s="5" t="n">
        <v>900416.7622</v>
      </c>
      <c r="H24" s="6" t="n">
        <v>0.936958129243619</v>
      </c>
      <c r="I24" s="26" t="n">
        <v>-0.38817123</v>
      </c>
      <c r="J24" s="26" t="n">
        <v>-0.41</v>
      </c>
      <c r="K24" s="27" t="n">
        <v>0</v>
      </c>
      <c r="L24" s="27" t="n">
        <v>19654.9879</v>
      </c>
      <c r="M24" s="27" t="n">
        <f aca="false">+L24/H24</f>
        <v>20977.4452950923</v>
      </c>
      <c r="N24" s="60" t="n">
        <f aca="false">DATE(YEAR(E24),MONTH(E24),1)</f>
        <v>37622</v>
      </c>
    </row>
    <row r="25" customFormat="false" ht="12.75" hidden="false" customHeight="false" outlineLevel="0" collapsed="false">
      <c r="A25" s="25" t="s">
        <v>19</v>
      </c>
      <c r="B25" s="25" t="s">
        <v>202</v>
      </c>
      <c r="C25" s="25" t="s">
        <v>21</v>
      </c>
      <c r="D25" s="25" t="s">
        <v>22</v>
      </c>
      <c r="E25" s="3" t="s">
        <v>42</v>
      </c>
      <c r="F25" s="5" t="n">
        <v>868000</v>
      </c>
      <c r="G25" s="5" t="n">
        <v>809612.4454</v>
      </c>
      <c r="H25" s="6" t="n">
        <v>0.932733232008321</v>
      </c>
      <c r="I25" s="26" t="n">
        <v>-0.38818035</v>
      </c>
      <c r="J25" s="26" t="n">
        <v>-0.41</v>
      </c>
      <c r="K25" s="27" t="n">
        <v>0</v>
      </c>
      <c r="L25" s="27" t="n">
        <v>17665.459</v>
      </c>
      <c r="M25" s="27" t="n">
        <f aca="false">+L25/H25</f>
        <v>18939.454919992</v>
      </c>
      <c r="N25" s="60" t="n">
        <f aca="false">DATE(YEAR(E25),MONTH(E25),1)</f>
        <v>37653</v>
      </c>
    </row>
    <row r="26" customFormat="false" ht="12.75" hidden="false" customHeight="false" outlineLevel="0" collapsed="false">
      <c r="A26" s="25" t="s">
        <v>19</v>
      </c>
      <c r="B26" s="25" t="s">
        <v>202</v>
      </c>
      <c r="C26" s="25" t="s">
        <v>21</v>
      </c>
      <c r="D26" s="25" t="s">
        <v>22</v>
      </c>
      <c r="E26" s="3" t="s">
        <v>43</v>
      </c>
      <c r="F26" s="5" t="n">
        <v>961000</v>
      </c>
      <c r="G26" s="5" t="n">
        <v>892634.5626</v>
      </c>
      <c r="H26" s="6" t="n">
        <v>0.9288601067401</v>
      </c>
      <c r="I26" s="26" t="n">
        <v>-0.38818668</v>
      </c>
      <c r="J26" s="26" t="n">
        <v>-0.41</v>
      </c>
      <c r="K26" s="27" t="n">
        <v>0</v>
      </c>
      <c r="L26" s="27" t="n">
        <v>19471.3271</v>
      </c>
      <c r="M26" s="27" t="n">
        <f aca="false">+L26/H26</f>
        <v>20962.604550147</v>
      </c>
      <c r="N26" s="60" t="n">
        <f aca="false">DATE(YEAR(E26),MONTH(E26),1)</f>
        <v>37681</v>
      </c>
    </row>
    <row r="27" customFormat="false" ht="12.75" hidden="false" customHeight="false" outlineLevel="0" collapsed="false">
      <c r="A27" s="25" t="s">
        <v>19</v>
      </c>
      <c r="B27" s="25" t="s">
        <v>202</v>
      </c>
      <c r="C27" s="25" t="s">
        <v>21</v>
      </c>
      <c r="D27" s="25" t="s">
        <v>22</v>
      </c>
      <c r="E27" s="3" t="s">
        <v>44</v>
      </c>
      <c r="F27" s="5" t="n">
        <v>930000</v>
      </c>
      <c r="G27" s="5" t="n">
        <v>859830.6071</v>
      </c>
      <c r="H27" s="6" t="n">
        <v>0.924549039929994</v>
      </c>
      <c r="I27" s="26" t="n">
        <v>-0.42819567</v>
      </c>
      <c r="J27" s="26" t="n">
        <v>-0.41</v>
      </c>
      <c r="K27" s="27" t="n">
        <v>0</v>
      </c>
      <c r="L27" s="27" t="n">
        <v>-15645.192</v>
      </c>
      <c r="M27" s="27" t="n">
        <f aca="false">+L27/H27</f>
        <v>-16921.9709548178</v>
      </c>
      <c r="N27" s="60" t="n">
        <f aca="false">DATE(YEAR(E27),MONTH(E27),1)</f>
        <v>37712</v>
      </c>
    </row>
    <row r="28" customFormat="false" ht="12.75" hidden="false" customHeight="false" outlineLevel="0" collapsed="false">
      <c r="A28" s="25" t="s">
        <v>19</v>
      </c>
      <c r="B28" s="25" t="s">
        <v>202</v>
      </c>
      <c r="C28" s="25" t="s">
        <v>21</v>
      </c>
      <c r="D28" s="25" t="s">
        <v>22</v>
      </c>
      <c r="E28" s="3" t="s">
        <v>45</v>
      </c>
      <c r="F28" s="5" t="n">
        <v>961000</v>
      </c>
      <c r="G28" s="5" t="n">
        <v>884482.8216</v>
      </c>
      <c r="H28" s="6" t="n">
        <v>0.920377545936206</v>
      </c>
      <c r="I28" s="26" t="n">
        <v>-0.42820878</v>
      </c>
      <c r="J28" s="26" t="n">
        <v>-0.41</v>
      </c>
      <c r="K28" s="27" t="n">
        <v>0</v>
      </c>
      <c r="L28" s="27" t="n">
        <v>-16105.3515</v>
      </c>
      <c r="M28" s="27" t="n">
        <f aca="false">+L28/H28</f>
        <v>-17498.6358273416</v>
      </c>
      <c r="N28" s="60" t="n">
        <f aca="false">DATE(YEAR(E28),MONTH(E28),1)</f>
        <v>37742</v>
      </c>
    </row>
    <row r="29" customFormat="false" ht="12.75" hidden="false" customHeight="false" outlineLevel="0" collapsed="false">
      <c r="A29" s="25" t="s">
        <v>19</v>
      </c>
      <c r="B29" s="25" t="s">
        <v>202</v>
      </c>
      <c r="C29" s="25" t="s">
        <v>21</v>
      </c>
      <c r="D29" s="25" t="s">
        <v>22</v>
      </c>
      <c r="E29" s="3" t="s">
        <v>46</v>
      </c>
      <c r="F29" s="5" t="n">
        <v>930000</v>
      </c>
      <c r="G29" s="5" t="n">
        <v>851892.1095</v>
      </c>
      <c r="H29" s="6" t="n">
        <v>0.916013020922726</v>
      </c>
      <c r="I29" s="26" t="n">
        <v>-0.4282211</v>
      </c>
      <c r="J29" s="26" t="n">
        <v>-0.41</v>
      </c>
      <c r="K29" s="27" t="n">
        <v>0</v>
      </c>
      <c r="L29" s="27" t="n">
        <v>-15522.4119</v>
      </c>
      <c r="M29" s="27" t="n">
        <f aca="false">+L29/H29</f>
        <v>-16945.6236379302</v>
      </c>
      <c r="N29" s="60" t="n">
        <f aca="false">DATE(YEAR(E29),MONTH(E29),1)</f>
        <v>37773</v>
      </c>
    </row>
    <row r="30" customFormat="false" ht="12.75" hidden="false" customHeight="false" outlineLevel="0" collapsed="false">
      <c r="A30" s="25" t="s">
        <v>19</v>
      </c>
      <c r="B30" s="25" t="s">
        <v>202</v>
      </c>
      <c r="C30" s="25" t="s">
        <v>21</v>
      </c>
      <c r="D30" s="25" t="s">
        <v>22</v>
      </c>
      <c r="E30" s="3" t="s">
        <v>47</v>
      </c>
      <c r="F30" s="5" t="n">
        <v>961000</v>
      </c>
      <c r="G30" s="5" t="n">
        <v>876195.3853</v>
      </c>
      <c r="H30" s="6" t="n">
        <v>0.911753782880715</v>
      </c>
      <c r="I30" s="26" t="n">
        <v>-0.42823057</v>
      </c>
      <c r="J30" s="26" t="n">
        <v>-0.41</v>
      </c>
      <c r="K30" s="27" t="n">
        <v>0</v>
      </c>
      <c r="L30" s="27" t="n">
        <v>-15973.5415</v>
      </c>
      <c r="M30" s="27" t="n">
        <f aca="false">+L30/H30</f>
        <v>-17519.5779824802</v>
      </c>
      <c r="N30" s="60" t="n">
        <f aca="false">DATE(YEAR(E30),MONTH(E30),1)</f>
        <v>37803</v>
      </c>
    </row>
    <row r="31" customFormat="false" ht="12.75" hidden="false" customHeight="false" outlineLevel="0" collapsed="false">
      <c r="A31" s="25" t="s">
        <v>19</v>
      </c>
      <c r="B31" s="25" t="s">
        <v>202</v>
      </c>
      <c r="C31" s="25" t="s">
        <v>21</v>
      </c>
      <c r="D31" s="25" t="s">
        <v>22</v>
      </c>
      <c r="E31" s="3" t="s">
        <v>48</v>
      </c>
      <c r="F31" s="5" t="n">
        <v>961000</v>
      </c>
      <c r="G31" s="5" t="n">
        <v>871939.5145</v>
      </c>
      <c r="H31" s="6" t="n">
        <v>0.907325197168766</v>
      </c>
      <c r="I31" s="26" t="n">
        <v>-0.42822089</v>
      </c>
      <c r="J31" s="26" t="n">
        <v>-0.41</v>
      </c>
      <c r="K31" s="27" t="n">
        <v>0</v>
      </c>
      <c r="L31" s="27" t="n">
        <v>-15887.5141</v>
      </c>
      <c r="M31" s="27" t="n">
        <f aca="false">+L31/H31</f>
        <v>-17510.2754222804</v>
      </c>
      <c r="N31" s="60" t="n">
        <f aca="false">DATE(YEAR(E31),MONTH(E31),1)</f>
        <v>37834</v>
      </c>
    </row>
    <row r="32" customFormat="false" ht="12.75" hidden="false" customHeight="false" outlineLevel="0" collapsed="false">
      <c r="A32" s="25" t="s">
        <v>19</v>
      </c>
      <c r="B32" s="25" t="s">
        <v>202</v>
      </c>
      <c r="C32" s="25" t="s">
        <v>21</v>
      </c>
      <c r="D32" s="25" t="s">
        <v>22</v>
      </c>
      <c r="E32" s="3" t="s">
        <v>49</v>
      </c>
      <c r="F32" s="5" t="n">
        <v>930000</v>
      </c>
      <c r="G32" s="5" t="n">
        <v>839648.2267</v>
      </c>
      <c r="H32" s="6" t="n">
        <v>0.902847555541931</v>
      </c>
      <c r="I32" s="26" t="n">
        <v>-0.42820839</v>
      </c>
      <c r="J32" s="26" t="n">
        <v>-0.41</v>
      </c>
      <c r="K32" s="27" t="n">
        <v>0</v>
      </c>
      <c r="L32" s="27" t="n">
        <v>-15288.6455</v>
      </c>
      <c r="M32" s="27" t="n">
        <f aca="false">+L32/H32</f>
        <v>-16933.8061626839</v>
      </c>
      <c r="N32" s="60" t="n">
        <f aca="false">DATE(YEAR(E32),MONTH(E32),1)</f>
        <v>37865</v>
      </c>
    </row>
    <row r="33" customFormat="false" ht="12.75" hidden="false" customHeight="false" outlineLevel="0" collapsed="false">
      <c r="A33" s="25" t="s">
        <v>19</v>
      </c>
      <c r="B33" s="25" t="s">
        <v>202</v>
      </c>
      <c r="C33" s="25" t="s">
        <v>21</v>
      </c>
      <c r="D33" s="25" t="s">
        <v>22</v>
      </c>
      <c r="E33" s="3" t="s">
        <v>50</v>
      </c>
      <c r="F33" s="5" t="n">
        <v>961000</v>
      </c>
      <c r="G33" s="5" t="n">
        <v>863462.9612</v>
      </c>
      <c r="H33" s="6" t="n">
        <v>0.898504642285482</v>
      </c>
      <c r="I33" s="26" t="n">
        <v>-0.42819751</v>
      </c>
      <c r="J33" s="26" t="n">
        <v>-0.41</v>
      </c>
      <c r="K33" s="27" t="n">
        <v>0</v>
      </c>
      <c r="L33" s="27" t="n">
        <v>-15712.8739</v>
      </c>
      <c r="M33" s="27" t="n">
        <f aca="false">+L33/H33</f>
        <v>-17487.8049155449</v>
      </c>
      <c r="N33" s="60" t="n">
        <f aca="false">DATE(YEAR(E33),MONTH(E33),1)</f>
        <v>37895</v>
      </c>
    </row>
    <row r="34" customFormat="false" ht="12.75" hidden="false" customHeight="false" outlineLevel="0" collapsed="false">
      <c r="A34" s="25" t="s">
        <v>19</v>
      </c>
      <c r="B34" s="25" t="s">
        <v>202</v>
      </c>
      <c r="C34" s="25" t="s">
        <v>21</v>
      </c>
      <c r="D34" s="25" t="s">
        <v>22</v>
      </c>
      <c r="E34" s="3" t="s">
        <v>51</v>
      </c>
      <c r="F34" s="5" t="n">
        <v>930000</v>
      </c>
      <c r="G34" s="5" t="n">
        <v>831438.251</v>
      </c>
      <c r="H34" s="6" t="n">
        <v>0.894019624765396</v>
      </c>
      <c r="I34" s="26" t="n">
        <v>-0.38818884</v>
      </c>
      <c r="J34" s="26" t="n">
        <v>-0.41</v>
      </c>
      <c r="K34" s="27" t="n">
        <v>0</v>
      </c>
      <c r="L34" s="27" t="n">
        <v>18134.6319</v>
      </c>
      <c r="M34" s="27" t="n">
        <f aca="false">+L34/H34</f>
        <v>20284.3778790189</v>
      </c>
      <c r="N34" s="60" t="n">
        <f aca="false">DATE(YEAR(E34),MONTH(E34),1)</f>
        <v>37926</v>
      </c>
    </row>
    <row r="35" customFormat="false" ht="12.75" hidden="false" customHeight="false" outlineLevel="0" collapsed="false">
      <c r="A35" s="25" t="s">
        <v>19</v>
      </c>
      <c r="B35" s="25" t="s">
        <v>202</v>
      </c>
      <c r="C35" s="25" t="s">
        <v>21</v>
      </c>
      <c r="D35" s="25" t="s">
        <v>22</v>
      </c>
      <c r="E35" s="3" t="s">
        <v>52</v>
      </c>
      <c r="F35" s="5" t="n">
        <v>961000</v>
      </c>
      <c r="G35" s="5" t="n">
        <v>854944.2956</v>
      </c>
      <c r="H35" s="6" t="n">
        <v>0.889640265965089</v>
      </c>
      <c r="I35" s="26" t="n">
        <v>-0.38817841</v>
      </c>
      <c r="J35" s="26" t="n">
        <v>-0.41</v>
      </c>
      <c r="K35" s="27" t="n">
        <v>0</v>
      </c>
      <c r="L35" s="27" t="n">
        <v>18656.246</v>
      </c>
      <c r="M35" s="27" t="n">
        <f aca="false">+L35/H35</f>
        <v>20970.5503603319</v>
      </c>
      <c r="N35" s="60" t="n">
        <f aca="false">DATE(YEAR(E35),MONTH(E35),1)</f>
        <v>37956</v>
      </c>
    </row>
    <row r="36" customFormat="false" ht="12.75" hidden="false" customHeight="false" outlineLevel="0" collapsed="false">
      <c r="A36" s="25" t="s">
        <v>19</v>
      </c>
      <c r="B36" s="25" t="s">
        <v>202</v>
      </c>
      <c r="C36" s="25" t="s">
        <v>21</v>
      </c>
      <c r="D36" s="25" t="s">
        <v>22</v>
      </c>
      <c r="E36" s="3" t="s">
        <v>53</v>
      </c>
      <c r="F36" s="5" t="n">
        <v>961000</v>
      </c>
      <c r="G36" s="5" t="n">
        <v>850581.6591</v>
      </c>
      <c r="H36" s="6" t="n">
        <v>0.885100581750037</v>
      </c>
      <c r="I36" s="26" t="n">
        <v>-0.38816826</v>
      </c>
      <c r="J36" s="26" t="n">
        <v>-0.41</v>
      </c>
      <c r="K36" s="27" t="n">
        <v>0</v>
      </c>
      <c r="L36" s="27" t="n">
        <v>18569.6767</v>
      </c>
      <c r="M36" s="27" t="n">
        <f aca="false">+L36/H36</f>
        <v>20980.3010899436</v>
      </c>
      <c r="N36" s="60" t="n">
        <f aca="false">DATE(YEAR(E36),MONTH(E36),1)</f>
        <v>37987</v>
      </c>
    </row>
    <row r="37" customFormat="false" ht="12.75" hidden="false" customHeight="false" outlineLevel="0" collapsed="false">
      <c r="A37" s="25" t="s">
        <v>19</v>
      </c>
      <c r="B37" s="25" t="s">
        <v>202</v>
      </c>
      <c r="C37" s="25" t="s">
        <v>21</v>
      </c>
      <c r="D37" s="25" t="s">
        <v>22</v>
      </c>
      <c r="E37" s="3" t="s">
        <v>54</v>
      </c>
      <c r="F37" s="5" t="n">
        <v>899000</v>
      </c>
      <c r="G37" s="5" t="n">
        <v>791615.005</v>
      </c>
      <c r="H37" s="6" t="n">
        <v>0.880550617307609</v>
      </c>
      <c r="I37" s="26" t="n">
        <v>-0.38815918</v>
      </c>
      <c r="J37" s="26" t="n">
        <v>-0.41</v>
      </c>
      <c r="K37" s="27" t="n">
        <v>0</v>
      </c>
      <c r="L37" s="27" t="n">
        <v>17289.519</v>
      </c>
      <c r="M37" s="27" t="n">
        <f aca="false">+L37/H37</f>
        <v>19634.895098779</v>
      </c>
      <c r="N37" s="60" t="n">
        <f aca="false">DATE(YEAR(E37),MONTH(E37),1)</f>
        <v>38018</v>
      </c>
    </row>
    <row r="38" customFormat="false" ht="12.75" hidden="false" customHeight="false" outlineLevel="0" collapsed="false">
      <c r="A38" s="25" t="s">
        <v>19</v>
      </c>
      <c r="B38" s="25" t="s">
        <v>202</v>
      </c>
      <c r="C38" s="25" t="s">
        <v>21</v>
      </c>
      <c r="D38" s="25" t="s">
        <v>22</v>
      </c>
      <c r="E38" s="3" t="s">
        <v>55</v>
      </c>
      <c r="F38" s="5" t="n">
        <v>961000</v>
      </c>
      <c r="G38" s="5" t="n">
        <v>842087.825</v>
      </c>
      <c r="H38" s="6" t="n">
        <v>0.876262044761827</v>
      </c>
      <c r="I38" s="26" t="n">
        <v>-0.38814909</v>
      </c>
      <c r="J38" s="26" t="n">
        <v>-0.41</v>
      </c>
      <c r="K38" s="27" t="n">
        <v>0</v>
      </c>
      <c r="L38" s="27" t="n">
        <v>18400.3844</v>
      </c>
      <c r="M38" s="27" t="n">
        <f aca="false">+L38/H38</f>
        <v>20998.7235097023</v>
      </c>
      <c r="N38" s="60" t="n">
        <f aca="false">DATE(YEAR(E38),MONTH(E38),1)</f>
        <v>38047</v>
      </c>
    </row>
    <row r="39" customFormat="false" ht="12.75" hidden="false" customHeight="false" outlineLevel="0" collapsed="false">
      <c r="A39" s="25" t="s">
        <v>19</v>
      </c>
      <c r="B39" s="25" t="s">
        <v>202</v>
      </c>
      <c r="C39" s="25" t="s">
        <v>21</v>
      </c>
      <c r="D39" s="25" t="s">
        <v>22</v>
      </c>
      <c r="E39" s="3" t="s">
        <v>56</v>
      </c>
      <c r="F39" s="5" t="n">
        <v>930000</v>
      </c>
      <c r="G39" s="5" t="n">
        <v>810696.6685</v>
      </c>
      <c r="H39" s="6" t="n">
        <v>0.871716847867017</v>
      </c>
      <c r="I39" s="26" t="n">
        <v>-0.44814468</v>
      </c>
      <c r="J39" s="26" t="n">
        <v>-0.41</v>
      </c>
      <c r="K39" s="27" t="n">
        <v>0</v>
      </c>
      <c r="L39" s="27" t="n">
        <v>-30923.7635</v>
      </c>
      <c r="M39" s="27" t="n">
        <f aca="false">+L39/H39</f>
        <v>-35474.5506819865</v>
      </c>
      <c r="N39" s="60" t="n">
        <f aca="false">DATE(YEAR(E39),MONTH(E39),1)</f>
        <v>38078</v>
      </c>
    </row>
    <row r="40" customFormat="false" ht="12.75" hidden="false" customHeight="false" outlineLevel="0" collapsed="false">
      <c r="A40" s="25" t="s">
        <v>19</v>
      </c>
      <c r="B40" s="25" t="s">
        <v>202</v>
      </c>
      <c r="C40" s="25" t="s">
        <v>21</v>
      </c>
      <c r="D40" s="25" t="s">
        <v>22</v>
      </c>
      <c r="E40" s="3" t="s">
        <v>57</v>
      </c>
      <c r="F40" s="5" t="n">
        <v>961000</v>
      </c>
      <c r="G40" s="5" t="n">
        <v>833539.0723</v>
      </c>
      <c r="H40" s="6" t="n">
        <v>0.867366360358424</v>
      </c>
      <c r="I40" s="26" t="n">
        <v>-0.44814779</v>
      </c>
      <c r="J40" s="26" t="n">
        <v>-0.41</v>
      </c>
      <c r="K40" s="27" t="n">
        <v>0</v>
      </c>
      <c r="L40" s="27" t="n">
        <v>-31797.6721</v>
      </c>
      <c r="M40" s="27" t="n">
        <f aca="false">+L40/H40</f>
        <v>-36660.0245908317</v>
      </c>
      <c r="N40" s="60" t="n">
        <f aca="false">DATE(YEAR(E40),MONTH(E40),1)</f>
        <v>38108</v>
      </c>
    </row>
    <row r="41" customFormat="false" ht="12.75" hidden="false" customHeight="false" outlineLevel="0" collapsed="false">
      <c r="A41" s="25" t="s">
        <v>19</v>
      </c>
      <c r="B41" s="25" t="s">
        <v>202</v>
      </c>
      <c r="C41" s="25" t="s">
        <v>21</v>
      </c>
      <c r="D41" s="25" t="s">
        <v>22</v>
      </c>
      <c r="E41" s="3" t="s">
        <v>58</v>
      </c>
      <c r="F41" s="5" t="n">
        <v>930000</v>
      </c>
      <c r="G41" s="5" t="n">
        <v>802446.3893</v>
      </c>
      <c r="H41" s="6" t="n">
        <v>0.862845579841455</v>
      </c>
      <c r="I41" s="26" t="n">
        <v>-0.44815027</v>
      </c>
      <c r="J41" s="26" t="n">
        <v>-0.41</v>
      </c>
      <c r="K41" s="27" t="n">
        <v>0</v>
      </c>
      <c r="L41" s="27" t="n">
        <v>-30613.5477</v>
      </c>
      <c r="M41" s="27" t="n">
        <f aca="false">+L41/H41</f>
        <v>-35479.7525944621</v>
      </c>
      <c r="N41" s="60" t="n">
        <f aca="false">DATE(YEAR(E41),MONTH(E41),1)</f>
        <v>38139</v>
      </c>
    </row>
    <row r="42" customFormat="false" ht="12.75" hidden="false" customHeight="false" outlineLevel="0" collapsed="false">
      <c r="A42" s="25" t="s">
        <v>19</v>
      </c>
      <c r="B42" s="25" t="s">
        <v>202</v>
      </c>
      <c r="C42" s="25" t="s">
        <v>21</v>
      </c>
      <c r="D42" s="25" t="s">
        <v>22</v>
      </c>
      <c r="E42" s="3" t="s">
        <v>59</v>
      </c>
      <c r="F42" s="5" t="n">
        <v>961000</v>
      </c>
      <c r="G42" s="5" t="n">
        <v>825001.9047</v>
      </c>
      <c r="H42" s="6" t="n">
        <v>0.858482731165569</v>
      </c>
      <c r="I42" s="26" t="n">
        <v>-0.44815215</v>
      </c>
      <c r="J42" s="26" t="n">
        <v>-0.41</v>
      </c>
      <c r="K42" s="27" t="n">
        <v>0</v>
      </c>
      <c r="L42" s="27" t="n">
        <v>-31475.5967</v>
      </c>
      <c r="M42" s="27" t="n">
        <f aca="false">+L42/H42</f>
        <v>-36664.2164802376</v>
      </c>
      <c r="N42" s="60" t="n">
        <f aca="false">DATE(YEAR(E42),MONTH(E42),1)</f>
        <v>38169</v>
      </c>
    </row>
    <row r="43" customFormat="false" ht="12.75" hidden="false" customHeight="false" outlineLevel="0" collapsed="false">
      <c r="A43" s="25" t="s">
        <v>19</v>
      </c>
      <c r="B43" s="25" t="s">
        <v>202</v>
      </c>
      <c r="C43" s="25" t="s">
        <v>21</v>
      </c>
      <c r="D43" s="25" t="s">
        <v>22</v>
      </c>
      <c r="E43" s="3" t="s">
        <v>60</v>
      </c>
      <c r="F43" s="5" t="n">
        <v>961000</v>
      </c>
      <c r="G43" s="5" t="n">
        <v>820686.7584</v>
      </c>
      <c r="H43" s="6" t="n">
        <v>0.853992464516744</v>
      </c>
      <c r="I43" s="26" t="n">
        <v>-0.44812091</v>
      </c>
      <c r="J43" s="26" t="n">
        <v>-0.41</v>
      </c>
      <c r="K43" s="27" t="n">
        <v>0</v>
      </c>
      <c r="L43" s="27" t="n">
        <v>-31285.3239</v>
      </c>
      <c r="M43" s="27" t="n">
        <f aca="false">+L43/H43</f>
        <v>-36634.191986347</v>
      </c>
      <c r="N43" s="60" t="n">
        <f aca="false">DATE(YEAR(E43),MONTH(E43),1)</f>
        <v>38200</v>
      </c>
    </row>
    <row r="44" customFormat="false" ht="12.75" hidden="false" customHeight="false" outlineLevel="0" collapsed="false">
      <c r="A44" s="25" t="s">
        <v>19</v>
      </c>
      <c r="B44" s="25" t="s">
        <v>202</v>
      </c>
      <c r="C44" s="25" t="s">
        <v>21</v>
      </c>
      <c r="D44" s="25" t="s">
        <v>22</v>
      </c>
      <c r="E44" s="3" t="s">
        <v>61</v>
      </c>
      <c r="F44" s="5" t="n">
        <v>930000</v>
      </c>
      <c r="G44" s="5" t="n">
        <v>790018.1207</v>
      </c>
      <c r="H44" s="6" t="n">
        <v>0.849481850166868</v>
      </c>
      <c r="I44" s="26" t="n">
        <v>-0.44808715</v>
      </c>
      <c r="J44" s="26" t="n">
        <v>-0.41</v>
      </c>
      <c r="K44" s="27" t="n">
        <v>0</v>
      </c>
      <c r="L44" s="27" t="n">
        <v>-30089.5379</v>
      </c>
      <c r="M44" s="27" t="n">
        <f aca="false">+L44/H44</f>
        <v>-35421.0486004961</v>
      </c>
      <c r="N44" s="60" t="n">
        <f aca="false">DATE(YEAR(E44),MONTH(E44),1)</f>
        <v>38231</v>
      </c>
    </row>
    <row r="45" customFormat="false" ht="12.75" hidden="false" customHeight="false" outlineLevel="0" collapsed="false">
      <c r="A45" s="25" t="s">
        <v>19</v>
      </c>
      <c r="B45" s="25" t="s">
        <v>202</v>
      </c>
      <c r="C45" s="25" t="s">
        <v>21</v>
      </c>
      <c r="D45" s="25" t="s">
        <v>22</v>
      </c>
      <c r="E45" s="3" t="s">
        <v>62</v>
      </c>
      <c r="F45" s="5" t="n">
        <v>961000</v>
      </c>
      <c r="G45" s="5" t="n">
        <v>812175.7225</v>
      </c>
      <c r="H45" s="6" t="n">
        <v>0.845136027534344</v>
      </c>
      <c r="I45" s="26" t="n">
        <v>-0.44805646</v>
      </c>
      <c r="J45" s="26" t="n">
        <v>-0.41</v>
      </c>
      <c r="K45" s="27" t="n">
        <v>0</v>
      </c>
      <c r="L45" s="27" t="n">
        <v>-30908.529</v>
      </c>
      <c r="M45" s="27" t="n">
        <f aca="false">+L45/H45</f>
        <v>-36572.2534515238</v>
      </c>
      <c r="N45" s="60" t="n">
        <f aca="false">DATE(YEAR(E45),MONTH(E45),1)</f>
        <v>38261</v>
      </c>
    </row>
    <row r="46" customFormat="false" ht="12.75" hidden="false" customHeight="false" outlineLevel="0" collapsed="false">
      <c r="A46" s="25" t="s">
        <v>19</v>
      </c>
      <c r="B46" s="25" t="s">
        <v>202</v>
      </c>
      <c r="C46" s="25" t="s">
        <v>21</v>
      </c>
      <c r="D46" s="25" t="s">
        <v>22</v>
      </c>
      <c r="E46" s="3" t="s">
        <v>63</v>
      </c>
      <c r="F46" s="5" t="n">
        <v>930000</v>
      </c>
      <c r="G46" s="5" t="n">
        <v>781818.8578</v>
      </c>
      <c r="H46" s="6" t="n">
        <v>0.840665438460455</v>
      </c>
      <c r="I46" s="26" t="n">
        <v>-0.39302681</v>
      </c>
      <c r="J46" s="26" t="n">
        <v>-0.15</v>
      </c>
      <c r="K46" s="27" t="n">
        <v>0</v>
      </c>
      <c r="L46" s="27" t="n">
        <v>-190002.9413</v>
      </c>
      <c r="M46" s="27" t="n">
        <f aca="false">+L46/H46</f>
        <v>-226014.9312763</v>
      </c>
      <c r="N46" s="60" t="n">
        <f aca="false">DATE(YEAR(E46),MONTH(E46),1)</f>
        <v>38292</v>
      </c>
    </row>
    <row r="47" customFormat="false" ht="12.75" hidden="false" customHeight="false" outlineLevel="0" collapsed="false">
      <c r="A47" s="25" t="s">
        <v>19</v>
      </c>
      <c r="B47" s="25" t="s">
        <v>202</v>
      </c>
      <c r="C47" s="25" t="s">
        <v>21</v>
      </c>
      <c r="D47" s="25" t="s">
        <v>22</v>
      </c>
      <c r="E47" s="3" t="s">
        <v>64</v>
      </c>
      <c r="F47" s="5" t="n">
        <v>961000</v>
      </c>
      <c r="G47" s="5" t="n">
        <v>803707.5776</v>
      </c>
      <c r="H47" s="6" t="n">
        <v>0.836324222248158</v>
      </c>
      <c r="I47" s="26" t="n">
        <v>-0.39299615</v>
      </c>
      <c r="J47" s="26" t="n">
        <v>-0.15</v>
      </c>
      <c r="K47" s="27" t="n">
        <v>0</v>
      </c>
      <c r="L47" s="27" t="n">
        <v>-195297.8492</v>
      </c>
      <c r="M47" s="27" t="n">
        <f aca="false">+L47/H47</f>
        <v>-233519.302687433</v>
      </c>
      <c r="N47" s="60" t="n">
        <f aca="false">DATE(YEAR(E47),MONTH(E47),1)</f>
        <v>38322</v>
      </c>
    </row>
    <row r="48" customFormat="false" ht="12.75" hidden="false" customHeight="false" outlineLevel="0" collapsed="false">
      <c r="A48" s="25" t="s">
        <v>19</v>
      </c>
      <c r="B48" s="25" t="s">
        <v>202</v>
      </c>
      <c r="C48" s="25" t="s">
        <v>21</v>
      </c>
      <c r="D48" s="25" t="s">
        <v>22</v>
      </c>
      <c r="E48" s="3" t="s">
        <v>65</v>
      </c>
      <c r="F48" s="5" t="n">
        <v>961000</v>
      </c>
      <c r="G48" s="5" t="n">
        <v>799400.7902</v>
      </c>
      <c r="H48" s="6" t="n">
        <v>0.831842653690629</v>
      </c>
      <c r="I48" s="26" t="n">
        <v>-0.39296468</v>
      </c>
      <c r="J48" s="26" t="n">
        <v>-0.15</v>
      </c>
      <c r="K48" s="27" t="n">
        <v>0</v>
      </c>
      <c r="L48" s="27" t="n">
        <v>-194226.1598</v>
      </c>
      <c r="M48" s="27" t="n">
        <f aca="false">+L48/H48</f>
        <v>-233489.060627366</v>
      </c>
      <c r="N48" s="60" t="n">
        <f aca="false">DATE(YEAR(E48),MONTH(E48),1)</f>
        <v>38353</v>
      </c>
    </row>
    <row r="49" customFormat="false" ht="12.75" hidden="false" customHeight="false" outlineLevel="0" collapsed="false">
      <c r="A49" s="25" t="s">
        <v>19</v>
      </c>
      <c r="B49" s="25" t="s">
        <v>202</v>
      </c>
      <c r="C49" s="25" t="s">
        <v>21</v>
      </c>
      <c r="D49" s="25" t="s">
        <v>22</v>
      </c>
      <c r="E49" s="3" t="s">
        <v>66</v>
      </c>
      <c r="F49" s="5" t="n">
        <v>868000</v>
      </c>
      <c r="G49" s="5" t="n">
        <v>718151.3579</v>
      </c>
      <c r="H49" s="6" t="n">
        <v>0.827363315546569</v>
      </c>
      <c r="I49" s="26" t="n">
        <v>-0.39293315</v>
      </c>
      <c r="J49" s="26" t="n">
        <v>-0.15</v>
      </c>
      <c r="K49" s="27" t="n">
        <v>0</v>
      </c>
      <c r="L49" s="27" t="n">
        <v>-174462.7686</v>
      </c>
      <c r="M49" s="27" t="n">
        <f aca="false">+L49/H49</f>
        <v>-210865.970634373</v>
      </c>
      <c r="N49" s="60" t="n">
        <f aca="false">DATE(YEAR(E49),MONTH(E49),1)</f>
        <v>38384</v>
      </c>
    </row>
    <row r="50" customFormat="false" ht="12.75" hidden="false" customHeight="false" outlineLevel="0" collapsed="false">
      <c r="A50" s="25" t="s">
        <v>19</v>
      </c>
      <c r="B50" s="25" t="s">
        <v>202</v>
      </c>
      <c r="C50" s="25" t="s">
        <v>21</v>
      </c>
      <c r="D50" s="25" t="s">
        <v>22</v>
      </c>
      <c r="E50" s="3" t="s">
        <v>67</v>
      </c>
      <c r="F50" s="5" t="n">
        <v>961000</v>
      </c>
      <c r="G50" s="5" t="n">
        <v>791197.4964</v>
      </c>
      <c r="H50" s="6" t="n">
        <v>0.823306447866076</v>
      </c>
      <c r="I50" s="26" t="n">
        <v>-0.39290305</v>
      </c>
      <c r="J50" s="26" t="n">
        <v>-0.15</v>
      </c>
      <c r="K50" s="27" t="n">
        <v>0</v>
      </c>
      <c r="L50" s="27" t="n">
        <v>-192184.2887</v>
      </c>
      <c r="M50" s="27" t="n">
        <f aca="false">+L50/H50</f>
        <v>-233429.835510364</v>
      </c>
      <c r="N50" s="60" t="n">
        <f aca="false">DATE(YEAR(E50),MONTH(E50),1)</f>
        <v>38412</v>
      </c>
    </row>
    <row r="51" customFormat="false" ht="12.75" hidden="false" customHeight="false" outlineLevel="0" collapsed="false">
      <c r="A51" s="25" t="s">
        <v>19</v>
      </c>
      <c r="B51" s="25" t="s">
        <v>202</v>
      </c>
      <c r="C51" s="25" t="s">
        <v>21</v>
      </c>
      <c r="D51" s="25" t="s">
        <v>22</v>
      </c>
      <c r="E51" s="3" t="s">
        <v>68</v>
      </c>
      <c r="F51" s="5" t="n">
        <v>930000</v>
      </c>
      <c r="G51" s="5" t="n">
        <v>761544.8716</v>
      </c>
      <c r="H51" s="6" t="n">
        <v>0.818865453360554</v>
      </c>
      <c r="I51" s="26" t="n">
        <v>-0.45287535</v>
      </c>
      <c r="J51" s="26" t="n">
        <v>-0.15</v>
      </c>
      <c r="K51" s="27" t="n">
        <v>0</v>
      </c>
      <c r="L51" s="27" t="n">
        <v>-230653.1689</v>
      </c>
      <c r="M51" s="27" t="n">
        <f aca="false">+L51/H51</f>
        <v>-281674.074725486</v>
      </c>
      <c r="N51" s="60" t="n">
        <f aca="false">DATE(YEAR(E51),MONTH(E51),1)</f>
        <v>38443</v>
      </c>
    </row>
    <row r="52" customFormat="false" ht="12.75" hidden="false" customHeight="false" outlineLevel="0" collapsed="false">
      <c r="A52" s="25" t="s">
        <v>19</v>
      </c>
      <c r="B52" s="25" t="s">
        <v>202</v>
      </c>
      <c r="C52" s="25" t="s">
        <v>21</v>
      </c>
      <c r="D52" s="25" t="s">
        <v>22</v>
      </c>
      <c r="E52" s="3" t="s">
        <v>69</v>
      </c>
      <c r="F52" s="5" t="n">
        <v>961000</v>
      </c>
      <c r="G52" s="5" t="n">
        <v>782843.7371</v>
      </c>
      <c r="H52" s="6" t="n">
        <v>0.814613670232733</v>
      </c>
      <c r="I52" s="26" t="n">
        <v>-0.45285367</v>
      </c>
      <c r="J52" s="26" t="n">
        <v>-0.15</v>
      </c>
      <c r="K52" s="27" t="n">
        <v>0</v>
      </c>
      <c r="L52" s="27" t="n">
        <v>-237087.0983</v>
      </c>
      <c r="M52" s="27" t="n">
        <f aca="false">+L52/H52</f>
        <v>-291042.376237395</v>
      </c>
      <c r="N52" s="60" t="n">
        <f aca="false">DATE(YEAR(E52),MONTH(E52),1)</f>
        <v>38473</v>
      </c>
    </row>
    <row r="53" customFormat="false" ht="12.75" hidden="false" customHeight="false" outlineLevel="0" collapsed="false">
      <c r="A53" s="25" t="s">
        <v>19</v>
      </c>
      <c r="B53" s="25" t="s">
        <v>202</v>
      </c>
      <c r="C53" s="25" t="s">
        <v>21</v>
      </c>
      <c r="D53" s="25" t="s">
        <v>22</v>
      </c>
      <c r="E53" s="3" t="s">
        <v>70</v>
      </c>
      <c r="F53" s="5" t="n">
        <v>930000</v>
      </c>
      <c r="G53" s="5" t="n">
        <v>753497.8879</v>
      </c>
      <c r="H53" s="6" t="n">
        <v>0.810212782694335</v>
      </c>
      <c r="I53" s="26" t="n">
        <v>-0.45283005</v>
      </c>
      <c r="J53" s="26" t="n">
        <v>-0.15</v>
      </c>
      <c r="K53" s="27" t="n">
        <v>0</v>
      </c>
      <c r="L53" s="27" t="n">
        <v>-228181.8067</v>
      </c>
      <c r="M53" s="27" t="n">
        <f aca="false">+L53/H53</f>
        <v>-281631.950981061</v>
      </c>
      <c r="N53" s="60" t="n">
        <f aca="false">DATE(YEAR(E53),MONTH(E53),1)</f>
        <v>38504</v>
      </c>
    </row>
    <row r="54" customFormat="false" ht="12.75" hidden="false" customHeight="false" outlineLevel="0" collapsed="false">
      <c r="A54" s="25" t="s">
        <v>19</v>
      </c>
      <c r="B54" s="25" t="s">
        <v>202</v>
      </c>
      <c r="C54" s="25" t="s">
        <v>21</v>
      </c>
      <c r="D54" s="25" t="s">
        <v>22</v>
      </c>
      <c r="E54" s="3" t="s">
        <v>71</v>
      </c>
      <c r="F54" s="5" t="n">
        <v>961000</v>
      </c>
      <c r="G54" s="5" t="n">
        <v>774546.6375</v>
      </c>
      <c r="H54" s="6" t="n">
        <v>0.805979851767492</v>
      </c>
      <c r="I54" s="26" t="n">
        <v>-0.45280998</v>
      </c>
      <c r="J54" s="26" t="n">
        <v>-0.15</v>
      </c>
      <c r="K54" s="27" t="n">
        <v>0</v>
      </c>
      <c r="L54" s="27" t="n">
        <v>-234540.4526</v>
      </c>
      <c r="M54" s="27" t="n">
        <f aca="false">+L54/H54</f>
        <v>-291000.391741381</v>
      </c>
      <c r="N54" s="60" t="n">
        <f aca="false">DATE(YEAR(E54),MONTH(E54),1)</f>
        <v>38534</v>
      </c>
    </row>
    <row r="55" customFormat="false" ht="12.75" hidden="false" customHeight="false" outlineLevel="0" collapsed="false">
      <c r="A55" s="25" t="s">
        <v>19</v>
      </c>
      <c r="B55" s="25" t="s">
        <v>202</v>
      </c>
      <c r="C55" s="25" t="s">
        <v>21</v>
      </c>
      <c r="D55" s="25" t="s">
        <v>22</v>
      </c>
      <c r="E55" s="3" t="s">
        <v>72</v>
      </c>
      <c r="F55" s="5" t="n">
        <v>961000</v>
      </c>
      <c r="G55" s="5" t="n">
        <v>770370.8612</v>
      </c>
      <c r="H55" s="6" t="n">
        <v>0.801634611075149</v>
      </c>
      <c r="I55" s="26" t="n">
        <v>-0.45279237</v>
      </c>
      <c r="J55" s="26" t="n">
        <v>-0.15</v>
      </c>
      <c r="K55" s="27" t="n">
        <v>0</v>
      </c>
      <c r="L55" s="27" t="n">
        <v>-233262.4166</v>
      </c>
      <c r="M55" s="27" t="n">
        <f aca="false">+L55/H55</f>
        <v>-290983.464757278</v>
      </c>
      <c r="N55" s="60" t="n">
        <f aca="false">DATE(YEAR(E55),MONTH(E55),1)</f>
        <v>38565</v>
      </c>
    </row>
    <row r="56" customFormat="false" ht="12.75" hidden="false" customHeight="false" outlineLevel="0" collapsed="false">
      <c r="A56" s="25" t="s">
        <v>19</v>
      </c>
      <c r="B56" s="25" t="s">
        <v>202</v>
      </c>
      <c r="C56" s="25" t="s">
        <v>21</v>
      </c>
      <c r="D56" s="25" t="s">
        <v>22</v>
      </c>
      <c r="E56" s="3" t="s">
        <v>73</v>
      </c>
      <c r="F56" s="5" t="n">
        <v>930000</v>
      </c>
      <c r="G56" s="5" t="n">
        <v>741475.1035</v>
      </c>
      <c r="H56" s="6" t="n">
        <v>0.797285057533858</v>
      </c>
      <c r="I56" s="26" t="n">
        <v>-0.45277387</v>
      </c>
      <c r="J56" s="26" t="n">
        <v>-0.15</v>
      </c>
      <c r="K56" s="27" t="n">
        <v>0</v>
      </c>
      <c r="L56" s="27" t="n">
        <v>-224499.2846</v>
      </c>
      <c r="M56" s="27" t="n">
        <f aca="false">+L56/H56</f>
        <v>-281579.696594861</v>
      </c>
      <c r="N56" s="60" t="n">
        <f aca="false">DATE(YEAR(E56),MONTH(E56),1)</f>
        <v>38596</v>
      </c>
    </row>
    <row r="57" customFormat="false" ht="12.75" hidden="false" customHeight="false" outlineLevel="0" collapsed="false">
      <c r="A57" s="25" t="s">
        <v>19</v>
      </c>
      <c r="B57" s="25" t="s">
        <v>202</v>
      </c>
      <c r="C57" s="25" t="s">
        <v>21</v>
      </c>
      <c r="D57" s="25" t="s">
        <v>22</v>
      </c>
      <c r="E57" s="3" t="s">
        <v>74</v>
      </c>
      <c r="F57" s="5" t="n">
        <v>961000</v>
      </c>
      <c r="G57" s="5" t="n">
        <v>762142.2075</v>
      </c>
      <c r="H57" s="6" t="n">
        <v>0.7930720161045</v>
      </c>
      <c r="I57" s="26" t="n">
        <v>-0.45275512</v>
      </c>
      <c r="J57" s="26" t="n">
        <v>-0.15</v>
      </c>
      <c r="K57" s="27" t="n">
        <v>0</v>
      </c>
      <c r="L57" s="27" t="n">
        <v>-230742.4559</v>
      </c>
      <c r="M57" s="27" t="n">
        <f aca="false">+L57/H57</f>
        <v>-290947.670847582</v>
      </c>
      <c r="N57" s="60" t="n">
        <f aca="false">DATE(YEAR(E57),MONTH(E57),1)</f>
        <v>38626</v>
      </c>
    </row>
    <row r="58" customFormat="false" ht="12.75" hidden="false" customHeight="false" outlineLevel="0" collapsed="false">
      <c r="A58" s="25" t="s">
        <v>19</v>
      </c>
      <c r="B58" s="25" t="s">
        <v>202</v>
      </c>
      <c r="C58" s="25" t="s">
        <v>21</v>
      </c>
      <c r="D58" s="25" t="s">
        <v>22</v>
      </c>
      <c r="E58" s="3" t="s">
        <v>75</v>
      </c>
      <c r="F58" s="5" t="n">
        <v>930000</v>
      </c>
      <c r="G58" s="5" t="n">
        <v>733504.8911</v>
      </c>
      <c r="H58" s="6" t="n">
        <v>0.78871493664387</v>
      </c>
      <c r="I58" s="26" t="n">
        <v>-0.39273488</v>
      </c>
      <c r="J58" s="26" t="n">
        <v>-0.15</v>
      </c>
      <c r="K58" s="27" t="n">
        <v>0</v>
      </c>
      <c r="L58" s="27" t="n">
        <v>-178047.2195</v>
      </c>
      <c r="M58" s="27" t="n">
        <f aca="false">+L58/H58</f>
        <v>-225743.435591095</v>
      </c>
      <c r="N58" s="60" t="n">
        <f aca="false">DATE(YEAR(E58),MONTH(E58),1)</f>
        <v>38657</v>
      </c>
    </row>
    <row r="59" customFormat="false" ht="12.75" hidden="false" customHeight="false" outlineLevel="0" collapsed="false">
      <c r="A59" s="25" t="s">
        <v>19</v>
      </c>
      <c r="B59" s="25" t="s">
        <v>202</v>
      </c>
      <c r="C59" s="25" t="s">
        <v>21</v>
      </c>
      <c r="D59" s="25" t="s">
        <v>22</v>
      </c>
      <c r="E59" s="3" t="s">
        <v>76</v>
      </c>
      <c r="F59" s="5" t="n">
        <v>961000</v>
      </c>
      <c r="G59" s="5" t="n">
        <v>753899.9115</v>
      </c>
      <c r="H59" s="6" t="n">
        <v>0.784495225317555</v>
      </c>
      <c r="I59" s="26" t="n">
        <v>-0.39271444</v>
      </c>
      <c r="J59" s="26" t="n">
        <v>-0.15</v>
      </c>
      <c r="K59" s="27" t="n">
        <v>0</v>
      </c>
      <c r="L59" s="27" t="n">
        <v>-182982.3964</v>
      </c>
      <c r="M59" s="27" t="n">
        <f aca="false">+L59/H59</f>
        <v>-233248.578824595</v>
      </c>
      <c r="N59" s="60" t="n">
        <f aca="false">DATE(YEAR(E59),MONTH(E59),1)</f>
        <v>38687</v>
      </c>
    </row>
    <row r="60" customFormat="false" ht="12.75" hidden="false" customHeight="false" outlineLevel="0" collapsed="false">
      <c r="A60" s="25" t="s">
        <v>19</v>
      </c>
      <c r="B60" s="25" t="s">
        <v>202</v>
      </c>
      <c r="C60" s="25" t="s">
        <v>21</v>
      </c>
      <c r="D60" s="25" t="s">
        <v>22</v>
      </c>
      <c r="E60" s="3" t="s">
        <v>77</v>
      </c>
      <c r="F60" s="5" t="n">
        <v>961000</v>
      </c>
      <c r="G60" s="5" t="n">
        <v>749706.7409</v>
      </c>
      <c r="H60" s="6" t="n">
        <v>0.780131884440693</v>
      </c>
      <c r="I60" s="26" t="n">
        <v>-0.39269245</v>
      </c>
      <c r="J60" s="26" t="n">
        <v>-0.15</v>
      </c>
      <c r="K60" s="27" t="n">
        <v>0</v>
      </c>
      <c r="L60" s="27" t="n">
        <v>-181948.1682</v>
      </c>
      <c r="M60" s="27" t="n">
        <f aca="false">+L60/H60</f>
        <v>-233227.447600665</v>
      </c>
      <c r="N60" s="60" t="n">
        <f aca="false">DATE(YEAR(E60),MONTH(E60),1)</f>
        <v>38718</v>
      </c>
    </row>
    <row r="61" customFormat="false" ht="12.75" hidden="false" customHeight="false" outlineLevel="0" collapsed="false">
      <c r="A61" s="25" t="s">
        <v>19</v>
      </c>
      <c r="B61" s="25" t="s">
        <v>202</v>
      </c>
      <c r="C61" s="25" t="s">
        <v>21</v>
      </c>
      <c r="D61" s="25" t="s">
        <v>22</v>
      </c>
      <c r="E61" s="3" t="s">
        <v>78</v>
      </c>
      <c r="F61" s="5" t="n">
        <v>868000</v>
      </c>
      <c r="G61" s="5" t="n">
        <v>673364.7512</v>
      </c>
      <c r="H61" s="6" t="n">
        <v>0.775765842388215</v>
      </c>
      <c r="I61" s="26" t="n">
        <v>-0.39266958</v>
      </c>
      <c r="J61" s="26" t="n">
        <v>-0.15</v>
      </c>
      <c r="K61" s="27" t="n">
        <v>0</v>
      </c>
      <c r="L61" s="27" t="n">
        <v>-163405.1394</v>
      </c>
      <c r="M61" s="27" t="n">
        <f aca="false">+L61/H61</f>
        <v>-210637.192915008</v>
      </c>
      <c r="N61" s="60" t="n">
        <f aca="false">DATE(YEAR(E61),MONTH(E61),1)</f>
        <v>38749</v>
      </c>
    </row>
    <row r="62" customFormat="false" ht="12.75" hidden="false" customHeight="false" outlineLevel="0" collapsed="false">
      <c r="A62" s="25" t="s">
        <v>19</v>
      </c>
      <c r="B62" s="25" t="s">
        <v>202</v>
      </c>
      <c r="C62" s="25" t="s">
        <v>21</v>
      </c>
      <c r="D62" s="25" t="s">
        <v>22</v>
      </c>
      <c r="E62" s="3" t="s">
        <v>79</v>
      </c>
      <c r="F62" s="5" t="n">
        <v>961000</v>
      </c>
      <c r="G62" s="5" t="n">
        <v>741719.2763</v>
      </c>
      <c r="H62" s="6" t="n">
        <v>0.771820266650882</v>
      </c>
      <c r="I62" s="26" t="n">
        <v>-0.39264815</v>
      </c>
      <c r="J62" s="26" t="n">
        <v>-0.15</v>
      </c>
      <c r="K62" s="27" t="n">
        <v>0</v>
      </c>
      <c r="L62" s="27" t="n">
        <v>-179976.8115</v>
      </c>
      <c r="M62" s="27" t="n">
        <f aca="false">+L62/H62</f>
        <v>-233184.873832043</v>
      </c>
      <c r="N62" s="60" t="n">
        <f aca="false">DATE(YEAR(E62),MONTH(E62),1)</f>
        <v>38777</v>
      </c>
    </row>
    <row r="63" customFormat="false" ht="12.75" hidden="false" customHeight="false" outlineLevel="0" collapsed="false">
      <c r="A63" s="25" t="s">
        <v>19</v>
      </c>
      <c r="B63" s="25" t="s">
        <v>202</v>
      </c>
      <c r="C63" s="25" t="s">
        <v>21</v>
      </c>
      <c r="D63" s="25" t="s">
        <v>22</v>
      </c>
      <c r="E63" s="3" t="s">
        <v>80</v>
      </c>
      <c r="F63" s="5" t="n">
        <v>930000</v>
      </c>
      <c r="G63" s="5" t="n">
        <v>713728.4738</v>
      </c>
      <c r="H63" s="6" t="n">
        <v>0.767449971780304</v>
      </c>
      <c r="I63" s="26" t="n">
        <v>-0.45262359</v>
      </c>
      <c r="J63" s="26" t="n">
        <v>-0.15</v>
      </c>
      <c r="K63" s="27" t="n">
        <v>0</v>
      </c>
      <c r="L63" s="27" t="n">
        <v>-215991.0699</v>
      </c>
      <c r="M63" s="27" t="n">
        <f aca="false">+L63/H63</f>
        <v>-281439.934643494</v>
      </c>
      <c r="N63" s="60" t="n">
        <f aca="false">DATE(YEAR(E63),MONTH(E63),1)</f>
        <v>38808</v>
      </c>
    </row>
    <row r="64" customFormat="false" ht="12.75" hidden="false" customHeight="false" outlineLevel="0" collapsed="false">
      <c r="A64" s="25" t="s">
        <v>19</v>
      </c>
      <c r="B64" s="25" t="s">
        <v>202</v>
      </c>
      <c r="C64" s="25" t="s">
        <v>21</v>
      </c>
      <c r="D64" s="25" t="s">
        <v>22</v>
      </c>
      <c r="E64" s="3" t="s">
        <v>81</v>
      </c>
      <c r="F64" s="5" t="n">
        <v>961000</v>
      </c>
      <c r="G64" s="5" t="n">
        <v>733453.4251</v>
      </c>
      <c r="H64" s="6" t="n">
        <v>0.763218964686503</v>
      </c>
      <c r="I64" s="26" t="n">
        <v>-0.45259897</v>
      </c>
      <c r="J64" s="26" t="n">
        <v>-0.15</v>
      </c>
      <c r="K64" s="27" t="n">
        <v>0</v>
      </c>
      <c r="L64" s="27" t="n">
        <v>-221942.248</v>
      </c>
      <c r="M64" s="27" t="n">
        <f aca="false">+L64/H64</f>
        <v>-290797.606282182</v>
      </c>
      <c r="N64" s="60" t="n">
        <f aca="false">DATE(YEAR(E64),MONTH(E64),1)</f>
        <v>38838</v>
      </c>
    </row>
    <row r="65" customFormat="false" ht="12.75" hidden="false" customHeight="false" outlineLevel="0" collapsed="false">
      <c r="A65" s="25" t="s">
        <v>19</v>
      </c>
      <c r="B65" s="25" t="s">
        <v>202</v>
      </c>
      <c r="C65" s="25" t="s">
        <v>21</v>
      </c>
      <c r="D65" s="25" t="s">
        <v>22</v>
      </c>
      <c r="E65" s="3" t="s">
        <v>82</v>
      </c>
      <c r="F65" s="5" t="n">
        <v>930000</v>
      </c>
      <c r="G65" s="5" t="n">
        <v>705726.3028</v>
      </c>
      <c r="H65" s="6" t="n">
        <v>0.75884548691173</v>
      </c>
      <c r="I65" s="26" t="n">
        <v>-0.45257265</v>
      </c>
      <c r="J65" s="26" t="n">
        <v>-0.15</v>
      </c>
      <c r="K65" s="27" t="n">
        <v>0</v>
      </c>
      <c r="L65" s="27" t="n">
        <v>-213533.4782</v>
      </c>
      <c r="M65" s="27" t="n">
        <f aca="false">+L65/H65</f>
        <v>-281392.565262549</v>
      </c>
      <c r="N65" s="60" t="n">
        <f aca="false">DATE(YEAR(E65),MONTH(E65),1)</f>
        <v>38869</v>
      </c>
    </row>
    <row r="66" customFormat="false" ht="12.75" hidden="false" customHeight="false" outlineLevel="0" collapsed="false">
      <c r="A66" s="25" t="s">
        <v>19</v>
      </c>
      <c r="B66" s="25" t="s">
        <v>202</v>
      </c>
      <c r="C66" s="25" t="s">
        <v>21</v>
      </c>
      <c r="D66" s="25" t="s">
        <v>22</v>
      </c>
      <c r="E66" s="3" t="s">
        <v>83</v>
      </c>
      <c r="F66" s="5" t="n">
        <v>961000</v>
      </c>
      <c r="G66" s="5" t="n">
        <v>725202.75</v>
      </c>
      <c r="H66" s="6" t="n">
        <v>0.754633454765545</v>
      </c>
      <c r="I66" s="26" t="n">
        <v>-0.45254425</v>
      </c>
      <c r="J66" s="26" t="n">
        <v>-0.15</v>
      </c>
      <c r="K66" s="27" t="n">
        <v>0</v>
      </c>
      <c r="L66" s="27" t="n">
        <v>-219405.9189</v>
      </c>
      <c r="M66" s="27" t="n">
        <f aca="false">+L66/H66</f>
        <v>-290745.020002018</v>
      </c>
      <c r="N66" s="60" t="n">
        <f aca="false">DATE(YEAR(E66),MONTH(E66),1)</f>
        <v>38899</v>
      </c>
    </row>
    <row r="67" customFormat="false" ht="12.75" hidden="false" customHeight="false" outlineLevel="0" collapsed="false">
      <c r="A67" s="25" t="s">
        <v>19</v>
      </c>
      <c r="B67" s="25" t="s">
        <v>202</v>
      </c>
      <c r="C67" s="25" t="s">
        <v>21</v>
      </c>
      <c r="D67" s="25" t="s">
        <v>22</v>
      </c>
      <c r="E67" s="3" t="s">
        <v>84</v>
      </c>
      <c r="F67" s="5" t="n">
        <v>961000</v>
      </c>
      <c r="G67" s="5" t="n">
        <v>721321.4563</v>
      </c>
      <c r="H67" s="6" t="n">
        <v>0.750594647519759</v>
      </c>
      <c r="I67" s="26" t="n">
        <v>-0.4525215</v>
      </c>
      <c r="J67" s="26" t="n">
        <v>-0.15</v>
      </c>
      <c r="K67" s="27" t="n">
        <v>0</v>
      </c>
      <c r="L67" s="27" t="n">
        <v>-218215.2484</v>
      </c>
      <c r="M67" s="27" t="n">
        <f aca="false">+L67/H67</f>
        <v>-290723.160791332</v>
      </c>
      <c r="N67" s="60" t="n">
        <f aca="false">DATE(YEAR(E67),MONTH(E67),1)</f>
        <v>38930</v>
      </c>
    </row>
    <row r="68" customFormat="false" ht="12.75" hidden="false" customHeight="false" outlineLevel="0" collapsed="false">
      <c r="A68" s="25" t="s">
        <v>19</v>
      </c>
      <c r="B68" s="25" t="s">
        <v>202</v>
      </c>
      <c r="C68" s="25" t="s">
        <v>21</v>
      </c>
      <c r="D68" s="25" t="s">
        <v>22</v>
      </c>
      <c r="E68" s="3" t="s">
        <v>85</v>
      </c>
      <c r="F68" s="5" t="n">
        <v>930000</v>
      </c>
      <c r="G68" s="5" t="n">
        <v>694303.2399</v>
      </c>
      <c r="H68" s="6" t="n">
        <v>0.746562623523068</v>
      </c>
      <c r="I68" s="26" t="n">
        <v>-0.45249804</v>
      </c>
      <c r="J68" s="26" t="n">
        <v>-0.15</v>
      </c>
      <c r="K68" s="27" t="n">
        <v>0</v>
      </c>
      <c r="L68" s="27" t="n">
        <v>-210025.3699</v>
      </c>
      <c r="M68" s="27" t="n">
        <f aca="false">+L68/H68</f>
        <v>-281323.178099754</v>
      </c>
      <c r="N68" s="60" t="n">
        <f aca="false">DATE(YEAR(E68),MONTH(E68),1)</f>
        <v>38961</v>
      </c>
    </row>
    <row r="69" customFormat="false" ht="12.75" hidden="false" customHeight="false" outlineLevel="0" collapsed="false">
      <c r="A69" s="25" t="s">
        <v>19</v>
      </c>
      <c r="B69" s="25" t="s">
        <v>202</v>
      </c>
      <c r="C69" s="25" t="s">
        <v>21</v>
      </c>
      <c r="D69" s="25" t="s">
        <v>22</v>
      </c>
      <c r="E69" s="3" t="s">
        <v>86</v>
      </c>
      <c r="F69" s="5" t="n">
        <v>961000</v>
      </c>
      <c r="G69" s="5" t="n">
        <v>713703.2184</v>
      </c>
      <c r="H69" s="6" t="n">
        <v>0.742667240777698</v>
      </c>
      <c r="I69" s="26" t="n">
        <v>-0.45247466</v>
      </c>
      <c r="J69" s="26" t="n">
        <v>-0.15</v>
      </c>
      <c r="K69" s="27" t="n">
        <v>0</v>
      </c>
      <c r="L69" s="27" t="n">
        <v>-215877.1391</v>
      </c>
      <c r="M69" s="27" t="n">
        <f aca="false">+L69/H69</f>
        <v>-290678.149306734</v>
      </c>
      <c r="N69" s="60" t="n">
        <f aca="false">DATE(YEAR(E69),MONTH(E69),1)</f>
        <v>38991</v>
      </c>
    </row>
    <row r="70" customFormat="false" ht="12.75" hidden="false" customHeight="false" outlineLevel="0" collapsed="false">
      <c r="A70" s="25" t="s">
        <v>19</v>
      </c>
      <c r="B70" s="25" t="s">
        <v>202</v>
      </c>
      <c r="C70" s="25" t="s">
        <v>21</v>
      </c>
      <c r="D70" s="25" t="s">
        <v>22</v>
      </c>
      <c r="E70" s="3" t="s">
        <v>87</v>
      </c>
      <c r="F70" s="5" t="n">
        <v>930000</v>
      </c>
      <c r="G70" s="5" t="n">
        <v>686943.5024</v>
      </c>
      <c r="H70" s="6" t="n">
        <v>0.738648927354165</v>
      </c>
      <c r="I70" s="26" t="n">
        <v>-0.3924498</v>
      </c>
      <c r="J70" s="26" t="n">
        <v>-0.15</v>
      </c>
      <c r="K70" s="27" t="n">
        <v>0</v>
      </c>
      <c r="L70" s="27" t="n">
        <v>-166549.3152</v>
      </c>
      <c r="M70" s="27" t="n">
        <f aca="false">+L70/H70</f>
        <v>-225478.314571685</v>
      </c>
      <c r="N70" s="60" t="n">
        <f aca="false">DATE(YEAR(E70),MONTH(E70),1)</f>
        <v>39022</v>
      </c>
    </row>
    <row r="71" customFormat="false" ht="12.75" hidden="false" customHeight="false" outlineLevel="0" collapsed="false">
      <c r="A71" s="25" t="s">
        <v>19</v>
      </c>
      <c r="B71" s="25" t="s">
        <v>202</v>
      </c>
      <c r="C71" s="25" t="s">
        <v>21</v>
      </c>
      <c r="D71" s="25" t="s">
        <v>22</v>
      </c>
      <c r="E71" s="3" t="s">
        <v>88</v>
      </c>
      <c r="F71" s="5" t="n">
        <v>961000</v>
      </c>
      <c r="G71" s="5" t="n">
        <v>706111.1287</v>
      </c>
      <c r="H71" s="6" t="n">
        <v>0.734767043375239</v>
      </c>
      <c r="I71" s="26" t="n">
        <v>-0.39242506</v>
      </c>
      <c r="J71" s="26" t="n">
        <v>-0.15</v>
      </c>
      <c r="K71" s="27" t="n">
        <v>0</v>
      </c>
      <c r="L71" s="27" t="n">
        <v>-171179.0349</v>
      </c>
      <c r="M71" s="27" t="n">
        <f aca="false">+L71/H71</f>
        <v>-232970.485602714</v>
      </c>
      <c r="N71" s="60" t="n">
        <f aca="false">DATE(YEAR(E71),MONTH(E71),1)</f>
        <v>39052</v>
      </c>
    </row>
    <row r="72" customFormat="false" ht="12.75" hidden="false" customHeight="false" outlineLevel="0" collapsed="false">
      <c r="A72" s="25" t="s">
        <v>19</v>
      </c>
      <c r="B72" s="25" t="s">
        <v>202</v>
      </c>
      <c r="C72" s="25" t="s">
        <v>21</v>
      </c>
      <c r="D72" s="25" t="s">
        <v>22</v>
      </c>
      <c r="E72" s="3" t="s">
        <v>89</v>
      </c>
      <c r="F72" s="5" t="n">
        <v>961000</v>
      </c>
      <c r="G72" s="5" t="n">
        <v>702263.161</v>
      </c>
      <c r="H72" s="6" t="n">
        <v>0.73076291470711</v>
      </c>
      <c r="I72" s="26" t="n">
        <v>-0.3923988</v>
      </c>
      <c r="J72" s="26" t="n">
        <v>-0.15</v>
      </c>
      <c r="K72" s="27" t="n">
        <v>0</v>
      </c>
      <c r="L72" s="27" t="n">
        <v>-170227.7466</v>
      </c>
      <c r="M72" s="27" t="n">
        <f aca="false">+L72/H72</f>
        <v>-232945.245542773</v>
      </c>
      <c r="N72" s="60" t="n">
        <f aca="false">DATE(YEAR(E72),MONTH(E72),1)</f>
        <v>39083</v>
      </c>
    </row>
    <row r="73" customFormat="false" ht="12.75" hidden="false" customHeight="false" outlineLevel="0" collapsed="false">
      <c r="A73" s="25" t="s">
        <v>19</v>
      </c>
      <c r="B73" s="25" t="s">
        <v>202</v>
      </c>
      <c r="C73" s="25" t="s">
        <v>21</v>
      </c>
      <c r="D73" s="25" t="s">
        <v>22</v>
      </c>
      <c r="E73" s="3" t="s">
        <v>90</v>
      </c>
      <c r="F73" s="5" t="n">
        <v>868000</v>
      </c>
      <c r="G73" s="5" t="n">
        <v>630833.0388</v>
      </c>
      <c r="H73" s="6" t="n">
        <v>0.726766173694774</v>
      </c>
      <c r="I73" s="26" t="n">
        <v>-0.39237182</v>
      </c>
      <c r="J73" s="26" t="n">
        <v>-0.15</v>
      </c>
      <c r="K73" s="27" t="n">
        <v>0</v>
      </c>
      <c r="L73" s="27" t="n">
        <v>-152896.1519</v>
      </c>
      <c r="M73" s="27" t="n">
        <f aca="false">+L73/H73</f>
        <v>-210378.740004778</v>
      </c>
      <c r="N73" s="60" t="n">
        <f aca="false">DATE(YEAR(E73),MONTH(E73),1)</f>
        <v>39114</v>
      </c>
    </row>
    <row r="74" customFormat="false" ht="12.75" hidden="false" customHeight="false" outlineLevel="0" collapsed="false">
      <c r="A74" s="25" t="s">
        <v>19</v>
      </c>
      <c r="B74" s="25" t="s">
        <v>202</v>
      </c>
      <c r="C74" s="25" t="s">
        <v>21</v>
      </c>
      <c r="D74" s="25" t="s">
        <v>22</v>
      </c>
      <c r="E74" s="3" t="s">
        <v>91</v>
      </c>
      <c r="F74" s="5" t="n">
        <v>961000</v>
      </c>
      <c r="G74" s="5" t="n">
        <v>694959.3192</v>
      </c>
      <c r="H74" s="6" t="n">
        <v>0.723162663058635</v>
      </c>
      <c r="I74" s="26" t="n">
        <v>-0.39234684</v>
      </c>
      <c r="J74" s="26" t="n">
        <v>-0.15</v>
      </c>
      <c r="K74" s="27" t="n">
        <v>0</v>
      </c>
      <c r="L74" s="27" t="n">
        <v>-168421.1939</v>
      </c>
      <c r="M74" s="27" t="n">
        <f aca="false">+L74/H74</f>
        <v>-232895.311806694</v>
      </c>
      <c r="N74" s="60" t="n">
        <f aca="false">DATE(YEAR(E74),MONTH(E74),1)</f>
        <v>39142</v>
      </c>
    </row>
    <row r="75" customFormat="false" ht="12.75" hidden="false" customHeight="false" outlineLevel="0" collapsed="false">
      <c r="A75" s="25" t="s">
        <v>19</v>
      </c>
      <c r="B75" s="25" t="s">
        <v>202</v>
      </c>
      <c r="C75" s="25" t="s">
        <v>21</v>
      </c>
      <c r="D75" s="25" t="s">
        <v>22</v>
      </c>
      <c r="E75" s="3" t="s">
        <v>92</v>
      </c>
      <c r="F75" s="5" t="n">
        <v>930000</v>
      </c>
      <c r="G75" s="5" t="n">
        <v>668837.689</v>
      </c>
      <c r="H75" s="6" t="n">
        <v>0.719180310704148</v>
      </c>
      <c r="I75" s="26" t="n">
        <v>-0.4523185</v>
      </c>
      <c r="J75" s="26" t="n">
        <v>-0.15</v>
      </c>
      <c r="K75" s="27" t="n">
        <v>0</v>
      </c>
      <c r="L75" s="27" t="n">
        <v>-202202.0066</v>
      </c>
      <c r="M75" s="27" t="n">
        <f aca="false">+L75/H75</f>
        <v>-281156.204626938</v>
      </c>
      <c r="N75" s="60" t="n">
        <f aca="false">DATE(YEAR(E75),MONTH(E75),1)</f>
        <v>39173</v>
      </c>
    </row>
    <row r="76" customFormat="false" ht="12.75" hidden="false" customHeight="false" outlineLevel="0" collapsed="false">
      <c r="A76" s="25" t="s">
        <v>19</v>
      </c>
      <c r="B76" s="25" t="s">
        <v>202</v>
      </c>
      <c r="C76" s="25" t="s">
        <v>21</v>
      </c>
      <c r="D76" s="25" t="s">
        <v>22</v>
      </c>
      <c r="E76" s="3" t="s">
        <v>93</v>
      </c>
      <c r="F76" s="5" t="n">
        <v>961000</v>
      </c>
      <c r="G76" s="5" t="n">
        <v>687435.7632</v>
      </c>
      <c r="H76" s="6" t="n">
        <v>0.715333780615386</v>
      </c>
      <c r="I76" s="26" t="n">
        <v>-0.45229039</v>
      </c>
      <c r="J76" s="26" t="n">
        <v>-0.15</v>
      </c>
      <c r="K76" s="27" t="n">
        <v>0</v>
      </c>
      <c r="L76" s="27" t="n">
        <v>-207805.2273</v>
      </c>
      <c r="M76" s="27" t="n">
        <f aca="false">+L76/H76</f>
        <v>-290501.068076541</v>
      </c>
      <c r="N76" s="60" t="n">
        <f aca="false">DATE(YEAR(E76),MONTH(E76),1)</f>
        <v>39203</v>
      </c>
    </row>
    <row r="77" customFormat="false" ht="12.75" hidden="false" customHeight="false" outlineLevel="0" collapsed="false">
      <c r="A77" s="25" t="s">
        <v>19</v>
      </c>
      <c r="B77" s="25" t="s">
        <v>202</v>
      </c>
      <c r="C77" s="25" t="s">
        <v>21</v>
      </c>
      <c r="D77" s="25" t="s">
        <v>22</v>
      </c>
      <c r="E77" s="3" t="s">
        <v>94</v>
      </c>
      <c r="F77" s="5" t="n">
        <v>930000</v>
      </c>
      <c r="G77" s="5" t="n">
        <v>661571.0778</v>
      </c>
      <c r="H77" s="6" t="n">
        <v>0.711366750276654</v>
      </c>
      <c r="I77" s="26" t="n">
        <v>-0.45226065</v>
      </c>
      <c r="J77" s="26" t="n">
        <v>-0.15</v>
      </c>
      <c r="K77" s="27" t="n">
        <v>0</v>
      </c>
      <c r="L77" s="27" t="n">
        <v>-199966.9012</v>
      </c>
      <c r="M77" s="27" t="n">
        <f aca="false">+L77/H77</f>
        <v>-281102.40058624</v>
      </c>
      <c r="N77" s="60" t="n">
        <f aca="false">DATE(YEAR(E77),MONTH(E77),1)</f>
        <v>39234</v>
      </c>
    </row>
    <row r="78" customFormat="false" ht="12.75" hidden="false" customHeight="false" outlineLevel="0" collapsed="false">
      <c r="A78" s="25" t="s">
        <v>19</v>
      </c>
      <c r="B78" s="25" t="s">
        <v>202</v>
      </c>
      <c r="C78" s="25" t="s">
        <v>21</v>
      </c>
      <c r="D78" s="25" t="s">
        <v>22</v>
      </c>
      <c r="E78" s="3" t="s">
        <v>95</v>
      </c>
      <c r="F78" s="5" t="n">
        <v>961000</v>
      </c>
      <c r="G78" s="5" t="n">
        <v>679941.3888</v>
      </c>
      <c r="H78" s="6" t="n">
        <v>0.707535264092038</v>
      </c>
      <c r="I78" s="26" t="n">
        <v>-0.45223118</v>
      </c>
      <c r="J78" s="26" t="n">
        <v>-0.15</v>
      </c>
      <c r="K78" s="27" t="n">
        <v>0</v>
      </c>
      <c r="L78" s="27" t="n">
        <v>-205499.4853</v>
      </c>
      <c r="M78" s="27" t="n">
        <f aca="false">+L78/H78</f>
        <v>-290444.159788576</v>
      </c>
      <c r="N78" s="60" t="n">
        <f aca="false">DATE(YEAR(E78),MONTH(E78),1)</f>
        <v>39264</v>
      </c>
    </row>
    <row r="79" customFormat="false" ht="12.75" hidden="false" customHeight="false" outlineLevel="0" collapsed="false">
      <c r="A79" s="25" t="s">
        <v>19</v>
      </c>
      <c r="B79" s="25" t="s">
        <v>202</v>
      </c>
      <c r="C79" s="25" t="s">
        <v>21</v>
      </c>
      <c r="D79" s="25" t="s">
        <v>22</v>
      </c>
      <c r="E79" s="3" t="s">
        <v>96</v>
      </c>
      <c r="F79" s="5" t="n">
        <v>961000</v>
      </c>
      <c r="G79" s="5" t="n">
        <v>676144.2243</v>
      </c>
      <c r="H79" s="6" t="n">
        <v>0.703584000308893</v>
      </c>
      <c r="I79" s="26" t="n">
        <v>-0.45220002</v>
      </c>
      <c r="J79" s="26" t="n">
        <v>-0.15</v>
      </c>
      <c r="K79" s="27" t="n">
        <v>0</v>
      </c>
      <c r="L79" s="27" t="n">
        <v>-204330.7963</v>
      </c>
      <c r="M79" s="27" t="n">
        <f aca="false">+L79/H79</f>
        <v>-290414.216654007</v>
      </c>
      <c r="N79" s="60" t="n">
        <f aca="false">DATE(YEAR(E79),MONTH(E79),1)</f>
        <v>39295</v>
      </c>
    </row>
    <row r="80" customFormat="false" ht="12.75" hidden="false" customHeight="false" outlineLevel="0" collapsed="false">
      <c r="A80" s="25" t="s">
        <v>19</v>
      </c>
      <c r="B80" s="25" t="s">
        <v>202</v>
      </c>
      <c r="C80" s="25" t="s">
        <v>21</v>
      </c>
      <c r="D80" s="25" t="s">
        <v>22</v>
      </c>
      <c r="E80" s="3" t="s">
        <v>97</v>
      </c>
      <c r="F80" s="5" t="n">
        <v>930000</v>
      </c>
      <c r="G80" s="5" t="n">
        <v>650666.0525</v>
      </c>
      <c r="H80" s="6" t="n">
        <v>0.699640916635668</v>
      </c>
      <c r="I80" s="26" t="n">
        <v>-0.45216814</v>
      </c>
      <c r="J80" s="26" t="n">
        <v>-0.15</v>
      </c>
      <c r="K80" s="27" t="n">
        <v>0</v>
      </c>
      <c r="L80" s="27" t="n">
        <v>-196610.5517</v>
      </c>
      <c r="M80" s="27" t="n">
        <f aca="false">+L80/H80</f>
        <v>-281016.37143441</v>
      </c>
      <c r="N80" s="60" t="n">
        <f aca="false">DATE(YEAR(E80),MONTH(E80),1)</f>
        <v>39326</v>
      </c>
    </row>
    <row r="81" customFormat="false" ht="12.75" hidden="false" customHeight="false" outlineLevel="0" collapsed="false">
      <c r="A81" s="25" t="s">
        <v>19</v>
      </c>
      <c r="B81" s="25" t="s">
        <v>202</v>
      </c>
      <c r="C81" s="25" t="s">
        <v>21</v>
      </c>
      <c r="D81" s="25" t="s">
        <v>22</v>
      </c>
      <c r="E81" s="3" t="s">
        <v>98</v>
      </c>
      <c r="F81" s="5" t="n">
        <v>961000</v>
      </c>
      <c r="G81" s="5" t="n">
        <v>668695.4388</v>
      </c>
      <c r="H81" s="6" t="n">
        <v>0.695832922741867</v>
      </c>
      <c r="I81" s="26" t="n">
        <v>-0.45213661</v>
      </c>
      <c r="J81" s="26" t="n">
        <v>-0.15</v>
      </c>
      <c r="K81" s="27" t="n">
        <v>0</v>
      </c>
      <c r="L81" s="27" t="n">
        <v>-202037.3727</v>
      </c>
      <c r="M81" s="27" t="n">
        <f aca="false">+L81/H81</f>
        <v>-290353.281796282</v>
      </c>
      <c r="N81" s="60" t="n">
        <f aca="false">DATE(YEAR(E81),MONTH(E81),1)</f>
        <v>39356</v>
      </c>
    </row>
    <row r="82" customFormat="false" ht="12.75" hidden="false" customHeight="false" outlineLevel="0" collapsed="false">
      <c r="A82" s="25" t="s">
        <v>19</v>
      </c>
      <c r="B82" s="25" t="s">
        <v>202</v>
      </c>
      <c r="C82" s="25" t="s">
        <v>21</v>
      </c>
      <c r="D82" s="25" t="s">
        <v>22</v>
      </c>
      <c r="E82" s="3" t="s">
        <v>99</v>
      </c>
      <c r="F82" s="5" t="n">
        <v>930000</v>
      </c>
      <c r="G82" s="5" t="n">
        <v>643472.8216</v>
      </c>
      <c r="H82" s="6" t="n">
        <v>0.69190625974562</v>
      </c>
      <c r="I82" s="26" t="n">
        <v>-0.39409594</v>
      </c>
      <c r="J82" s="26" t="n">
        <v>-0.15</v>
      </c>
      <c r="K82" s="27" t="n">
        <v>0</v>
      </c>
      <c r="L82" s="27" t="n">
        <v>-157069.1029</v>
      </c>
      <c r="M82" s="27" t="n">
        <f aca="false">+L82/H82</f>
        <v>-227009.223702856</v>
      </c>
      <c r="N82" s="60" t="n">
        <f aca="false">DATE(YEAR(E82),MONTH(E82),1)</f>
        <v>39387</v>
      </c>
    </row>
    <row r="83" customFormat="false" ht="12.75" hidden="false" customHeight="false" outlineLevel="0" collapsed="false">
      <c r="A83" s="25" t="s">
        <v>19</v>
      </c>
      <c r="B83" s="25" t="s">
        <v>202</v>
      </c>
      <c r="C83" s="25" t="s">
        <v>21</v>
      </c>
      <c r="D83" s="25" t="s">
        <v>22</v>
      </c>
      <c r="E83" s="3" t="s">
        <v>100</v>
      </c>
      <c r="F83" s="5" t="n">
        <v>961000</v>
      </c>
      <c r="G83" s="5" t="n">
        <v>661277.9023</v>
      </c>
      <c r="H83" s="6" t="n">
        <v>0.688114362482186</v>
      </c>
      <c r="I83" s="26" t="n">
        <v>-0.39406539</v>
      </c>
      <c r="J83" s="26" t="n">
        <v>-0.15</v>
      </c>
      <c r="K83" s="27" t="n">
        <v>0</v>
      </c>
      <c r="L83" s="27" t="n">
        <v>-161395.0479</v>
      </c>
      <c r="M83" s="27" t="n">
        <f aca="false">+L83/H83</f>
        <v>-234546.837996247</v>
      </c>
      <c r="N83" s="60" t="n">
        <f aca="false">DATE(YEAR(E83),MONTH(E83),1)</f>
        <v>39417</v>
      </c>
    </row>
    <row r="84" customFormat="false" ht="12.75" hidden="false" customHeight="false" outlineLevel="0" collapsed="false">
      <c r="A84" s="25" t="s">
        <v>19</v>
      </c>
      <c r="B84" s="25" t="s">
        <v>202</v>
      </c>
      <c r="C84" s="25" t="s">
        <v>21</v>
      </c>
      <c r="D84" s="25" t="s">
        <v>22</v>
      </c>
      <c r="E84" s="3" t="s">
        <v>101</v>
      </c>
      <c r="F84" s="5" t="n">
        <v>961000</v>
      </c>
      <c r="G84" s="5" t="n">
        <v>657520.5658</v>
      </c>
      <c r="H84" s="6" t="n">
        <v>0.684204542991542</v>
      </c>
      <c r="I84" s="26" t="n">
        <v>-0.39403316</v>
      </c>
      <c r="J84" s="26" t="n">
        <v>-0.15</v>
      </c>
      <c r="K84" s="27" t="n">
        <v>0</v>
      </c>
      <c r="L84" s="27" t="n">
        <v>-160456.8217</v>
      </c>
      <c r="M84" s="27" t="n">
        <f aca="false">+L84/H84</f>
        <v>-234515.867138847</v>
      </c>
      <c r="N84" s="60" t="n">
        <f aca="false">DATE(YEAR(E84),MONTH(E84),1)</f>
        <v>39448</v>
      </c>
    </row>
    <row r="85" customFormat="false" ht="12.75" hidden="false" customHeight="false" outlineLevel="0" collapsed="false">
      <c r="A85" s="25" t="s">
        <v>19</v>
      </c>
      <c r="B85" s="25" t="s">
        <v>202</v>
      </c>
      <c r="C85" s="25" t="s">
        <v>21</v>
      </c>
      <c r="D85" s="25" t="s">
        <v>22</v>
      </c>
      <c r="E85" s="3" t="s">
        <v>102</v>
      </c>
      <c r="F85" s="5" t="n">
        <v>899000</v>
      </c>
      <c r="G85" s="5" t="n">
        <v>611592.7949</v>
      </c>
      <c r="H85" s="6" t="n">
        <v>0.680303442564778</v>
      </c>
      <c r="I85" s="26" t="n">
        <v>-0.39400026</v>
      </c>
      <c r="J85" s="26" t="n">
        <v>-0.15</v>
      </c>
      <c r="K85" s="27" t="n">
        <v>0</v>
      </c>
      <c r="L85" s="27" t="n">
        <v>-149228.803</v>
      </c>
      <c r="M85" s="27" t="n">
        <f aca="false">+L85/H85</f>
        <v>-219356.236736654</v>
      </c>
      <c r="N85" s="60" t="n">
        <f aca="false">DATE(YEAR(E85),MONTH(E85),1)</f>
        <v>39479</v>
      </c>
    </row>
    <row r="86" customFormat="false" ht="12.75" hidden="false" customHeight="false" outlineLevel="0" collapsed="false">
      <c r="A86" s="25" t="s">
        <v>19</v>
      </c>
      <c r="B86" s="25" t="s">
        <v>202</v>
      </c>
      <c r="C86" s="25" t="s">
        <v>21</v>
      </c>
      <c r="D86" s="25" t="s">
        <v>22</v>
      </c>
      <c r="E86" s="3" t="s">
        <v>103</v>
      </c>
      <c r="F86" s="5" t="n">
        <v>961000</v>
      </c>
      <c r="G86" s="5" t="n">
        <v>650272.1947</v>
      </c>
      <c r="H86" s="6" t="n">
        <v>0.676662013207756</v>
      </c>
      <c r="I86" s="26" t="n">
        <v>-0.39396888</v>
      </c>
      <c r="J86" s="26" t="n">
        <v>-0.15</v>
      </c>
      <c r="K86" s="27" t="n">
        <v>0</v>
      </c>
      <c r="L86" s="27" t="n">
        <v>-158646.1805</v>
      </c>
      <c r="M86" s="27" t="n">
        <f aca="false">+L86/H86</f>
        <v>-234454.095846061</v>
      </c>
      <c r="N86" s="60" t="n">
        <f aca="false">DATE(YEAR(E86),MONTH(E86),1)</f>
        <v>39508</v>
      </c>
    </row>
    <row r="87" customFormat="false" ht="12.75" hidden="false" customHeight="false" outlineLevel="0" collapsed="false">
      <c r="A87" s="25" t="s">
        <v>19</v>
      </c>
      <c r="B87" s="25" t="s">
        <v>202</v>
      </c>
      <c r="C87" s="25" t="s">
        <v>21</v>
      </c>
      <c r="D87" s="25" t="s">
        <v>22</v>
      </c>
      <c r="E87" s="3" t="s">
        <v>104</v>
      </c>
      <c r="F87" s="5" t="n">
        <v>930000</v>
      </c>
      <c r="G87" s="5" t="n">
        <v>625683.6218</v>
      </c>
      <c r="H87" s="6" t="n">
        <v>0.672778087939254</v>
      </c>
      <c r="I87" s="26" t="n">
        <v>-0.54893469</v>
      </c>
      <c r="J87" s="26" t="n">
        <v>-0.15</v>
      </c>
      <c r="K87" s="27" t="n">
        <v>0</v>
      </c>
      <c r="L87" s="27" t="n">
        <v>-249606.9003</v>
      </c>
      <c r="M87" s="27" t="n">
        <f aca="false">+L87/H87</f>
        <v>-371009.259627578</v>
      </c>
      <c r="N87" s="60" t="n">
        <f aca="false">DATE(YEAR(E87),MONTH(E87),1)</f>
        <v>39539</v>
      </c>
    </row>
    <row r="88" customFormat="false" ht="12.75" hidden="false" customHeight="false" outlineLevel="0" collapsed="false">
      <c r="A88" s="25" t="s">
        <v>19</v>
      </c>
      <c r="B88" s="25" t="s">
        <v>202</v>
      </c>
      <c r="C88" s="25" t="s">
        <v>21</v>
      </c>
      <c r="D88" s="25" t="s">
        <v>22</v>
      </c>
      <c r="E88" s="3" t="s">
        <v>105</v>
      </c>
      <c r="F88" s="5" t="n">
        <v>961000</v>
      </c>
      <c r="G88" s="5" t="n">
        <v>642935.9501</v>
      </c>
      <c r="H88" s="6" t="n">
        <v>0.669028043853612</v>
      </c>
      <c r="I88" s="26" t="n">
        <v>-0.54890096</v>
      </c>
      <c r="J88" s="26" t="n">
        <v>-0.15</v>
      </c>
      <c r="K88" s="27" t="n">
        <v>0</v>
      </c>
      <c r="L88" s="27" t="n">
        <v>-256467.7661</v>
      </c>
      <c r="M88" s="27" t="n">
        <f aca="false">+L88/H88</f>
        <v>-383343.820122609</v>
      </c>
      <c r="N88" s="60" t="n">
        <f aca="false">DATE(YEAR(E88),MONTH(E88),1)</f>
        <v>39569</v>
      </c>
    </row>
    <row r="89" customFormat="false" ht="12.75" hidden="false" customHeight="false" outlineLevel="0" collapsed="false">
      <c r="A89" s="25" t="s">
        <v>19</v>
      </c>
      <c r="B89" s="25" t="s">
        <v>202</v>
      </c>
      <c r="C89" s="25" t="s">
        <v>21</v>
      </c>
      <c r="D89" s="25" t="s">
        <v>22</v>
      </c>
      <c r="E89" s="3" t="s">
        <v>106</v>
      </c>
      <c r="F89" s="5" t="n">
        <v>930000</v>
      </c>
      <c r="G89" s="5" t="n">
        <v>618600.6393</v>
      </c>
      <c r="H89" s="6" t="n">
        <v>0.665161977722886</v>
      </c>
      <c r="I89" s="26" t="n">
        <v>-0.54886544</v>
      </c>
      <c r="J89" s="26" t="n">
        <v>-0.15</v>
      </c>
      <c r="K89" s="27" t="n">
        <v>0</v>
      </c>
      <c r="L89" s="27" t="n">
        <v>-246738.4172</v>
      </c>
      <c r="M89" s="27" t="n">
        <f aca="false">+L89/H89</f>
        <v>-370944.860746075</v>
      </c>
      <c r="N89" s="60" t="n">
        <f aca="false">DATE(YEAR(E89),MONTH(E89),1)</f>
        <v>39600</v>
      </c>
    </row>
    <row r="90" customFormat="false" ht="12.75" hidden="false" customHeight="false" outlineLevel="0" collapsed="false">
      <c r="A90" s="25" t="s">
        <v>19</v>
      </c>
      <c r="B90" s="25" t="s">
        <v>202</v>
      </c>
      <c r="C90" s="25" t="s">
        <v>21</v>
      </c>
      <c r="D90" s="25" t="s">
        <v>22</v>
      </c>
      <c r="E90" s="3" t="s">
        <v>107</v>
      </c>
      <c r="F90" s="5" t="n">
        <v>961000</v>
      </c>
      <c r="G90" s="5" t="n">
        <v>635641.4591</v>
      </c>
      <c r="H90" s="6" t="n">
        <v>0.66143752249256</v>
      </c>
      <c r="I90" s="26" t="n">
        <v>-0.54883155</v>
      </c>
      <c r="J90" s="26" t="n">
        <v>-0.15</v>
      </c>
      <c r="K90" s="27" t="n">
        <v>0</v>
      </c>
      <c r="L90" s="27" t="n">
        <v>-253513.8682</v>
      </c>
      <c r="M90" s="27" t="n">
        <f aca="false">+L90/H90</f>
        <v>-383277.119272972</v>
      </c>
      <c r="N90" s="60" t="n">
        <f aca="false">DATE(YEAR(E90),MONTH(E90),1)</f>
        <v>39630</v>
      </c>
    </row>
    <row r="91" customFormat="false" ht="12.75" hidden="false" customHeight="false" outlineLevel="0" collapsed="false">
      <c r="A91" s="25" t="s">
        <v>19</v>
      </c>
      <c r="B91" s="25" t="s">
        <v>202</v>
      </c>
      <c r="C91" s="25" t="s">
        <v>21</v>
      </c>
      <c r="D91" s="25" t="s">
        <v>22</v>
      </c>
      <c r="E91" s="3" t="s">
        <v>108</v>
      </c>
      <c r="F91" s="5" t="n">
        <v>961000</v>
      </c>
      <c r="G91" s="5" t="n">
        <v>632187.0497</v>
      </c>
      <c r="H91" s="6" t="n">
        <v>0.657842923703513</v>
      </c>
      <c r="I91" s="26" t="n">
        <v>-0.54882982</v>
      </c>
      <c r="J91" s="26" t="n">
        <v>-0.15</v>
      </c>
      <c r="K91" s="27" t="n">
        <v>0</v>
      </c>
      <c r="L91" s="27" t="n">
        <v>-252135.0493</v>
      </c>
      <c r="M91" s="27" t="n">
        <f aca="false">+L91/H91</f>
        <v>-383275.460166896</v>
      </c>
      <c r="N91" s="60" t="n">
        <f aca="false">DATE(YEAR(E91),MONTH(E91),1)</f>
        <v>39661</v>
      </c>
    </row>
    <row r="92" customFormat="false" ht="12.75" hidden="false" customHeight="false" outlineLevel="0" collapsed="false">
      <c r="A92" s="25" t="s">
        <v>19</v>
      </c>
      <c r="B92" s="25" t="s">
        <v>202</v>
      </c>
      <c r="C92" s="25" t="s">
        <v>21</v>
      </c>
      <c r="D92" s="25" t="s">
        <v>22</v>
      </c>
      <c r="E92" s="3" t="s">
        <v>109</v>
      </c>
      <c r="F92" s="5" t="n">
        <v>930000</v>
      </c>
      <c r="G92" s="5" t="n">
        <v>608462.6268</v>
      </c>
      <c r="H92" s="6" t="n">
        <v>0.654260889072593</v>
      </c>
      <c r="I92" s="26" t="n">
        <v>-0.54882827</v>
      </c>
      <c r="J92" s="26" t="n">
        <v>-0.15</v>
      </c>
      <c r="K92" s="27" t="n">
        <v>0</v>
      </c>
      <c r="L92" s="27" t="n">
        <v>-242672.0997</v>
      </c>
      <c r="M92" s="27" t="n">
        <f aca="false">+L92/H92</f>
        <v>-370910.295499987</v>
      </c>
      <c r="N92" s="60" t="n">
        <f aca="false">DATE(YEAR(E92),MONTH(E92),1)</f>
        <v>39692</v>
      </c>
    </row>
    <row r="93" customFormat="false" ht="12.75" hidden="false" customHeight="false" outlineLevel="0" collapsed="false">
      <c r="A93" s="25" t="s">
        <v>19</v>
      </c>
      <c r="B93" s="25" t="s">
        <v>202</v>
      </c>
      <c r="C93" s="25" t="s">
        <v>21</v>
      </c>
      <c r="D93" s="25" t="s">
        <v>22</v>
      </c>
      <c r="E93" s="3" t="s">
        <v>110</v>
      </c>
      <c r="F93" s="5" t="n">
        <v>961000</v>
      </c>
      <c r="G93" s="5" t="n">
        <v>625424.9257</v>
      </c>
      <c r="H93" s="6" t="n">
        <v>0.650806374268059</v>
      </c>
      <c r="I93" s="26" t="n">
        <v>-0.54882695</v>
      </c>
      <c r="J93" s="26" t="n">
        <v>-0.15</v>
      </c>
      <c r="K93" s="27" t="n">
        <v>0</v>
      </c>
      <c r="L93" s="27" t="n">
        <v>-249436.3125</v>
      </c>
      <c r="M93" s="27" t="n">
        <f aca="false">+L93/H93</f>
        <v>-383272.694248782</v>
      </c>
      <c r="N93" s="60" t="n">
        <f aca="false">DATE(YEAR(E93),MONTH(E93),1)</f>
        <v>39722</v>
      </c>
    </row>
    <row r="94" customFormat="false" ht="12.75" hidden="false" customHeight="false" outlineLevel="0" collapsed="false">
      <c r="A94" s="25" t="s">
        <v>19</v>
      </c>
      <c r="B94" s="25" t="s">
        <v>202</v>
      </c>
      <c r="C94" s="25" t="s">
        <v>21</v>
      </c>
      <c r="D94" s="25" t="s">
        <v>22</v>
      </c>
      <c r="E94" s="3" t="s">
        <v>111</v>
      </c>
      <c r="F94" s="5" t="n">
        <v>930000</v>
      </c>
      <c r="G94" s="5" t="n">
        <v>601941.6497</v>
      </c>
      <c r="H94" s="6" t="n">
        <v>0.647249085691048</v>
      </c>
      <c r="I94" s="26" t="n">
        <v>-0.41382575</v>
      </c>
      <c r="J94" s="26" t="n">
        <v>-0.15</v>
      </c>
      <c r="K94" s="27" t="n">
        <v>0</v>
      </c>
      <c r="L94" s="27" t="n">
        <v>-158807.7048</v>
      </c>
      <c r="M94" s="27" t="n">
        <f aca="false">+L94/H94</f>
        <v>-245357.943813</v>
      </c>
      <c r="N94" s="60" t="n">
        <f aca="false">DATE(YEAR(E94),MONTH(E94),1)</f>
        <v>39753</v>
      </c>
    </row>
    <row r="95" customFormat="false" ht="12.75" hidden="false" customHeight="false" outlineLevel="0" collapsed="false">
      <c r="A95" s="25" t="s">
        <v>19</v>
      </c>
      <c r="B95" s="25" t="s">
        <v>202</v>
      </c>
      <c r="C95" s="25" t="s">
        <v>21</v>
      </c>
      <c r="D95" s="25" t="s">
        <v>22</v>
      </c>
      <c r="E95" s="3" t="s">
        <v>112</v>
      </c>
      <c r="F95" s="5" t="n">
        <v>961000</v>
      </c>
      <c r="G95" s="5" t="n">
        <v>618709.6097</v>
      </c>
      <c r="H95" s="6" t="n">
        <v>0.64381853249199</v>
      </c>
      <c r="I95" s="26" t="n">
        <v>-0.41382475</v>
      </c>
      <c r="J95" s="26" t="n">
        <v>-0.15</v>
      </c>
      <c r="K95" s="27" t="n">
        <v>0</v>
      </c>
      <c r="L95" s="27" t="n">
        <v>-163230.9111</v>
      </c>
      <c r="M95" s="27" t="n">
        <f aca="false">+L95/H95</f>
        <v>-253535.589396894</v>
      </c>
      <c r="N95" s="60" t="n">
        <f aca="false">DATE(YEAR(E95),MONTH(E95),1)</f>
        <v>39783</v>
      </c>
    </row>
    <row r="96" customFormat="false" ht="12.75" hidden="false" customHeight="false" outlineLevel="0" collapsed="false">
      <c r="A96" s="25" t="s">
        <v>19</v>
      </c>
      <c r="B96" s="25" t="s">
        <v>202</v>
      </c>
      <c r="C96" s="25" t="s">
        <v>21</v>
      </c>
      <c r="D96" s="25" t="s">
        <v>22</v>
      </c>
      <c r="E96" s="3" t="s">
        <v>113</v>
      </c>
      <c r="F96" s="5" t="n">
        <v>961000</v>
      </c>
      <c r="G96" s="5" t="n">
        <v>615314.863</v>
      </c>
      <c r="H96" s="6" t="n">
        <v>0.640286017656838</v>
      </c>
      <c r="I96" s="26" t="n">
        <v>-0.41382391</v>
      </c>
      <c r="J96" s="26" t="n">
        <v>-0.15</v>
      </c>
      <c r="K96" s="27" t="n">
        <v>0</v>
      </c>
      <c r="L96" s="27" t="n">
        <v>-162334.7701</v>
      </c>
      <c r="M96" s="27" t="n">
        <f aca="false">+L96/H96</f>
        <v>-253534.772934872</v>
      </c>
      <c r="N96" s="60" t="n">
        <f aca="false">DATE(YEAR(E96),MONTH(E96),1)</f>
        <v>39814</v>
      </c>
    </row>
    <row r="97" customFormat="false" ht="12.75" hidden="false" customHeight="false" outlineLevel="0" collapsed="false">
      <c r="A97" s="25" t="s">
        <v>19</v>
      </c>
      <c r="B97" s="25" t="s">
        <v>202</v>
      </c>
      <c r="C97" s="25" t="s">
        <v>21</v>
      </c>
      <c r="D97" s="25" t="s">
        <v>22</v>
      </c>
      <c r="E97" s="3" t="s">
        <v>114</v>
      </c>
      <c r="F97" s="5" t="n">
        <v>868000</v>
      </c>
      <c r="G97" s="5" t="n">
        <v>552712.9768</v>
      </c>
      <c r="H97" s="6" t="n">
        <v>0.636766102280371</v>
      </c>
      <c r="I97" s="26" t="n">
        <v>-0.41382323</v>
      </c>
      <c r="J97" s="26" t="n">
        <v>-0.15</v>
      </c>
      <c r="K97" s="27" t="n">
        <v>0</v>
      </c>
      <c r="L97" s="27" t="n">
        <v>-145818.5247</v>
      </c>
      <c r="M97" s="27" t="n">
        <f aca="false">+L97/H97</f>
        <v>-228998.56662878</v>
      </c>
      <c r="N97" s="60" t="n">
        <f aca="false">DATE(YEAR(E97),MONTH(E97),1)</f>
        <v>39845</v>
      </c>
    </row>
    <row r="98" customFormat="false" ht="12.75" hidden="false" customHeight="false" outlineLevel="0" collapsed="false">
      <c r="A98" s="25" t="s">
        <v>19</v>
      </c>
      <c r="B98" s="25" t="s">
        <v>202</v>
      </c>
      <c r="C98" s="25" t="s">
        <v>21</v>
      </c>
      <c r="D98" s="25" t="s">
        <v>22</v>
      </c>
      <c r="E98" s="3" t="s">
        <v>115</v>
      </c>
      <c r="F98" s="5" t="n">
        <v>961000</v>
      </c>
      <c r="G98" s="5" t="n">
        <v>608887.3496</v>
      </c>
      <c r="H98" s="6" t="n">
        <v>0.633597658241029</v>
      </c>
      <c r="I98" s="26" t="n">
        <v>-0.41382278</v>
      </c>
      <c r="J98" s="26" t="n">
        <v>-0.15</v>
      </c>
      <c r="K98" s="27" t="n">
        <v>0</v>
      </c>
      <c r="L98" s="27" t="n">
        <v>-160638.3527</v>
      </c>
      <c r="M98" s="27" t="n">
        <f aca="false">+L98/H98</f>
        <v>-253533.690679916</v>
      </c>
      <c r="N98" s="60" t="n">
        <f aca="false">DATE(YEAR(E98),MONTH(E98),1)</f>
        <v>39873</v>
      </c>
    </row>
    <row r="99" customFormat="false" ht="12.75" hidden="false" customHeight="false" outlineLevel="0" collapsed="false">
      <c r="A99" s="25" t="s">
        <v>19</v>
      </c>
      <c r="B99" s="25" t="s">
        <v>202</v>
      </c>
      <c r="C99" s="25" t="s">
        <v>21</v>
      </c>
      <c r="D99" s="25" t="s">
        <v>22</v>
      </c>
      <c r="E99" s="3" t="s">
        <v>116</v>
      </c>
      <c r="F99" s="5" t="n">
        <v>930000</v>
      </c>
      <c r="G99" s="5" t="n">
        <v>585994.6166</v>
      </c>
      <c r="H99" s="6" t="n">
        <v>0.630101738232602</v>
      </c>
      <c r="I99" s="26" t="n">
        <v>-0.56882245</v>
      </c>
      <c r="J99" s="26" t="n">
        <v>-0.15</v>
      </c>
      <c r="K99" s="27" t="n">
        <v>0</v>
      </c>
      <c r="L99" s="27" t="n">
        <v>-245427.6981</v>
      </c>
      <c r="M99" s="27" t="n">
        <f aca="false">+L99/H99</f>
        <v>-389504.873908791</v>
      </c>
      <c r="N99" s="60" t="n">
        <f aca="false">DATE(YEAR(E99),MONTH(E99),1)</f>
        <v>39904</v>
      </c>
    </row>
    <row r="100" customFormat="false" ht="12.75" hidden="false" customHeight="false" outlineLevel="0" collapsed="false">
      <c r="A100" s="25" t="s">
        <v>19</v>
      </c>
      <c r="B100" s="25" t="s">
        <v>202</v>
      </c>
      <c r="C100" s="25" t="s">
        <v>21</v>
      </c>
      <c r="D100" s="25" t="s">
        <v>22</v>
      </c>
      <c r="E100" s="3" t="s">
        <v>117</v>
      </c>
      <c r="F100" s="5" t="n">
        <v>961000</v>
      </c>
      <c r="G100" s="5" t="n">
        <v>602288.1077</v>
      </c>
      <c r="H100" s="6" t="n">
        <v>0.626730601126277</v>
      </c>
      <c r="I100" s="26" t="n">
        <v>-0.56882229</v>
      </c>
      <c r="J100" s="26" t="n">
        <v>-0.15</v>
      </c>
      <c r="K100" s="27" t="n">
        <v>0</v>
      </c>
      <c r="L100" s="27" t="n">
        <v>-252251.6851</v>
      </c>
      <c r="M100" s="27" t="n">
        <f aca="false">+L100/H100</f>
        <v>-402488.221648483</v>
      </c>
      <c r="N100" s="60" t="n">
        <f aca="false">DATE(YEAR(E100),MONTH(E100),1)</f>
        <v>39934</v>
      </c>
    </row>
    <row r="101" customFormat="false" ht="12.75" hidden="false" customHeight="false" outlineLevel="0" collapsed="false">
      <c r="A101" s="25" t="s">
        <v>19</v>
      </c>
      <c r="B101" s="25" t="s">
        <v>202</v>
      </c>
      <c r="C101" s="25" t="s">
        <v>21</v>
      </c>
      <c r="D101" s="25" t="s">
        <v>22</v>
      </c>
      <c r="E101" s="3" t="s">
        <v>118</v>
      </c>
      <c r="F101" s="5" t="n">
        <v>930000</v>
      </c>
      <c r="G101" s="5" t="n">
        <v>579631.3433</v>
      </c>
      <c r="H101" s="6" t="n">
        <v>0.623259508898767</v>
      </c>
      <c r="I101" s="26" t="n">
        <v>-0.56882231</v>
      </c>
      <c r="J101" s="26" t="n">
        <v>-0.15</v>
      </c>
      <c r="K101" s="27" t="n">
        <v>0</v>
      </c>
      <c r="L101" s="27" t="n">
        <v>-242762.5361</v>
      </c>
      <c r="M101" s="27" t="n">
        <f aca="false">+L101/H101</f>
        <v>-389504.745028175</v>
      </c>
      <c r="N101" s="60" t="n">
        <f aca="false">DATE(YEAR(E101),MONTH(E101),1)</f>
        <v>39965</v>
      </c>
    </row>
    <row r="102" customFormat="false" ht="12.75" hidden="false" customHeight="false" outlineLevel="0" collapsed="false">
      <c r="A102" s="25" t="s">
        <v>19</v>
      </c>
      <c r="B102" s="25" t="s">
        <v>202</v>
      </c>
      <c r="C102" s="25" t="s">
        <v>21</v>
      </c>
      <c r="D102" s="25" t="s">
        <v>22</v>
      </c>
      <c r="E102" s="3" t="s">
        <v>119</v>
      </c>
      <c r="F102" s="5" t="n">
        <v>961000</v>
      </c>
      <c r="G102" s="5" t="n">
        <v>595735.823</v>
      </c>
      <c r="H102" s="6" t="n">
        <v>0.619912406847611</v>
      </c>
      <c r="I102" s="26" t="n">
        <v>-0.56882249</v>
      </c>
      <c r="J102" s="26" t="n">
        <v>-0.15</v>
      </c>
      <c r="K102" s="27" t="n">
        <v>0</v>
      </c>
      <c r="L102" s="27" t="n">
        <v>-249507.561</v>
      </c>
      <c r="M102" s="27" t="n">
        <f aca="false">+L102/H102</f>
        <v>-402488.413272449</v>
      </c>
      <c r="N102" s="60" t="n">
        <f aca="false">DATE(YEAR(E102),MONTH(E102),1)</f>
        <v>39995</v>
      </c>
    </row>
    <row r="103" customFormat="false" ht="12.75" hidden="false" customHeight="false" outlineLevel="0" collapsed="false">
      <c r="A103" s="25" t="s">
        <v>19</v>
      </c>
      <c r="B103" s="25" t="s">
        <v>202</v>
      </c>
      <c r="C103" s="25" t="s">
        <v>21</v>
      </c>
      <c r="D103" s="25" t="s">
        <v>22</v>
      </c>
      <c r="E103" s="3" t="s">
        <v>120</v>
      </c>
      <c r="F103" s="5" t="n">
        <v>961000</v>
      </c>
      <c r="G103" s="5" t="n">
        <v>592423.9783</v>
      </c>
      <c r="H103" s="6" t="n">
        <v>0.616466158460082</v>
      </c>
      <c r="I103" s="26" t="n">
        <v>-0.56882286</v>
      </c>
      <c r="J103" s="26" t="n">
        <v>-0.15</v>
      </c>
      <c r="K103" s="27" t="n">
        <v>0</v>
      </c>
      <c r="L103" s="27" t="n">
        <v>-248120.7021</v>
      </c>
      <c r="M103" s="27" t="n">
        <f aca="false">+L103/H103</f>
        <v>-402488.763892246</v>
      </c>
      <c r="N103" s="60" t="n">
        <f aca="false">DATE(YEAR(E103),MONTH(E103),1)</f>
        <v>40026</v>
      </c>
    </row>
    <row r="104" customFormat="false" ht="12.75" hidden="false" customHeight="false" outlineLevel="0" collapsed="false">
      <c r="A104" s="25" t="s">
        <v>19</v>
      </c>
      <c r="B104" s="25" t="s">
        <v>202</v>
      </c>
      <c r="C104" s="25" t="s">
        <v>21</v>
      </c>
      <c r="D104" s="25" t="s">
        <v>22</v>
      </c>
      <c r="E104" s="3" t="s">
        <v>121</v>
      </c>
      <c r="F104" s="5" t="n">
        <v>930000</v>
      </c>
      <c r="G104" s="5" t="n">
        <v>570120.2629</v>
      </c>
      <c r="H104" s="6" t="n">
        <v>0.613032540735551</v>
      </c>
      <c r="I104" s="26" t="n">
        <v>-0.5688234</v>
      </c>
      <c r="J104" s="26" t="n">
        <v>-0.15</v>
      </c>
      <c r="K104" s="27" t="n">
        <v>0</v>
      </c>
      <c r="L104" s="27" t="n">
        <v>-238779.7054</v>
      </c>
      <c r="M104" s="27" t="n">
        <f aca="false">+L104/H104</f>
        <v>-389505.759536841</v>
      </c>
      <c r="N104" s="60" t="n">
        <f aca="false">DATE(YEAR(E104),MONTH(E104),1)</f>
        <v>40057</v>
      </c>
    </row>
    <row r="105" customFormat="false" ht="12.75" hidden="false" customHeight="false" outlineLevel="0" collapsed="false">
      <c r="A105" s="25" t="s">
        <v>19</v>
      </c>
      <c r="B105" s="25" t="s">
        <v>202</v>
      </c>
      <c r="C105" s="25" t="s">
        <v>21</v>
      </c>
      <c r="D105" s="25" t="s">
        <v>22</v>
      </c>
      <c r="E105" s="3" t="s">
        <v>122</v>
      </c>
      <c r="F105" s="5" t="n">
        <v>961000</v>
      </c>
      <c r="G105" s="5" t="n">
        <v>585942.5668</v>
      </c>
      <c r="H105" s="6" t="n">
        <v>0.609721713658972</v>
      </c>
      <c r="I105" s="26" t="n">
        <v>-0.56882409</v>
      </c>
      <c r="J105" s="26" t="n">
        <v>-0.15</v>
      </c>
      <c r="K105" s="27" t="n">
        <v>0</v>
      </c>
      <c r="L105" s="27" t="n">
        <v>-245406.863</v>
      </c>
      <c r="M105" s="27" t="n">
        <f aca="false">+L105/H105</f>
        <v>-402489.951567086</v>
      </c>
      <c r="N105" s="60" t="n">
        <f aca="false">DATE(YEAR(E105),MONTH(E105),1)</f>
        <v>40087</v>
      </c>
    </row>
    <row r="106" customFormat="false" ht="12.75" hidden="false" customHeight="false" outlineLevel="0" collapsed="false">
      <c r="A106" s="25" t="s">
        <v>19</v>
      </c>
      <c r="B106" s="25" t="s">
        <v>202</v>
      </c>
      <c r="C106" s="25" t="s">
        <v>21</v>
      </c>
      <c r="D106" s="25" t="s">
        <v>22</v>
      </c>
      <c r="E106" s="3" t="s">
        <v>123</v>
      </c>
      <c r="F106" s="5" t="n">
        <v>930000</v>
      </c>
      <c r="G106" s="5" t="n">
        <v>563871.0508</v>
      </c>
      <c r="H106" s="6" t="n">
        <v>0.606312957818986</v>
      </c>
      <c r="I106" s="26" t="n">
        <v>-0.52882498</v>
      </c>
      <c r="J106" s="26" t="n">
        <v>-0.15</v>
      </c>
      <c r="K106" s="27" t="n">
        <v>0</v>
      </c>
      <c r="L106" s="27" t="n">
        <v>-213608.441</v>
      </c>
      <c r="M106" s="27" t="n">
        <f aca="false">+L106/H106</f>
        <v>-352307.233822591</v>
      </c>
      <c r="N106" s="60" t="n">
        <f aca="false">DATE(YEAR(E106),MONTH(E106),1)</f>
        <v>40118</v>
      </c>
    </row>
    <row r="107" customFormat="false" ht="12.75" hidden="false" customHeight="false" outlineLevel="0" collapsed="false">
      <c r="A107" s="25" t="s">
        <v>19</v>
      </c>
      <c r="B107" s="25" t="s">
        <v>202</v>
      </c>
      <c r="C107" s="25" t="s">
        <v>21</v>
      </c>
      <c r="D107" s="25" t="s">
        <v>22</v>
      </c>
      <c r="E107" s="3" t="s">
        <v>124</v>
      </c>
      <c r="F107" s="5" t="n">
        <v>961000</v>
      </c>
      <c r="G107" s="5" t="n">
        <v>579508.1733</v>
      </c>
      <c r="H107" s="6" t="n">
        <v>0.603026194852285</v>
      </c>
      <c r="I107" s="26" t="n">
        <v>-0.52882601</v>
      </c>
      <c r="J107" s="26" t="n">
        <v>-0.15</v>
      </c>
      <c r="K107" s="27" t="n">
        <v>0</v>
      </c>
      <c r="L107" s="27" t="n">
        <v>-219532.7714</v>
      </c>
      <c r="M107" s="27" t="n">
        <f aca="false">+L107/H107</f>
        <v>-364051.799530493</v>
      </c>
      <c r="N107" s="60" t="n">
        <f aca="false">DATE(YEAR(E107),MONTH(E107),1)</f>
        <v>40148</v>
      </c>
    </row>
    <row r="108" customFormat="false" ht="12.75" hidden="false" customHeight="false" outlineLevel="0" collapsed="false">
      <c r="A108" s="25" t="s">
        <v>19</v>
      </c>
      <c r="B108" s="25" t="s">
        <v>202</v>
      </c>
      <c r="C108" s="25" t="s">
        <v>21</v>
      </c>
      <c r="D108" s="25" t="s">
        <v>22</v>
      </c>
      <c r="E108" s="3" t="s">
        <v>125</v>
      </c>
      <c r="F108" s="5" t="n">
        <v>961000</v>
      </c>
      <c r="G108" s="5" t="n">
        <v>576256.2588</v>
      </c>
      <c r="H108" s="6" t="n">
        <v>0.599642308816635</v>
      </c>
      <c r="I108" s="26" t="n">
        <v>-0.52882725</v>
      </c>
      <c r="J108" s="26" t="n">
        <v>-0.15</v>
      </c>
      <c r="K108" s="27" t="n">
        <v>0</v>
      </c>
      <c r="L108" s="27" t="n">
        <v>-218301.5765</v>
      </c>
      <c r="M108" s="27" t="n">
        <f aca="false">+L108/H108</f>
        <v>-364052.991742373</v>
      </c>
      <c r="N108" s="60" t="n">
        <f aca="false">DATE(YEAR(E108),MONTH(E108),1)</f>
        <v>40179</v>
      </c>
    </row>
    <row r="109" customFormat="false" ht="12.75" hidden="false" customHeight="false" outlineLevel="0" collapsed="false">
      <c r="A109" s="25" t="s">
        <v>19</v>
      </c>
      <c r="B109" s="25" t="s">
        <v>202</v>
      </c>
      <c r="C109" s="25" t="s">
        <v>21</v>
      </c>
      <c r="D109" s="25" t="s">
        <v>22</v>
      </c>
      <c r="E109" s="3" t="s">
        <v>126</v>
      </c>
      <c r="F109" s="5" t="n">
        <v>868000</v>
      </c>
      <c r="G109" s="5" t="n">
        <v>517563.2832</v>
      </c>
      <c r="H109" s="6" t="n">
        <v>0.596271063547367</v>
      </c>
      <c r="I109" s="26" t="n">
        <v>-0.52882867</v>
      </c>
      <c r="J109" s="26" t="n">
        <v>-0.15</v>
      </c>
      <c r="K109" s="27" t="n">
        <v>0</v>
      </c>
      <c r="L109" s="27" t="n">
        <v>-196067.8115</v>
      </c>
      <c r="M109" s="27" t="n">
        <f aca="false">+L109/H109</f>
        <v>-328823.287740215</v>
      </c>
      <c r="N109" s="60" t="n">
        <f aca="false">DATE(YEAR(E109),MONTH(E109),1)</f>
        <v>40210</v>
      </c>
    </row>
    <row r="110" customFormat="false" ht="12.75" hidden="false" customHeight="false" outlineLevel="0" collapsed="false">
      <c r="A110" s="25" t="s">
        <v>19</v>
      </c>
      <c r="B110" s="25" t="s">
        <v>202</v>
      </c>
      <c r="C110" s="25" t="s">
        <v>21</v>
      </c>
      <c r="D110" s="25" t="s">
        <v>22</v>
      </c>
      <c r="E110" s="3" t="s">
        <v>127</v>
      </c>
      <c r="F110" s="5" t="n">
        <v>961000</v>
      </c>
      <c r="G110" s="5" t="n">
        <v>570100.6931</v>
      </c>
      <c r="H110" s="6" t="n">
        <v>0.593236933508895</v>
      </c>
      <c r="I110" s="26" t="n">
        <v>-0.52883011</v>
      </c>
      <c r="J110" s="26" t="n">
        <v>-0.15</v>
      </c>
      <c r="K110" s="27" t="n">
        <v>0</v>
      </c>
      <c r="L110" s="27" t="n">
        <v>-215971.3058</v>
      </c>
      <c r="M110" s="27" t="n">
        <f aca="false">+L110/H110</f>
        <v>-364055.731531357</v>
      </c>
      <c r="N110" s="60" t="n">
        <f aca="false">DATE(YEAR(E110),MONTH(E110),1)</f>
        <v>40238</v>
      </c>
    </row>
    <row r="111" customFormat="false" ht="12.75" hidden="false" customHeight="false" outlineLevel="0" collapsed="false">
      <c r="A111" s="25" t="s">
        <v>19</v>
      </c>
      <c r="B111" s="25" t="s">
        <v>202</v>
      </c>
      <c r="C111" s="25" t="s">
        <v>21</v>
      </c>
      <c r="D111" s="25" t="s">
        <v>22</v>
      </c>
      <c r="E111" s="3" t="s">
        <v>128</v>
      </c>
      <c r="F111" s="5" t="n">
        <v>930000</v>
      </c>
      <c r="G111" s="5" t="n">
        <v>548597.466</v>
      </c>
      <c r="H111" s="6" t="n">
        <v>0.589889748361327</v>
      </c>
      <c r="I111" s="26" t="n">
        <v>-0.59883186</v>
      </c>
      <c r="J111" s="26" t="n">
        <v>-0.15</v>
      </c>
      <c r="K111" s="27" t="n">
        <v>0</v>
      </c>
      <c r="L111" s="27" t="n">
        <v>-246228.0216</v>
      </c>
      <c r="M111" s="27" t="n">
        <f aca="false">+L111/H111</f>
        <v>-417413.630740328</v>
      </c>
      <c r="N111" s="60" t="n">
        <f aca="false">DATE(YEAR(E111),MONTH(E111),1)</f>
        <v>40269</v>
      </c>
    </row>
    <row r="112" customFormat="false" ht="12.75" hidden="false" customHeight="false" outlineLevel="0" collapsed="false">
      <c r="A112" s="25" t="s">
        <v>19</v>
      </c>
      <c r="B112" s="25" t="s">
        <v>202</v>
      </c>
      <c r="C112" s="25" t="s">
        <v>21</v>
      </c>
      <c r="D112" s="25" t="s">
        <v>22</v>
      </c>
      <c r="E112" s="3" t="s">
        <v>129</v>
      </c>
      <c r="F112" s="5" t="n">
        <v>961000</v>
      </c>
      <c r="G112" s="5" t="n">
        <v>563782.7334</v>
      </c>
      <c r="H112" s="6" t="n">
        <v>0.586662573774919</v>
      </c>
      <c r="I112" s="26" t="n">
        <v>-0.59883373</v>
      </c>
      <c r="J112" s="26" t="n">
        <v>-0.15</v>
      </c>
      <c r="K112" s="27" t="n">
        <v>0</v>
      </c>
      <c r="L112" s="27" t="n">
        <v>-253044.7064</v>
      </c>
      <c r="M112" s="27" t="n">
        <f aca="false">+L112/H112</f>
        <v>-431329.213267803</v>
      </c>
      <c r="N112" s="60" t="n">
        <f aca="false">DATE(YEAR(E112),MONTH(E112),1)</f>
        <v>40299</v>
      </c>
    </row>
    <row r="113" customFormat="false" ht="12.75" hidden="false" customHeight="false" outlineLevel="0" collapsed="false">
      <c r="A113" s="25" t="s">
        <v>19</v>
      </c>
      <c r="B113" s="25" t="s">
        <v>202</v>
      </c>
      <c r="C113" s="25" t="s">
        <v>21</v>
      </c>
      <c r="D113" s="25" t="s">
        <v>22</v>
      </c>
      <c r="E113" s="3" t="s">
        <v>130</v>
      </c>
      <c r="F113" s="5" t="n">
        <v>930000</v>
      </c>
      <c r="G113" s="5" t="n">
        <v>542506.4459</v>
      </c>
      <c r="H113" s="6" t="n">
        <v>0.583340264411425</v>
      </c>
      <c r="I113" s="26" t="n">
        <v>-0.59883583</v>
      </c>
      <c r="J113" s="26" t="n">
        <v>-0.15</v>
      </c>
      <c r="K113" s="27" t="n">
        <v>0</v>
      </c>
      <c r="L113" s="27" t="n">
        <v>-243496.3325</v>
      </c>
      <c r="M113" s="27" t="n">
        <f aca="false">+L113/H113</f>
        <v>-417417.324596445</v>
      </c>
      <c r="N113" s="60" t="n">
        <f aca="false">DATE(YEAR(E113),MONTH(E113),1)</f>
        <v>40330</v>
      </c>
    </row>
    <row r="114" customFormat="false" ht="12.75" hidden="false" customHeight="false" outlineLevel="0" collapsed="false">
      <c r="A114" s="25" t="s">
        <v>19</v>
      </c>
      <c r="B114" s="25" t="s">
        <v>202</v>
      </c>
      <c r="C114" s="25" t="s">
        <v>21</v>
      </c>
      <c r="D114" s="25" t="s">
        <v>22</v>
      </c>
      <c r="E114" s="3" t="s">
        <v>131</v>
      </c>
      <c r="F114" s="5" t="n">
        <v>961000</v>
      </c>
      <c r="G114" s="28" t="n">
        <v>557511.8128</v>
      </c>
      <c r="H114" s="6" t="n">
        <v>0.58013716208862</v>
      </c>
      <c r="I114" s="26" t="n">
        <v>-0.59883804</v>
      </c>
      <c r="J114" s="26" t="n">
        <v>-0.15</v>
      </c>
      <c r="K114" s="27" t="n">
        <v>0</v>
      </c>
      <c r="L114" s="27" t="n">
        <v>-250232.5082</v>
      </c>
      <c r="M114" s="27" t="n">
        <f aca="false">+L114/H114</f>
        <v>-431333.354510696</v>
      </c>
      <c r="N114" s="60" t="n">
        <f aca="false">DATE(YEAR(E114),MONTH(E114),1)</f>
        <v>40360</v>
      </c>
    </row>
    <row r="115" customFormat="false" ht="12.75" hidden="false" customHeight="false" outlineLevel="0" collapsed="false">
      <c r="A115" s="25" t="s">
        <v>19</v>
      </c>
      <c r="B115" s="25" t="s">
        <v>202</v>
      </c>
      <c r="C115" s="25" t="s">
        <v>21</v>
      </c>
      <c r="D115" s="25" t="s">
        <v>22</v>
      </c>
      <c r="E115" s="3" t="s">
        <v>132</v>
      </c>
      <c r="F115" s="5" t="n">
        <v>961000</v>
      </c>
      <c r="G115" s="5" t="n">
        <v>554342.9762</v>
      </c>
      <c r="H115" s="6" t="n">
        <v>0.576839725511596</v>
      </c>
      <c r="I115" s="26" t="n">
        <v>-0.59884049</v>
      </c>
      <c r="J115" s="26" t="n">
        <v>-0.15</v>
      </c>
      <c r="K115" s="27" t="n">
        <v>0</v>
      </c>
      <c r="L115" s="27" t="n">
        <v>-248811.5736</v>
      </c>
      <c r="M115" s="27" t="n">
        <f aca="false">+L115/H115</f>
        <v>-431335.711803362</v>
      </c>
      <c r="N115" s="60" t="n">
        <f aca="false">DATE(YEAR(E115),MONTH(E115),1)</f>
        <v>40391</v>
      </c>
    </row>
    <row r="116" customFormat="false" ht="12.75" hidden="false" customHeight="false" outlineLevel="0" collapsed="false">
      <c r="A116" s="25" t="s">
        <v>19</v>
      </c>
      <c r="B116" s="25" t="s">
        <v>202</v>
      </c>
      <c r="C116" s="25" t="s">
        <v>21</v>
      </c>
      <c r="D116" s="25" t="s">
        <v>22</v>
      </c>
      <c r="E116" s="3" t="s">
        <v>133</v>
      </c>
      <c r="F116" s="5" t="n">
        <v>930000</v>
      </c>
      <c r="G116" s="5" t="n">
        <v>533406.0822</v>
      </c>
      <c r="H116" s="6" t="n">
        <v>0.573554927071729</v>
      </c>
      <c r="I116" s="26" t="n">
        <v>-0.59884312</v>
      </c>
      <c r="J116" s="26" t="n">
        <v>-0.15</v>
      </c>
      <c r="K116" s="27" t="n">
        <v>0</v>
      </c>
      <c r="L116" s="27" t="n">
        <v>-239415.6507</v>
      </c>
      <c r="M116" s="27" t="n">
        <f aca="false">+L116/H116</f>
        <v>-417424.102556892</v>
      </c>
      <c r="N116" s="60" t="n">
        <f aca="false">DATE(YEAR(E116),MONTH(E116),1)</f>
        <v>40422</v>
      </c>
    </row>
    <row r="117" customFormat="false" ht="12.75" hidden="false" customHeight="false" outlineLevel="0" collapsed="false">
      <c r="A117" s="25" t="s">
        <v>19</v>
      </c>
      <c r="B117" s="25" t="s">
        <v>202</v>
      </c>
      <c r="C117" s="25" t="s">
        <v>21</v>
      </c>
      <c r="D117" s="25" t="s">
        <v>22</v>
      </c>
      <c r="E117" s="3" t="s">
        <v>134</v>
      </c>
      <c r="F117" s="5" t="n">
        <v>961000</v>
      </c>
      <c r="G117" s="5" t="n">
        <v>548142.9845</v>
      </c>
      <c r="H117" s="6" t="n">
        <v>0.570388121214854</v>
      </c>
      <c r="I117" s="26" t="n">
        <v>-0.59884583</v>
      </c>
      <c r="J117" s="26" t="n">
        <v>-0.15</v>
      </c>
      <c r="K117" s="27" t="n">
        <v>0</v>
      </c>
      <c r="L117" s="27" t="n">
        <v>-246031.6956</v>
      </c>
      <c r="M117" s="27" t="n">
        <f aca="false">+L117/H117</f>
        <v>-431340.847484663</v>
      </c>
      <c r="N117" s="60" t="n">
        <f aca="false">DATE(YEAR(E117),MONTH(E117),1)</f>
        <v>40452</v>
      </c>
    </row>
    <row r="118" customFormat="false" ht="12.75" hidden="false" customHeight="false" outlineLevel="0" collapsed="false">
      <c r="A118" s="25" t="s">
        <v>19</v>
      </c>
      <c r="B118" s="25" t="s">
        <v>202</v>
      </c>
      <c r="C118" s="25" t="s">
        <v>21</v>
      </c>
      <c r="D118" s="25" t="s">
        <v>22</v>
      </c>
      <c r="E118" s="3" t="s">
        <v>135</v>
      </c>
      <c r="F118" s="5" t="n">
        <v>930000</v>
      </c>
      <c r="G118" s="5" t="n">
        <v>527429.2123</v>
      </c>
      <c r="H118" s="6" t="n">
        <v>0.56712818525968</v>
      </c>
      <c r="I118" s="26" t="n">
        <v>-0.50884881</v>
      </c>
      <c r="J118" s="26" t="n">
        <v>-0.15</v>
      </c>
      <c r="K118" s="27" t="n">
        <v>0</v>
      </c>
      <c r="L118" s="27" t="n">
        <v>-189267.3471</v>
      </c>
      <c r="M118" s="27" t="n">
        <f aca="false">+L118/H118</f>
        <v>-333729.396667769</v>
      </c>
      <c r="N118" s="60" t="n">
        <f aca="false">DATE(YEAR(E118),MONTH(E118),1)</f>
        <v>40483</v>
      </c>
    </row>
    <row r="119" customFormat="false" ht="12.75" hidden="false" customHeight="false" outlineLevel="0" collapsed="false">
      <c r="A119" s="25" t="s">
        <v>19</v>
      </c>
      <c r="B119" s="25" t="s">
        <v>202</v>
      </c>
      <c r="C119" s="25" t="s">
        <v>21</v>
      </c>
      <c r="D119" s="25" t="s">
        <v>22</v>
      </c>
      <c r="E119" s="3" t="s">
        <v>136</v>
      </c>
      <c r="F119" s="5" t="n">
        <v>961000</v>
      </c>
      <c r="G119" s="5" t="n">
        <v>541990.0031</v>
      </c>
      <c r="H119" s="6" t="n">
        <v>0.563985435101241</v>
      </c>
      <c r="I119" s="26" t="n">
        <v>-0.50885186</v>
      </c>
      <c r="J119" s="26" t="n">
        <v>-0.15</v>
      </c>
      <c r="K119" s="27" t="n">
        <v>0</v>
      </c>
      <c r="L119" s="27" t="n">
        <v>-194494.1233</v>
      </c>
      <c r="M119" s="27" t="n">
        <f aca="false">+L119/H119</f>
        <v>-344856.64202496</v>
      </c>
      <c r="N119" s="60" t="n">
        <f aca="false">DATE(YEAR(E119),MONTH(E119),1)</f>
        <v>40513</v>
      </c>
    </row>
    <row r="120" customFormat="false" ht="12.75" hidden="false" customHeight="false" outlineLevel="0" collapsed="false">
      <c r="A120" s="25" t="s">
        <v>19</v>
      </c>
      <c r="B120" s="25" t="s">
        <v>202</v>
      </c>
      <c r="C120" s="25" t="s">
        <v>21</v>
      </c>
      <c r="D120" s="25" t="s">
        <v>22</v>
      </c>
      <c r="E120" s="3" t="s">
        <v>137</v>
      </c>
      <c r="F120" s="5" t="n">
        <v>961000</v>
      </c>
      <c r="G120" s="5" t="n">
        <v>538881.0873</v>
      </c>
      <c r="H120" s="6" t="n">
        <v>0.560750351019789</v>
      </c>
      <c r="I120" s="26" t="n">
        <v>-0.50885519</v>
      </c>
      <c r="J120" s="26" t="n">
        <v>-0.15</v>
      </c>
      <c r="K120" s="27" t="n">
        <v>0</v>
      </c>
      <c r="L120" s="27" t="n">
        <v>-193380.276</v>
      </c>
      <c r="M120" s="27" t="n">
        <f aca="false">+L120/H120</f>
        <v>-344859.839406816</v>
      </c>
      <c r="N120" s="60" t="n">
        <f aca="false">DATE(YEAR(E120),MONTH(E120),1)</f>
        <v>40544</v>
      </c>
    </row>
    <row r="121" customFormat="false" ht="12.75" hidden="false" customHeight="false" outlineLevel="0" collapsed="false">
      <c r="A121" s="25" t="s">
        <v>19</v>
      </c>
      <c r="B121" s="25" t="s">
        <v>202</v>
      </c>
      <c r="C121" s="25" t="s">
        <v>21</v>
      </c>
      <c r="D121" s="25" t="s">
        <v>22</v>
      </c>
      <c r="E121" s="3" t="s">
        <v>138</v>
      </c>
      <c r="F121" s="5" t="n">
        <v>868000</v>
      </c>
      <c r="G121" s="5" t="n">
        <v>483934.2099</v>
      </c>
      <c r="H121" s="6" t="n">
        <v>0.557527891558849</v>
      </c>
      <c r="I121" s="26" t="n">
        <v>-0.5088587</v>
      </c>
      <c r="J121" s="26" t="n">
        <v>-0.15</v>
      </c>
      <c r="K121" s="27" t="n">
        <v>0</v>
      </c>
      <c r="L121" s="27" t="n">
        <v>-173663.9995</v>
      </c>
      <c r="M121" s="27" t="n">
        <f aca="false">+L121/H121</f>
        <v>-311489.348119311</v>
      </c>
      <c r="N121" s="60" t="n">
        <f aca="false">DATE(YEAR(E121),MONTH(E121),1)</f>
        <v>40575</v>
      </c>
    </row>
    <row r="122" customFormat="false" ht="12.75" hidden="false" customHeight="false" outlineLevel="0" collapsed="false">
      <c r="A122" s="25" t="s">
        <v>19</v>
      </c>
      <c r="B122" s="25" t="s">
        <v>202</v>
      </c>
      <c r="C122" s="25" t="s">
        <v>21</v>
      </c>
      <c r="D122" s="25" t="s">
        <v>22</v>
      </c>
      <c r="E122" s="3" t="s">
        <v>139</v>
      </c>
      <c r="F122" s="5" t="n">
        <v>961000</v>
      </c>
      <c r="G122" s="5" t="n">
        <v>532997.6338</v>
      </c>
      <c r="H122" s="6" t="n">
        <v>0.55462813091186</v>
      </c>
      <c r="I122" s="26" t="n">
        <v>-0.50886201</v>
      </c>
      <c r="J122" s="26" t="n">
        <v>-0.15</v>
      </c>
      <c r="K122" s="27" t="n">
        <v>0</v>
      </c>
      <c r="L122" s="27" t="n">
        <v>-191272.6038</v>
      </c>
      <c r="M122" s="27" t="n">
        <f aca="false">+L122/H122</f>
        <v>-344866.394507488</v>
      </c>
      <c r="N122" s="60" t="n">
        <f aca="false">DATE(YEAR(E122),MONTH(E122),1)</f>
        <v>40603</v>
      </c>
    </row>
    <row r="123" customFormat="false" ht="12.75" hidden="false" customHeight="false" outlineLevel="0" collapsed="false">
      <c r="A123" s="25" t="s">
        <v>19</v>
      </c>
      <c r="B123" s="25" t="s">
        <v>202</v>
      </c>
      <c r="C123" s="25" t="s">
        <v>21</v>
      </c>
      <c r="D123" s="25" t="s">
        <v>22</v>
      </c>
      <c r="E123" s="3" t="s">
        <v>140</v>
      </c>
      <c r="F123" s="5" t="n">
        <v>930000</v>
      </c>
      <c r="G123" s="5" t="n">
        <v>512829.6097</v>
      </c>
      <c r="H123" s="6" t="n">
        <v>0.55142968787349</v>
      </c>
      <c r="I123" s="26" t="n">
        <v>-0.58686585</v>
      </c>
      <c r="J123" s="26" t="n">
        <v>-0.15</v>
      </c>
      <c r="K123" s="27" t="n">
        <v>0</v>
      </c>
      <c r="L123" s="27" t="n">
        <v>-224037.7453</v>
      </c>
      <c r="M123" s="27" t="n">
        <f aca="false">+L123/H123</f>
        <v>-406285.244024437</v>
      </c>
      <c r="N123" s="60" t="n">
        <f aca="false">DATE(YEAR(E123),MONTH(E123),1)</f>
        <v>40634</v>
      </c>
    </row>
    <row r="124" customFormat="false" ht="12.75" hidden="false" customHeight="false" outlineLevel="0" collapsed="false">
      <c r="A124" s="25" t="s">
        <v>19</v>
      </c>
      <c r="B124" s="25" t="s">
        <v>202</v>
      </c>
      <c r="C124" s="25" t="s">
        <v>21</v>
      </c>
      <c r="D124" s="25" t="s">
        <v>22</v>
      </c>
      <c r="E124" s="3" t="s">
        <v>141</v>
      </c>
      <c r="F124" s="5" t="n">
        <v>961000</v>
      </c>
      <c r="G124" s="5" t="n">
        <v>526960.9183</v>
      </c>
      <c r="H124" s="6" t="n">
        <v>0.548346429011698</v>
      </c>
      <c r="I124" s="26" t="n">
        <v>-0.58686974</v>
      </c>
      <c r="J124" s="26" t="n">
        <v>-0.15</v>
      </c>
      <c r="K124" s="27" t="n">
        <v>0</v>
      </c>
      <c r="L124" s="27" t="n">
        <v>-230213.2789</v>
      </c>
      <c r="M124" s="27" t="n">
        <f aca="false">+L124/H124</f>
        <v>-419831.819302481</v>
      </c>
      <c r="N124" s="60" t="n">
        <f aca="false">DATE(YEAR(E124),MONTH(E124),1)</f>
        <v>40664</v>
      </c>
    </row>
    <row r="125" customFormat="false" ht="12.75" hidden="false" customHeight="false" outlineLevel="0" collapsed="false">
      <c r="A125" s="25" t="s">
        <v>19</v>
      </c>
      <c r="B125" s="25" t="s">
        <v>202</v>
      </c>
      <c r="C125" s="25" t="s">
        <v>21</v>
      </c>
      <c r="D125" s="25" t="s">
        <v>22</v>
      </c>
      <c r="E125" s="3" t="s">
        <v>142</v>
      </c>
      <c r="F125" s="5" t="n">
        <v>930000</v>
      </c>
      <c r="G125" s="5" t="n">
        <v>507010.703</v>
      </c>
      <c r="H125" s="6" t="n">
        <v>0.545172798871633</v>
      </c>
      <c r="I125" s="26" t="n">
        <v>-0.58687393</v>
      </c>
      <c r="J125" s="26" t="n">
        <v>-0.15</v>
      </c>
      <c r="K125" s="27" t="n">
        <v>0</v>
      </c>
      <c r="L125" s="27" t="n">
        <v>-221499.7573</v>
      </c>
      <c r="M125" s="27" t="n">
        <f aca="false">+L125/H125</f>
        <v>-406292.752973823</v>
      </c>
      <c r="N125" s="60" t="n">
        <f aca="false">DATE(YEAR(E125),MONTH(E125),1)</f>
        <v>40695</v>
      </c>
    </row>
    <row r="126" customFormat="false" ht="12.75" hidden="false" customHeight="false" outlineLevel="0" collapsed="false">
      <c r="A126" s="25" t="s">
        <v>19</v>
      </c>
      <c r="B126" s="25" t="s">
        <v>202</v>
      </c>
      <c r="C126" s="25" t="s">
        <v>21</v>
      </c>
      <c r="D126" s="25" t="s">
        <v>22</v>
      </c>
      <c r="E126" s="3" t="s">
        <v>143</v>
      </c>
      <c r="F126" s="5" t="n">
        <v>961000</v>
      </c>
      <c r="G126" s="5" t="n">
        <v>520981.3016</v>
      </c>
      <c r="H126" s="6" t="n">
        <v>0.542124143177796</v>
      </c>
      <c r="I126" s="26" t="n">
        <v>-0.58687584</v>
      </c>
      <c r="J126" s="26" t="n">
        <v>-0.15</v>
      </c>
      <c r="K126" s="27" t="n">
        <v>0</v>
      </c>
      <c r="L126" s="27" t="n">
        <v>-227604.1426</v>
      </c>
      <c r="M126" s="27" t="n">
        <f aca="false">+L126/H126</f>
        <v>-419837.680103752</v>
      </c>
      <c r="N126" s="60" t="n">
        <f aca="false">DATE(YEAR(E126),MONTH(E126),1)</f>
        <v>40725</v>
      </c>
    </row>
    <row r="127" customFormat="false" ht="12.75" hidden="false" customHeight="false" outlineLevel="0" collapsed="false">
      <c r="A127" s="25" t="s">
        <v>19</v>
      </c>
      <c r="B127" s="25" t="s">
        <v>202</v>
      </c>
      <c r="C127" s="25" t="s">
        <v>21</v>
      </c>
      <c r="D127" s="25" t="s">
        <v>22</v>
      </c>
      <c r="E127" s="3" t="s">
        <v>144</v>
      </c>
      <c r="F127" s="5" t="n">
        <v>961000</v>
      </c>
      <c r="G127" s="5" t="n">
        <v>518113.6288</v>
      </c>
      <c r="H127" s="6" t="n">
        <v>0.539140092428213</v>
      </c>
      <c r="I127" s="26" t="n">
        <v>-0.58687621</v>
      </c>
      <c r="J127" s="26" t="n">
        <v>-0.15</v>
      </c>
      <c r="K127" s="27" t="n">
        <v>0</v>
      </c>
      <c r="L127" s="27" t="n">
        <v>-226351.5186</v>
      </c>
      <c r="M127" s="27" t="n">
        <f aca="false">+L127/H127</f>
        <v>-419838.037977372</v>
      </c>
      <c r="N127" s="60" t="n">
        <f aca="false">DATE(YEAR(E127),MONTH(E127),1)</f>
        <v>40756</v>
      </c>
    </row>
    <row r="128" customFormat="false" ht="12.75" hidden="false" customHeight="false" outlineLevel="0" collapsed="false">
      <c r="A128" s="25" t="s">
        <v>19</v>
      </c>
      <c r="B128" s="25" t="s">
        <v>202</v>
      </c>
      <c r="C128" s="25" t="s">
        <v>21</v>
      </c>
      <c r="D128" s="25" t="s">
        <v>22</v>
      </c>
      <c r="E128" s="3" t="s">
        <v>145</v>
      </c>
      <c r="F128" s="5" t="n">
        <v>930000</v>
      </c>
      <c r="G128" s="5" t="n">
        <v>498637.646</v>
      </c>
      <c r="H128" s="6" t="n">
        <v>0.536169511775988</v>
      </c>
      <c r="I128" s="26" t="n">
        <v>-0.58687669</v>
      </c>
      <c r="J128" s="26" t="n">
        <v>-0.15</v>
      </c>
      <c r="K128" s="27" t="n">
        <v>0</v>
      </c>
      <c r="L128" s="27" t="n">
        <v>-217843.1645</v>
      </c>
      <c r="M128" s="27" t="n">
        <f aca="false">+L128/H128</f>
        <v>-406295.322123827</v>
      </c>
      <c r="N128" s="60" t="n">
        <f aca="false">DATE(YEAR(E128),MONTH(E128),1)</f>
        <v>40787</v>
      </c>
    </row>
    <row r="129" customFormat="false" ht="12.75" hidden="false" customHeight="false" outlineLevel="0" collapsed="false">
      <c r="A129" s="25" t="s">
        <v>19</v>
      </c>
      <c r="B129" s="25" t="s">
        <v>202</v>
      </c>
      <c r="C129" s="25" t="s">
        <v>21</v>
      </c>
      <c r="D129" s="25" t="s">
        <v>22</v>
      </c>
      <c r="E129" s="3" t="s">
        <v>146</v>
      </c>
      <c r="F129" s="5" t="n">
        <v>961000</v>
      </c>
      <c r="G129" s="5" t="n">
        <v>512508.5484</v>
      </c>
      <c r="H129" s="6" t="n">
        <v>0.533307542552686</v>
      </c>
      <c r="I129" s="26" t="n">
        <v>-0.58687726</v>
      </c>
      <c r="J129" s="26" t="n">
        <v>-0.15</v>
      </c>
      <c r="K129" s="27" t="n">
        <v>0</v>
      </c>
      <c r="L129" s="27" t="n">
        <v>-223903.3291</v>
      </c>
      <c r="M129" s="27" t="n">
        <f aca="false">+L129/H129</f>
        <v>-419839.044518821</v>
      </c>
      <c r="N129" s="60" t="n">
        <f aca="false">DATE(YEAR(E129),MONTH(E129),1)</f>
        <v>40817</v>
      </c>
    </row>
    <row r="130" customFormat="false" ht="12.75" hidden="false" customHeight="false" outlineLevel="0" collapsed="false">
      <c r="A130" s="25" t="s">
        <v>19</v>
      </c>
      <c r="B130" s="25" t="s">
        <v>202</v>
      </c>
      <c r="C130" s="25" t="s">
        <v>21</v>
      </c>
      <c r="D130" s="25" t="s">
        <v>22</v>
      </c>
      <c r="E130" s="3" t="s">
        <v>147</v>
      </c>
      <c r="F130" s="5" t="n">
        <v>930000</v>
      </c>
      <c r="G130" s="5" t="n">
        <v>493237.9122</v>
      </c>
      <c r="H130" s="6" t="n">
        <v>0.530363346433059</v>
      </c>
      <c r="I130" s="26" t="n">
        <v>-0.52687795</v>
      </c>
      <c r="J130" s="26" t="n">
        <v>-0.15</v>
      </c>
      <c r="K130" s="27" t="n">
        <v>0</v>
      </c>
      <c r="L130" s="27" t="n">
        <v>-185890.4931</v>
      </c>
      <c r="M130" s="27" t="n">
        <f aca="false">+L130/H130</f>
        <v>-350496.493300678</v>
      </c>
      <c r="N130" s="60" t="n">
        <f aca="false">DATE(YEAR(E130),MONTH(E130),1)</f>
        <v>40848</v>
      </c>
    </row>
    <row r="131" customFormat="false" ht="12.75" hidden="false" customHeight="false" outlineLevel="0" collapsed="false">
      <c r="A131" s="25" t="s">
        <v>19</v>
      </c>
      <c r="B131" s="25" t="s">
        <v>202</v>
      </c>
      <c r="C131" s="25" t="s">
        <v>21</v>
      </c>
      <c r="D131" s="25" t="s">
        <v>22</v>
      </c>
      <c r="E131" s="3" t="s">
        <v>148</v>
      </c>
      <c r="F131" s="5" t="n">
        <v>961000</v>
      </c>
      <c r="G131" s="5" t="n">
        <v>506953.2864</v>
      </c>
      <c r="H131" s="6" t="n">
        <v>0.527526832910424</v>
      </c>
      <c r="I131" s="26" t="n">
        <v>-0.52687872</v>
      </c>
      <c r="J131" s="26" t="n">
        <v>-0.15</v>
      </c>
      <c r="K131" s="27" t="n">
        <v>0</v>
      </c>
      <c r="L131" s="27" t="n">
        <v>-191059.9068</v>
      </c>
      <c r="M131" s="27" t="n">
        <f aca="false">+L131/H131</f>
        <v>-362180.452027248</v>
      </c>
      <c r="N131" s="60" t="n">
        <f aca="false">DATE(YEAR(E131),MONTH(E131),1)</f>
        <v>40878</v>
      </c>
    </row>
    <row r="132" customFormat="false" ht="12.75" hidden="false" customHeight="false" outlineLevel="0" collapsed="false">
      <c r="A132" s="25" t="s">
        <v>19</v>
      </c>
      <c r="B132" s="25" t="s">
        <v>202</v>
      </c>
      <c r="C132" s="25" t="s">
        <v>21</v>
      </c>
      <c r="D132" s="25" t="s">
        <v>22</v>
      </c>
      <c r="E132" s="3" t="s">
        <v>149</v>
      </c>
      <c r="F132" s="5" t="n">
        <v>961000</v>
      </c>
      <c r="G132" s="5" t="n">
        <v>504149.1152</v>
      </c>
      <c r="H132" s="6" t="n">
        <v>0.524608860720429</v>
      </c>
      <c r="I132" s="26" t="n">
        <v>-0.52687963</v>
      </c>
      <c r="J132" s="26" t="n">
        <v>-0.15</v>
      </c>
      <c r="K132" s="27" t="n">
        <v>0</v>
      </c>
      <c r="L132" s="27" t="n">
        <v>-190003.5302</v>
      </c>
      <c r="M132" s="27" t="n">
        <f aca="false">+L132/H132</f>
        <v>-362181.321030442</v>
      </c>
      <c r="N132" s="60" t="n">
        <f aca="false">DATE(YEAR(E132),MONTH(E132),1)</f>
        <v>40909</v>
      </c>
    </row>
    <row r="133" customFormat="false" ht="12.75" hidden="false" customHeight="false" outlineLevel="0" collapsed="false">
      <c r="A133" s="25" t="s">
        <v>19</v>
      </c>
      <c r="B133" s="25" t="s">
        <v>202</v>
      </c>
      <c r="C133" s="25" t="s">
        <v>21</v>
      </c>
      <c r="D133" s="25" t="s">
        <v>22</v>
      </c>
      <c r="E133" s="3" t="s">
        <v>150</v>
      </c>
      <c r="F133" s="5" t="n">
        <v>899000</v>
      </c>
      <c r="G133" s="5" t="n">
        <v>469012.0344</v>
      </c>
      <c r="H133" s="6" t="n">
        <v>0.521704153917247</v>
      </c>
      <c r="I133" s="26" t="n">
        <v>-0.52688064</v>
      </c>
      <c r="J133" s="26" t="n">
        <v>-0.15</v>
      </c>
      <c r="K133" s="27" t="n">
        <v>0</v>
      </c>
      <c r="L133" s="27" t="n">
        <v>-176761.5549</v>
      </c>
      <c r="M133" s="27" t="n">
        <f aca="false">+L133/H133</f>
        <v>-338815.693861694</v>
      </c>
      <c r="N133" s="60" t="n">
        <f aca="false">DATE(YEAR(E133),MONTH(E133),1)</f>
        <v>40940</v>
      </c>
    </row>
    <row r="134" customFormat="false" ht="12.75" hidden="false" customHeight="false" outlineLevel="0" collapsed="false">
      <c r="A134" s="25" t="s">
        <v>19</v>
      </c>
      <c r="B134" s="25" t="s">
        <v>202</v>
      </c>
      <c r="C134" s="25" t="s">
        <v>21</v>
      </c>
      <c r="D134" s="25" t="s">
        <v>22</v>
      </c>
      <c r="E134" s="3" t="s">
        <v>151</v>
      </c>
      <c r="F134" s="5" t="n">
        <v>961000</v>
      </c>
      <c r="G134" s="5" t="n">
        <v>498757.8661</v>
      </c>
      <c r="H134" s="6" t="n">
        <v>0.518998820079982</v>
      </c>
      <c r="I134" s="26" t="n">
        <v>-0.52688168</v>
      </c>
      <c r="J134" s="26" t="n">
        <v>-0.15</v>
      </c>
      <c r="K134" s="27" t="n">
        <v>0</v>
      </c>
      <c r="L134" s="27" t="n">
        <v>-187972.7037</v>
      </c>
      <c r="M134" s="27" t="n">
        <f aca="false">+L134/H134</f>
        <v>-362183.29681565</v>
      </c>
      <c r="N134" s="60" t="n">
        <f aca="false">DATE(YEAR(E134),MONTH(E134),1)</f>
        <v>40969</v>
      </c>
    </row>
    <row r="135" customFormat="false" ht="12.75" hidden="false" customHeight="false" outlineLevel="0" collapsed="false">
      <c r="A135" s="25" t="s">
        <v>19</v>
      </c>
      <c r="B135" s="25" t="s">
        <v>202</v>
      </c>
      <c r="C135" s="25" t="s">
        <v>21</v>
      </c>
      <c r="D135" s="25" t="s">
        <v>22</v>
      </c>
      <c r="E135" s="3" t="s">
        <v>152</v>
      </c>
      <c r="F135" s="5" t="n">
        <v>930000</v>
      </c>
      <c r="G135" s="5" t="n">
        <v>479991.2935</v>
      </c>
      <c r="H135" s="6" t="n">
        <v>0.516119670470939</v>
      </c>
      <c r="I135" s="26" t="n">
        <v>-0.6268829</v>
      </c>
      <c r="J135" s="26" t="n">
        <v>-0.15</v>
      </c>
      <c r="K135" s="27" t="n">
        <v>0</v>
      </c>
      <c r="L135" s="27" t="n">
        <v>-228899.6413</v>
      </c>
      <c r="M135" s="27" t="n">
        <f aca="false">+L135/H135</f>
        <v>-443501.099446836</v>
      </c>
      <c r="N135" s="60" t="n">
        <f aca="false">DATE(YEAR(E135),MONTH(E135),1)</f>
        <v>41000</v>
      </c>
    </row>
    <row r="136" customFormat="false" ht="12.75" hidden="false" customHeight="false" outlineLevel="0" collapsed="false">
      <c r="A136" s="25" t="s">
        <v>19</v>
      </c>
      <c r="B136" s="25" t="s">
        <v>202</v>
      </c>
      <c r="C136" s="25" t="s">
        <v>21</v>
      </c>
      <c r="D136" s="25" t="s">
        <v>22</v>
      </c>
      <c r="E136" s="3" t="s">
        <v>153</v>
      </c>
      <c r="F136" s="5" t="n">
        <v>961000</v>
      </c>
      <c r="G136" s="5" t="n">
        <v>493325.4211</v>
      </c>
      <c r="H136" s="6" t="n">
        <v>0.513345911665909</v>
      </c>
      <c r="I136" s="26" t="n">
        <v>-0.62688419</v>
      </c>
      <c r="J136" s="26" t="n">
        <v>-0.15</v>
      </c>
      <c r="K136" s="27" t="n">
        <v>0</v>
      </c>
      <c r="L136" s="27" t="n">
        <v>-235259.092</v>
      </c>
      <c r="M136" s="27" t="n">
        <f aca="false">+L136/H136</f>
        <v>-458285.702980545</v>
      </c>
      <c r="N136" s="60" t="n">
        <f aca="false">DATE(YEAR(E136),MONTH(E136),1)</f>
        <v>41030</v>
      </c>
    </row>
    <row r="137" customFormat="false" ht="12.75" hidden="false" customHeight="false" outlineLevel="0" collapsed="false">
      <c r="A137" s="25" t="s">
        <v>19</v>
      </c>
      <c r="B137" s="25" t="s">
        <v>202</v>
      </c>
      <c r="C137" s="25" t="s">
        <v>21</v>
      </c>
      <c r="D137" s="25" t="s">
        <v>22</v>
      </c>
      <c r="E137" s="3" t="s">
        <v>154</v>
      </c>
      <c r="F137" s="5" t="n">
        <v>930000</v>
      </c>
      <c r="G137" s="5" t="n">
        <v>474758.1051</v>
      </c>
      <c r="H137" s="6" t="n">
        <v>0.510492586098063</v>
      </c>
      <c r="I137" s="26" t="n">
        <v>-0.62688562</v>
      </c>
      <c r="J137" s="26" t="n">
        <v>-0.15</v>
      </c>
      <c r="K137" s="27" t="n">
        <v>0</v>
      </c>
      <c r="L137" s="27" t="n">
        <v>-226405.3125</v>
      </c>
      <c r="M137" s="27" t="n">
        <f aca="false">+L137/H137</f>
        <v>-443503.62505854</v>
      </c>
      <c r="N137" s="60" t="n">
        <f aca="false">DATE(YEAR(E137),MONTH(E137),1)</f>
        <v>41061</v>
      </c>
    </row>
    <row r="138" customFormat="false" ht="12.75" hidden="false" customHeight="false" outlineLevel="0" collapsed="false">
      <c r="A138" s="25" t="s">
        <v>19</v>
      </c>
      <c r="B138" s="25" t="s">
        <v>202</v>
      </c>
      <c r="C138" s="25" t="s">
        <v>21</v>
      </c>
      <c r="D138" s="25" t="s">
        <v>22</v>
      </c>
      <c r="E138" s="3" t="s">
        <v>155</v>
      </c>
      <c r="F138" s="5" t="n">
        <v>961000</v>
      </c>
      <c r="G138" s="5" t="n">
        <v>487941.7348</v>
      </c>
      <c r="H138" s="6" t="n">
        <v>0.507743740711085</v>
      </c>
      <c r="I138" s="26" t="n">
        <v>-0.62688711</v>
      </c>
      <c r="J138" s="26" t="n">
        <v>-0.15</v>
      </c>
      <c r="K138" s="27" t="n">
        <v>0</v>
      </c>
      <c r="L138" s="27" t="n">
        <v>-232693.1223</v>
      </c>
      <c r="M138" s="27" t="n">
        <f aca="false">+L138/H138</f>
        <v>-458288.509818197</v>
      </c>
      <c r="N138" s="60" t="n">
        <f aca="false">DATE(YEAR(E138),MONTH(E138),1)</f>
        <v>41091</v>
      </c>
    </row>
    <row r="139" customFormat="false" ht="12.75" hidden="false" customHeight="false" outlineLevel="0" collapsed="false">
      <c r="A139" s="25" t="s">
        <v>19</v>
      </c>
      <c r="B139" s="25" t="s">
        <v>202</v>
      </c>
      <c r="C139" s="25" t="s">
        <v>21</v>
      </c>
      <c r="D139" s="25" t="s">
        <v>22</v>
      </c>
      <c r="E139" s="3" t="s">
        <v>156</v>
      </c>
      <c r="F139" s="5" t="n">
        <v>961000</v>
      </c>
      <c r="G139" s="5" t="n">
        <v>485224.3518</v>
      </c>
      <c r="H139" s="6" t="n">
        <v>0.504916078858269</v>
      </c>
      <c r="I139" s="26" t="n">
        <v>-0.62688875</v>
      </c>
      <c r="J139" s="26" t="n">
        <v>-0.15</v>
      </c>
      <c r="K139" s="27" t="n">
        <v>0</v>
      </c>
      <c r="L139" s="27" t="n">
        <v>-231398.0351</v>
      </c>
      <c r="M139" s="27" t="n">
        <f aca="false">+L139/H139</f>
        <v>-458290.089757577</v>
      </c>
      <c r="N139" s="60" t="n">
        <f aca="false">DATE(YEAR(E139),MONTH(E139),1)</f>
        <v>41122</v>
      </c>
    </row>
    <row r="140" customFormat="false" ht="12.75" hidden="false" customHeight="false" outlineLevel="0" collapsed="false">
      <c r="A140" s="25" t="s">
        <v>19</v>
      </c>
      <c r="B140" s="25" t="s">
        <v>202</v>
      </c>
      <c r="C140" s="25" t="s">
        <v>21</v>
      </c>
      <c r="D140" s="25" t="s">
        <v>22</v>
      </c>
      <c r="E140" s="3" t="s">
        <v>157</v>
      </c>
      <c r="F140" s="5" t="n">
        <v>930000</v>
      </c>
      <c r="G140" s="5" t="n">
        <v>466954.3</v>
      </c>
      <c r="H140" s="6" t="n">
        <v>0.502101397813589</v>
      </c>
      <c r="I140" s="26" t="n">
        <v>-0.6268905</v>
      </c>
      <c r="J140" s="26" t="n">
        <v>-0.15</v>
      </c>
      <c r="K140" s="27" t="n">
        <v>0</v>
      </c>
      <c r="L140" s="27" t="n">
        <v>-222686.0708</v>
      </c>
      <c r="M140" s="27" t="n">
        <f aca="false">+L140/H140</f>
        <v>-443508.167413377</v>
      </c>
      <c r="N140" s="60" t="n">
        <f aca="false">DATE(YEAR(E140),MONTH(E140),1)</f>
        <v>41153</v>
      </c>
    </row>
    <row r="141" customFormat="false" ht="12.75" hidden="false" customHeight="false" outlineLevel="0" collapsed="false">
      <c r="A141" s="25" t="s">
        <v>19</v>
      </c>
      <c r="B141" s="25" t="s">
        <v>202</v>
      </c>
      <c r="C141" s="25" t="s">
        <v>21</v>
      </c>
      <c r="D141" s="25" t="s">
        <v>22</v>
      </c>
      <c r="E141" s="3" t="s">
        <v>158</v>
      </c>
      <c r="F141" s="5" t="n">
        <v>961000</v>
      </c>
      <c r="G141" s="5" t="n">
        <v>479913.6299</v>
      </c>
      <c r="H141" s="6" t="n">
        <v>0.499389833429951</v>
      </c>
      <c r="I141" s="26" t="n">
        <v>-0.6268923</v>
      </c>
      <c r="J141" s="26" t="n">
        <v>-0.15</v>
      </c>
      <c r="K141" s="27" t="n">
        <v>0</v>
      </c>
      <c r="L141" s="27" t="n">
        <v>-228867.1149</v>
      </c>
      <c r="M141" s="27" t="n">
        <f aca="false">+L141/H141</f>
        <v>-458293.500546608</v>
      </c>
      <c r="N141" s="60" t="n">
        <f aca="false">DATE(YEAR(E141),MONTH(E141),1)</f>
        <v>41183</v>
      </c>
    </row>
    <row r="142" customFormat="false" ht="12.75" hidden="false" customHeight="false" outlineLevel="0" collapsed="false">
      <c r="A142" s="25" t="s">
        <v>19</v>
      </c>
      <c r="B142" s="25" t="s">
        <v>202</v>
      </c>
      <c r="C142" s="25" t="s">
        <v>21</v>
      </c>
      <c r="D142" s="25" t="s">
        <v>22</v>
      </c>
      <c r="E142" s="3" t="s">
        <v>159</v>
      </c>
      <c r="F142" s="5" t="n">
        <v>930000</v>
      </c>
      <c r="G142" s="5" t="n">
        <v>461838.5343</v>
      </c>
      <c r="H142" s="6" t="n">
        <v>0.49660057450547</v>
      </c>
      <c r="I142" s="26" t="n">
        <v>-0.56689426</v>
      </c>
      <c r="J142" s="26" t="n">
        <v>-0.15</v>
      </c>
      <c r="K142" s="27" t="n">
        <v>0</v>
      </c>
      <c r="L142" s="27" t="n">
        <v>-192537.8358</v>
      </c>
      <c r="M142" s="27" t="n">
        <f aca="false">+L142/H142</f>
        <v>-387711.665440047</v>
      </c>
      <c r="N142" s="60" t="n">
        <f aca="false">DATE(YEAR(E142),MONTH(E142),1)</f>
        <v>41214</v>
      </c>
    </row>
    <row r="143" customFormat="false" ht="12.75" hidden="false" customHeight="false" outlineLevel="0" collapsed="false">
      <c r="A143" s="25" t="s">
        <v>19</v>
      </c>
      <c r="B143" s="25" t="s">
        <v>202</v>
      </c>
      <c r="C143" s="25" t="s">
        <v>21</v>
      </c>
      <c r="D143" s="25" t="s">
        <v>22</v>
      </c>
      <c r="E143" s="3" t="s">
        <v>160</v>
      </c>
      <c r="F143" s="5" t="n">
        <v>961000</v>
      </c>
      <c r="G143" s="5" t="n">
        <v>474650.9069</v>
      </c>
      <c r="H143" s="6" t="n">
        <v>0.493913534722971</v>
      </c>
      <c r="I143" s="26" t="n">
        <v>-0.56689627</v>
      </c>
      <c r="J143" s="26" t="n">
        <v>-0.15</v>
      </c>
      <c r="K143" s="27" t="n">
        <v>0</v>
      </c>
      <c r="L143" s="27" t="n">
        <v>-197880.1909</v>
      </c>
      <c r="M143" s="27" t="n">
        <f aca="false">+L143/H143</f>
        <v>-400637.311976049</v>
      </c>
      <c r="N143" s="60" t="n">
        <f aca="false">DATE(YEAR(E143),MONTH(E143),1)</f>
        <v>41244</v>
      </c>
    </row>
    <row r="144" customFormat="false" ht="12.75" hidden="false" customHeight="false" outlineLevel="0" collapsed="false">
      <c r="A144" s="2" t="s">
        <v>19</v>
      </c>
      <c r="B144" s="2" t="s">
        <v>202</v>
      </c>
      <c r="C144" s="2" t="s">
        <v>21</v>
      </c>
      <c r="D144" s="2" t="s">
        <v>22</v>
      </c>
      <c r="E144" s="3" t="s">
        <v>161</v>
      </c>
      <c r="F144" s="5" t="n">
        <v>961000</v>
      </c>
      <c r="G144" s="5" t="n">
        <v>471994.7059</v>
      </c>
      <c r="H144" s="6" t="n">
        <v>0.491149537887473</v>
      </c>
      <c r="I144" s="26" t="n">
        <v>-0.56689844</v>
      </c>
      <c r="J144" s="26" t="n">
        <v>-0.15</v>
      </c>
      <c r="K144" s="27" t="n">
        <v>0</v>
      </c>
      <c r="L144" s="27" t="n">
        <v>-196773.8573</v>
      </c>
      <c r="M144" s="27" t="n">
        <f aca="false">+L144/H144</f>
        <v>-400639.402301714</v>
      </c>
      <c r="N144" s="60" t="n">
        <f aca="false">DATE(YEAR(E144),MONTH(E144),1)</f>
        <v>41275</v>
      </c>
    </row>
    <row r="145" customFormat="false" ht="12.75" hidden="false" customHeight="false" outlineLevel="0" collapsed="false">
      <c r="A145" s="2" t="s">
        <v>19</v>
      </c>
      <c r="B145" s="2" t="s">
        <v>202</v>
      </c>
      <c r="C145" s="2" t="s">
        <v>21</v>
      </c>
      <c r="D145" s="2" t="s">
        <v>22</v>
      </c>
      <c r="E145" s="3" t="s">
        <v>162</v>
      </c>
      <c r="F145" s="5" t="n">
        <v>868000</v>
      </c>
      <c r="G145" s="5" t="n">
        <v>423929.7399</v>
      </c>
      <c r="H145" s="6" t="n">
        <v>0.48839831787814</v>
      </c>
      <c r="I145" s="26" t="n">
        <v>-0.56690072</v>
      </c>
      <c r="J145" s="26" t="n">
        <v>-0.15</v>
      </c>
      <c r="K145" s="27" t="n">
        <v>0</v>
      </c>
      <c r="L145" s="27" t="n">
        <v>-176736.6157</v>
      </c>
      <c r="M145" s="27" t="n">
        <f aca="false">+L145/H145</f>
        <v>-361869.828847563</v>
      </c>
      <c r="N145" s="60" t="n">
        <f aca="false">DATE(YEAR(E145),MONTH(E145),1)</f>
        <v>41306</v>
      </c>
    </row>
    <row r="146" customFormat="false" ht="12.75" hidden="false" customHeight="false" outlineLevel="0" collapsed="false">
      <c r="A146" s="2" t="s">
        <v>19</v>
      </c>
      <c r="B146" s="2" t="s">
        <v>202</v>
      </c>
      <c r="C146" s="2" t="s">
        <v>21</v>
      </c>
      <c r="D146" s="2" t="s">
        <v>22</v>
      </c>
      <c r="E146" s="3" t="s">
        <v>163</v>
      </c>
      <c r="F146" s="5" t="n">
        <v>961000</v>
      </c>
      <c r="G146" s="5" t="n">
        <v>466973.2452</v>
      </c>
      <c r="H146" s="6" t="n">
        <v>0.485924292588408</v>
      </c>
      <c r="I146" s="26" t="n">
        <v>-0.56690288</v>
      </c>
      <c r="J146" s="26" t="n">
        <v>-0.15</v>
      </c>
      <c r="K146" s="27" t="n">
        <v>0</v>
      </c>
      <c r="L146" s="27" t="n">
        <v>-194682.4902</v>
      </c>
      <c r="M146" s="27" t="n">
        <f aca="false">+L146/H146</f>
        <v>-400643.66645053</v>
      </c>
      <c r="N146" s="60" t="n">
        <f aca="false">DATE(YEAR(E146),MONTH(E146),1)</f>
        <v>41334</v>
      </c>
    </row>
    <row r="147" customFormat="false" ht="12.75" hidden="false" customHeight="false" outlineLevel="0" collapsed="false">
      <c r="A147" s="2" t="s">
        <v>19</v>
      </c>
      <c r="B147" s="2" t="s">
        <v>202</v>
      </c>
      <c r="C147" s="2" t="s">
        <v>21</v>
      </c>
      <c r="D147" s="2" t="s">
        <v>22</v>
      </c>
      <c r="E147" s="3" t="s">
        <v>164</v>
      </c>
      <c r="F147" s="5" t="n">
        <v>930000</v>
      </c>
      <c r="G147" s="5" t="n">
        <v>449373.4664</v>
      </c>
      <c r="H147" s="6" t="n">
        <v>0.483197275748903</v>
      </c>
      <c r="I147" s="26" t="n">
        <v>-0.66690537</v>
      </c>
      <c r="J147" s="26" t="n">
        <v>-0.15</v>
      </c>
      <c r="K147" s="27" t="n">
        <v>0</v>
      </c>
      <c r="L147" s="27" t="n">
        <v>-232283.5562</v>
      </c>
      <c r="M147" s="27" t="n">
        <f aca="false">+L147/H147</f>
        <v>-480721.990495468</v>
      </c>
      <c r="N147" s="60" t="n">
        <f aca="false">DATE(YEAR(E147),MONTH(E147),1)</f>
        <v>41365</v>
      </c>
    </row>
    <row r="148" customFormat="false" ht="12.75" hidden="false" customHeight="false" outlineLevel="0" collapsed="false">
      <c r="A148" s="2" t="s">
        <v>19</v>
      </c>
      <c r="B148" s="2" t="s">
        <v>202</v>
      </c>
      <c r="C148" s="2" t="s">
        <v>21</v>
      </c>
      <c r="D148" s="2" t="s">
        <v>22</v>
      </c>
      <c r="E148" s="3" t="s">
        <v>165</v>
      </c>
      <c r="F148" s="5" t="n">
        <v>961000</v>
      </c>
      <c r="G148" s="5" t="n">
        <v>461828.0379</v>
      </c>
      <c r="H148" s="6" t="n">
        <v>0.480570278816256</v>
      </c>
      <c r="I148" s="26" t="n">
        <v>-0.66690788</v>
      </c>
      <c r="J148" s="26" t="n">
        <v>-0.15</v>
      </c>
      <c r="K148" s="27" t="n">
        <v>0</v>
      </c>
      <c r="L148" s="27" t="n">
        <v>-238722.5501</v>
      </c>
      <c r="M148" s="27" t="n">
        <f aca="false">+L148/H148</f>
        <v>-496748.468690205</v>
      </c>
      <c r="N148" s="60" t="n">
        <f aca="false">DATE(YEAR(E148),MONTH(E148),1)</f>
        <v>41395</v>
      </c>
    </row>
    <row r="149" customFormat="false" ht="12.75" hidden="false" customHeight="false" outlineLevel="0" collapsed="false">
      <c r="A149" s="2" t="s">
        <v>19</v>
      </c>
      <c r="B149" s="2" t="s">
        <v>202</v>
      </c>
      <c r="C149" s="2" t="s">
        <v>21</v>
      </c>
      <c r="D149" s="2" t="s">
        <v>22</v>
      </c>
      <c r="E149" s="3" t="s">
        <v>166</v>
      </c>
      <c r="F149" s="5" t="n">
        <v>930000</v>
      </c>
      <c r="G149" s="5" t="n">
        <v>444417.3595</v>
      </c>
      <c r="H149" s="6" t="n">
        <v>0.477868128548227</v>
      </c>
      <c r="I149" s="26" t="n">
        <v>-0.66691057</v>
      </c>
      <c r="J149" s="26" t="n">
        <v>-0.15</v>
      </c>
      <c r="K149" s="27" t="n">
        <v>0</v>
      </c>
      <c r="L149" s="27" t="n">
        <v>-229724.0328</v>
      </c>
      <c r="M149" s="27" t="n">
        <f aca="false">+L149/H149</f>
        <v>-480726.834614198</v>
      </c>
      <c r="N149" s="60" t="n">
        <f aca="false">DATE(YEAR(E149),MONTH(E149),1)</f>
        <v>41426</v>
      </c>
    </row>
    <row r="150" customFormat="false" ht="12.75" hidden="false" customHeight="false" outlineLevel="0" collapsed="false">
      <c r="A150" s="2" t="s">
        <v>19</v>
      </c>
      <c r="B150" s="2" t="s">
        <v>202</v>
      </c>
      <c r="C150" s="2" t="s">
        <v>21</v>
      </c>
      <c r="D150" s="2" t="s">
        <v>22</v>
      </c>
      <c r="E150" s="3" t="s">
        <v>167</v>
      </c>
      <c r="F150" s="5" t="n">
        <v>961000</v>
      </c>
      <c r="G150" s="5" t="n">
        <v>456729.7792</v>
      </c>
      <c r="H150" s="6" t="n">
        <v>0.47526511884344</v>
      </c>
      <c r="I150" s="26" t="n">
        <v>-0.66691329</v>
      </c>
      <c r="J150" s="26" t="n">
        <v>-0.15</v>
      </c>
      <c r="K150" s="27" t="n">
        <v>0</v>
      </c>
      <c r="L150" s="27" t="n">
        <v>-236089.6925</v>
      </c>
      <c r="M150" s="27" t="n">
        <f aca="false">+L150/H150</f>
        <v>-496753.671034233</v>
      </c>
      <c r="N150" s="60" t="n">
        <f aca="false">DATE(YEAR(E150),MONTH(E150),1)</f>
        <v>41456</v>
      </c>
    </row>
    <row r="151" customFormat="false" ht="12.75" hidden="false" customHeight="false" outlineLevel="0" collapsed="false">
      <c r="A151" s="2" t="s">
        <v>19</v>
      </c>
      <c r="B151" s="2" t="s">
        <v>202</v>
      </c>
      <c r="C151" s="2" t="s">
        <v>21</v>
      </c>
      <c r="D151" s="2" t="s">
        <v>22</v>
      </c>
      <c r="E151" s="3" t="s">
        <v>168</v>
      </c>
      <c r="F151" s="5" t="n">
        <v>961000</v>
      </c>
      <c r="G151" s="5" t="n">
        <v>454156.7563</v>
      </c>
      <c r="H151" s="6" t="n">
        <v>0.472587675652219</v>
      </c>
      <c r="I151" s="26" t="n">
        <v>-0.6669162</v>
      </c>
      <c r="J151" s="26" t="n">
        <v>-0.15</v>
      </c>
      <c r="K151" s="27" t="n">
        <v>0</v>
      </c>
      <c r="L151" s="27" t="n">
        <v>-234760.9846</v>
      </c>
      <c r="M151" s="27" t="n">
        <f aca="false">+L151/H151</f>
        <v>-496756.468047979</v>
      </c>
      <c r="N151" s="60" t="n">
        <f aca="false">DATE(YEAR(E151),MONTH(E151),1)</f>
        <v>41487</v>
      </c>
    </row>
    <row r="152" customFormat="false" ht="12.75" hidden="false" customHeight="false" outlineLevel="0" collapsed="false">
      <c r="A152" s="2" t="s">
        <v>19</v>
      </c>
      <c r="B152" s="2" t="s">
        <v>202</v>
      </c>
      <c r="C152" s="2" t="s">
        <v>21</v>
      </c>
      <c r="D152" s="2" t="s">
        <v>22</v>
      </c>
      <c r="E152" s="3" t="s">
        <v>169</v>
      </c>
      <c r="F152" s="5" t="n">
        <v>930000</v>
      </c>
      <c r="G152" s="5" t="n">
        <v>437028.1365</v>
      </c>
      <c r="H152" s="6" t="n">
        <v>0.469922727450801</v>
      </c>
      <c r="I152" s="26" t="n">
        <v>-0.66691922</v>
      </c>
      <c r="J152" s="26" t="n">
        <v>-0.15</v>
      </c>
      <c r="K152" s="27" t="n">
        <v>0</v>
      </c>
      <c r="L152" s="27" t="n">
        <v>-225908.2425</v>
      </c>
      <c r="M152" s="27" t="n">
        <f aca="false">+L152/H152</f>
        <v>-480734.872572537</v>
      </c>
      <c r="N152" s="60" t="n">
        <f aca="false">DATE(YEAR(E152),MONTH(E152),1)</f>
        <v>41518</v>
      </c>
    </row>
    <row r="153" customFormat="false" ht="12.75" hidden="false" customHeight="false" outlineLevel="0" collapsed="false">
      <c r="A153" s="2" t="s">
        <v>19</v>
      </c>
      <c r="B153" s="2" t="s">
        <v>202</v>
      </c>
      <c r="C153" s="2" t="s">
        <v>21</v>
      </c>
      <c r="D153" s="2" t="s">
        <v>22</v>
      </c>
      <c r="E153" s="3" t="s">
        <v>170</v>
      </c>
      <c r="F153" s="5" t="n">
        <v>961000</v>
      </c>
      <c r="G153" s="5" t="n">
        <v>449128.7349</v>
      </c>
      <c r="H153" s="6" t="n">
        <v>0.467355603483836</v>
      </c>
      <c r="I153" s="26" t="n">
        <v>-0.66692224</v>
      </c>
      <c r="J153" s="26" t="n">
        <v>-0.15</v>
      </c>
      <c r="K153" s="27" t="n">
        <v>0</v>
      </c>
      <c r="L153" s="27" t="n">
        <v>-232164.6321</v>
      </c>
      <c r="M153" s="27" t="n">
        <f aca="false">+L153/H153</f>
        <v>-496762.273458073</v>
      </c>
      <c r="N153" s="60" t="n">
        <f aca="false">DATE(YEAR(E153),MONTH(E153),1)</f>
        <v>41548</v>
      </c>
    </row>
    <row r="154" customFormat="false" ht="12.75" hidden="false" customHeight="false" outlineLevel="0" collapsed="false">
      <c r="A154" s="2" t="s">
        <v>19</v>
      </c>
      <c r="B154" s="2" t="s">
        <v>202</v>
      </c>
      <c r="C154" s="2" t="s">
        <v>21</v>
      </c>
      <c r="D154" s="2" t="s">
        <v>22</v>
      </c>
      <c r="E154" s="3" t="s">
        <v>171</v>
      </c>
      <c r="F154" s="5" t="n">
        <v>930000</v>
      </c>
      <c r="G154" s="5" t="n">
        <v>432185.0636</v>
      </c>
      <c r="H154" s="6" t="n">
        <v>0.464715122156179</v>
      </c>
      <c r="I154" s="26" t="n">
        <v>-0.60692547</v>
      </c>
      <c r="J154" s="26" t="n">
        <v>-0.15</v>
      </c>
      <c r="K154" s="27" t="n">
        <v>0</v>
      </c>
      <c r="L154" s="27" t="n">
        <v>-197476.3635</v>
      </c>
      <c r="M154" s="27" t="n">
        <f aca="false">+L154/H154</f>
        <v>-424940.687498508</v>
      </c>
      <c r="N154" s="60" t="n">
        <f aca="false">DATE(YEAR(E154),MONTH(E154),1)</f>
        <v>41579</v>
      </c>
    </row>
    <row r="155" customFormat="false" ht="12.75" hidden="false" customHeight="false" outlineLevel="0" collapsed="false">
      <c r="A155" s="2" t="s">
        <v>19</v>
      </c>
      <c r="B155" s="2" t="s">
        <v>202</v>
      </c>
      <c r="C155" s="2" t="s">
        <v>21</v>
      </c>
      <c r="D155" s="2" t="s">
        <v>22</v>
      </c>
      <c r="E155" s="3" t="s">
        <v>172</v>
      </c>
      <c r="F155" s="5" t="n">
        <v>961000</v>
      </c>
      <c r="G155" s="5" t="n">
        <v>444146.9065</v>
      </c>
      <c r="H155" s="6" t="n">
        <v>0.462171598839738</v>
      </c>
      <c r="I155" s="26" t="n">
        <v>-0.6069287</v>
      </c>
      <c r="J155" s="26" t="n">
        <v>-0.15</v>
      </c>
      <c r="K155" s="27" t="n">
        <v>0</v>
      </c>
      <c r="L155" s="27" t="n">
        <v>-202943.4677</v>
      </c>
      <c r="M155" s="27" t="n">
        <f aca="false">+L155/H155</f>
        <v>-439108.478776024</v>
      </c>
      <c r="N155" s="60" t="n">
        <f aca="false">DATE(YEAR(E155),MONTH(E155),1)</f>
        <v>41609</v>
      </c>
    </row>
    <row r="156" customFormat="false" ht="12.75" hidden="false" customHeight="false" outlineLevel="0" collapsed="false">
      <c r="A156" s="2" t="s">
        <v>19</v>
      </c>
      <c r="B156" s="2" t="s">
        <v>202</v>
      </c>
      <c r="C156" s="2" t="s">
        <v>21</v>
      </c>
      <c r="D156" s="2" t="s">
        <v>22</v>
      </c>
      <c r="E156" s="3" t="s">
        <v>173</v>
      </c>
      <c r="F156" s="5" t="n">
        <v>961000</v>
      </c>
      <c r="G156" s="5" t="n">
        <v>441632.7638</v>
      </c>
      <c r="H156" s="6" t="n">
        <v>0.459555425367442</v>
      </c>
      <c r="I156" s="26" t="n">
        <v>-0.60693214</v>
      </c>
      <c r="J156" s="26" t="n">
        <v>-0.15</v>
      </c>
      <c r="K156" s="27" t="n">
        <v>0</v>
      </c>
      <c r="L156" s="27" t="n">
        <v>-201796.2034</v>
      </c>
      <c r="M156" s="27" t="n">
        <f aca="false">+L156/H156</f>
        <v>-439111.785566783</v>
      </c>
      <c r="N156" s="60" t="n">
        <f aca="false">DATE(YEAR(E156),MONTH(E156),1)</f>
        <v>41640</v>
      </c>
    </row>
    <row r="157" customFormat="false" ht="12.75" hidden="false" customHeight="false" outlineLevel="0" collapsed="false">
      <c r="A157" s="2" t="s">
        <v>19</v>
      </c>
      <c r="B157" s="2" t="s">
        <v>202</v>
      </c>
      <c r="C157" s="2" t="s">
        <v>21</v>
      </c>
      <c r="D157" s="2" t="s">
        <v>22</v>
      </c>
      <c r="E157" s="3" t="s">
        <v>174</v>
      </c>
      <c r="F157" s="5" t="n">
        <v>868000</v>
      </c>
      <c r="G157" s="5" t="n">
        <v>396633.9404</v>
      </c>
      <c r="H157" s="6" t="n">
        <v>0.45695154419373</v>
      </c>
      <c r="I157" s="26" t="n">
        <v>-0.60693569</v>
      </c>
      <c r="J157" s="26" t="n">
        <v>-0.15</v>
      </c>
      <c r="K157" s="27" t="n">
        <v>0</v>
      </c>
      <c r="L157" s="27" t="n">
        <v>-181236.2021</v>
      </c>
      <c r="M157" s="27" t="n">
        <f aca="false">+L157/H157</f>
        <v>-396620.176477974</v>
      </c>
      <c r="N157" s="60" t="n">
        <f aca="false">DATE(YEAR(E157),MONTH(E157),1)</f>
        <v>41671</v>
      </c>
    </row>
    <row r="158" customFormat="false" ht="12.75" hidden="false" customHeight="false" outlineLevel="0" collapsed="false">
      <c r="A158" s="2" t="s">
        <v>19</v>
      </c>
      <c r="B158" s="2" t="s">
        <v>202</v>
      </c>
      <c r="C158" s="2" t="s">
        <v>21</v>
      </c>
      <c r="D158" s="2" t="s">
        <v>22</v>
      </c>
      <c r="E158" s="3" t="s">
        <v>175</v>
      </c>
      <c r="F158" s="5" t="n">
        <v>961000</v>
      </c>
      <c r="G158" s="5" t="n">
        <v>436880.3858</v>
      </c>
      <c r="H158" s="6" t="n">
        <v>0.454610182921069</v>
      </c>
      <c r="I158" s="26" t="n">
        <v>-0.60693898</v>
      </c>
      <c r="J158" s="26" t="n">
        <v>-0.15</v>
      </c>
      <c r="K158" s="27" t="n">
        <v>0</v>
      </c>
      <c r="L158" s="27" t="n">
        <v>-199627.6798</v>
      </c>
      <c r="M158" s="27" t="n">
        <f aca="false">+L158/H158</f>
        <v>-439118.364039505</v>
      </c>
      <c r="N158" s="60" t="n">
        <f aca="false">DATE(YEAR(E158),MONTH(E158),1)</f>
        <v>41699</v>
      </c>
    </row>
    <row r="159" customFormat="false" ht="12.75" hidden="false" customHeight="false" outlineLevel="0" collapsed="false">
      <c r="A159" s="2" t="s">
        <v>19</v>
      </c>
      <c r="B159" s="2" t="s">
        <v>202</v>
      </c>
      <c r="C159" s="2" t="s">
        <v>21</v>
      </c>
      <c r="D159" s="2" t="s">
        <v>22</v>
      </c>
      <c r="E159" s="3" t="s">
        <v>176</v>
      </c>
      <c r="F159" s="5" t="n">
        <v>930000</v>
      </c>
      <c r="G159" s="5" t="n">
        <v>420387.5127</v>
      </c>
      <c r="H159" s="6" t="n">
        <v>0.45202958355792</v>
      </c>
      <c r="I159" s="26" t="n">
        <v>-0.70694274</v>
      </c>
      <c r="J159" s="26" t="n">
        <v>-0.15</v>
      </c>
      <c r="K159" s="27" t="n">
        <v>0</v>
      </c>
      <c r="L159" s="27" t="n">
        <v>-234131.7719</v>
      </c>
      <c r="M159" s="27" t="n">
        <f aca="false">+L159/H159</f>
        <v>-517956.745346513</v>
      </c>
      <c r="N159" s="60" t="n">
        <f aca="false">DATE(YEAR(E159),MONTH(E159),1)</f>
        <v>41730</v>
      </c>
    </row>
    <row r="160" customFormat="false" ht="12.75" hidden="false" customHeight="false" outlineLevel="0" collapsed="false">
      <c r="A160" s="2" t="s">
        <v>19</v>
      </c>
      <c r="B160" s="2" t="s">
        <v>202</v>
      </c>
      <c r="C160" s="2" t="s">
        <v>21</v>
      </c>
      <c r="D160" s="2" t="s">
        <v>22</v>
      </c>
      <c r="E160" s="3" t="s">
        <v>177</v>
      </c>
      <c r="F160" s="5" t="n">
        <v>961000</v>
      </c>
      <c r="G160" s="5" t="n">
        <v>432011.6114</v>
      </c>
      <c r="H160" s="6" t="n">
        <v>0.449543820442157</v>
      </c>
      <c r="I160" s="26" t="n">
        <v>-0.70694647</v>
      </c>
      <c r="J160" s="26" t="n">
        <v>-0.15</v>
      </c>
      <c r="K160" s="27" t="n">
        <v>0</v>
      </c>
      <c r="L160" s="27" t="n">
        <v>-240607.3423</v>
      </c>
      <c r="M160" s="27" t="n">
        <f aca="false">+L160/H160</f>
        <v>-535225.558352345</v>
      </c>
      <c r="N160" s="60" t="n">
        <f aca="false">DATE(YEAR(E160),MONTH(E160),1)</f>
        <v>41760</v>
      </c>
    </row>
    <row r="161" customFormat="false" ht="12.75" hidden="false" customHeight="false" outlineLevel="0" collapsed="false">
      <c r="A161" s="2" t="s">
        <v>19</v>
      </c>
      <c r="B161" s="2" t="s">
        <v>202</v>
      </c>
      <c r="C161" s="2" t="s">
        <v>21</v>
      </c>
      <c r="D161" s="2" t="s">
        <v>22</v>
      </c>
      <c r="E161" s="3" t="s">
        <v>178</v>
      </c>
      <c r="F161" s="5" t="n">
        <v>930000</v>
      </c>
      <c r="G161" s="5" t="n">
        <v>415698.0367</v>
      </c>
      <c r="H161" s="6" t="n">
        <v>0.446987136226145</v>
      </c>
      <c r="I161" s="26" t="n">
        <v>-0.70695043</v>
      </c>
      <c r="J161" s="26" t="n">
        <v>-0.15</v>
      </c>
      <c r="K161" s="27" t="n">
        <v>0</v>
      </c>
      <c r="L161" s="27" t="n">
        <v>-231523.2022</v>
      </c>
      <c r="M161" s="27" t="n">
        <f aca="false">+L161/H161</f>
        <v>-517963.904184627</v>
      </c>
      <c r="N161" s="60" t="n">
        <f aca="false">DATE(YEAR(E161),MONTH(E161),1)</f>
        <v>41791</v>
      </c>
    </row>
    <row r="162" customFormat="false" ht="12.75" hidden="false" customHeight="false" outlineLevel="0" collapsed="false">
      <c r="A162" s="2" t="s">
        <v>19</v>
      </c>
      <c r="B162" s="2" t="s">
        <v>202</v>
      </c>
      <c r="C162" s="2" t="s">
        <v>21</v>
      </c>
      <c r="D162" s="2" t="s">
        <v>22</v>
      </c>
      <c r="E162" s="3" t="s">
        <v>179</v>
      </c>
      <c r="F162" s="5" t="n">
        <v>961000</v>
      </c>
      <c r="G162" s="5" t="n">
        <v>427187.987</v>
      </c>
      <c r="H162" s="6" t="n">
        <v>0.444524440203811</v>
      </c>
      <c r="I162" s="26" t="n">
        <v>-0.70695437</v>
      </c>
      <c r="J162" s="26" t="n">
        <v>-0.15</v>
      </c>
      <c r="K162" s="27" t="n">
        <v>0</v>
      </c>
      <c r="L162" s="27" t="n">
        <v>-237924.2173</v>
      </c>
      <c r="M162" s="27" t="n">
        <f aca="false">+L162/H162</f>
        <v>-535233.152064516</v>
      </c>
      <c r="N162" s="60" t="n">
        <f aca="false">DATE(YEAR(E162),MONTH(E162),1)</f>
        <v>41821</v>
      </c>
    </row>
    <row r="163" customFormat="false" ht="12.75" hidden="false" customHeight="false" outlineLevel="0" collapsed="false">
      <c r="A163" s="2" t="s">
        <v>19</v>
      </c>
      <c r="B163" s="2" t="s">
        <v>202</v>
      </c>
      <c r="C163" s="2" t="s">
        <v>21</v>
      </c>
      <c r="D163" s="2" t="s">
        <v>22</v>
      </c>
      <c r="E163" s="3" t="s">
        <v>180</v>
      </c>
      <c r="F163" s="5" t="n">
        <v>961000</v>
      </c>
      <c r="G163" s="5" t="n">
        <v>424753.8439</v>
      </c>
      <c r="H163" s="6" t="n">
        <v>0.441991512894875</v>
      </c>
      <c r="I163" s="26" t="n">
        <v>-0.70695855</v>
      </c>
      <c r="J163" s="26" t="n">
        <v>-0.15</v>
      </c>
      <c r="K163" s="27" t="n">
        <v>0</v>
      </c>
      <c r="L163" s="27" t="n">
        <v>-236570.284</v>
      </c>
      <c r="M163" s="27" t="n">
        <f aca="false">+L163/H163</f>
        <v>-535237.164285249</v>
      </c>
      <c r="N163" s="60" t="n">
        <f aca="false">DATE(YEAR(E163),MONTH(E163),1)</f>
        <v>41852</v>
      </c>
    </row>
    <row r="164" customFormat="false" ht="12.75" hidden="false" customHeight="false" outlineLevel="0" collapsed="false">
      <c r="A164" s="2" t="s">
        <v>19</v>
      </c>
      <c r="B164" s="2" t="s">
        <v>202</v>
      </c>
      <c r="C164" s="2" t="s">
        <v>21</v>
      </c>
      <c r="D164" s="2" t="s">
        <v>22</v>
      </c>
      <c r="E164" s="3" t="s">
        <v>181</v>
      </c>
      <c r="F164" s="5" t="n">
        <v>930000</v>
      </c>
      <c r="G164" s="5" t="n">
        <v>408707.6563</v>
      </c>
      <c r="H164" s="6" t="n">
        <v>0.439470598205081</v>
      </c>
      <c r="I164" s="26" t="n">
        <v>-0.70696283</v>
      </c>
      <c r="J164" s="26" t="n">
        <v>-0.15</v>
      </c>
      <c r="K164" s="27" t="n">
        <v>0</v>
      </c>
      <c r="L164" s="27" t="n">
        <v>-227634.9728</v>
      </c>
      <c r="M164" s="27" t="n">
        <f aca="false">+L164/H164</f>
        <v>-517975.431643718</v>
      </c>
      <c r="N164" s="60" t="n">
        <f aca="false">DATE(YEAR(E164),MONTH(E164),1)</f>
        <v>41883</v>
      </c>
    </row>
    <row r="165" customFormat="false" ht="12.75" hidden="false" customHeight="false" outlineLevel="0" collapsed="false">
      <c r="A165" s="2" t="s">
        <v>19</v>
      </c>
      <c r="B165" s="2" t="s">
        <v>202</v>
      </c>
      <c r="C165" s="2" t="s">
        <v>21</v>
      </c>
      <c r="D165" s="2" t="s">
        <v>22</v>
      </c>
      <c r="E165" s="3" t="s">
        <v>182</v>
      </c>
      <c r="F165" s="5" t="n">
        <v>961000</v>
      </c>
      <c r="G165" s="5" t="n">
        <v>419997.7489</v>
      </c>
      <c r="H165" s="6" t="n">
        <v>0.437042402556156</v>
      </c>
      <c r="I165" s="26" t="n">
        <v>-0.70696708</v>
      </c>
      <c r="J165" s="26" t="n">
        <v>-0.15</v>
      </c>
      <c r="K165" s="27" t="n">
        <v>0</v>
      </c>
      <c r="L165" s="27" t="n">
        <v>-233924.9181</v>
      </c>
      <c r="M165" s="27" t="n">
        <f aca="false">+L165/H165</f>
        <v>-535245.360019599</v>
      </c>
      <c r="N165" s="60" t="n">
        <f aca="false">DATE(YEAR(E165),MONTH(E165),1)</f>
        <v>41913</v>
      </c>
    </row>
    <row r="166" customFormat="false" ht="12.75" hidden="false" customHeight="false" outlineLevel="0" collapsed="false">
      <c r="A166" s="2" t="s">
        <v>19</v>
      </c>
      <c r="B166" s="2" t="s">
        <v>202</v>
      </c>
      <c r="C166" s="2" t="s">
        <v>21</v>
      </c>
      <c r="D166" s="2" t="s">
        <v>22</v>
      </c>
      <c r="E166" s="3" t="s">
        <v>183</v>
      </c>
      <c r="F166" s="5" t="n">
        <v>930000</v>
      </c>
      <c r="G166" s="5" t="n">
        <v>404126.8561</v>
      </c>
      <c r="H166" s="6" t="n">
        <v>0.434545006590073</v>
      </c>
      <c r="I166" s="26" t="n">
        <v>-0.64697157</v>
      </c>
      <c r="J166" s="26" t="n">
        <v>-0.15</v>
      </c>
      <c r="K166" s="27" t="n">
        <v>0</v>
      </c>
      <c r="L166" s="27" t="n">
        <v>-200839.5578</v>
      </c>
      <c r="M166" s="27" t="n">
        <f aca="false">+L166/H166</f>
        <v>-462183.559249736</v>
      </c>
      <c r="N166" s="60" t="n">
        <f aca="false">DATE(YEAR(E166),MONTH(E166),1)</f>
        <v>41944</v>
      </c>
    </row>
    <row r="167" customFormat="false" ht="12.75" hidden="false" customHeight="false" outlineLevel="0" collapsed="false">
      <c r="A167" s="2" t="s">
        <v>19</v>
      </c>
      <c r="B167" s="2" t="s">
        <v>202</v>
      </c>
      <c r="C167" s="2" t="s">
        <v>21</v>
      </c>
      <c r="D167" s="2" t="s">
        <v>22</v>
      </c>
      <c r="E167" s="3" t="s">
        <v>184</v>
      </c>
      <c r="F167" s="5" t="n">
        <v>961000</v>
      </c>
      <c r="G167" s="5" t="n">
        <v>415286.0544</v>
      </c>
      <c r="H167" s="6" t="n">
        <v>0.432139494707335</v>
      </c>
      <c r="I167" s="26" t="n">
        <v>-0.64697602</v>
      </c>
      <c r="J167" s="26" t="n">
        <v>-0.15</v>
      </c>
      <c r="K167" s="27" t="n">
        <v>0</v>
      </c>
      <c r="L167" s="27" t="n">
        <v>-206387.2102</v>
      </c>
      <c r="M167" s="27" t="n">
        <f aca="false">+L167/H167</f>
        <v>-477593.954562693</v>
      </c>
      <c r="N167" s="60" t="n">
        <f aca="false">DATE(YEAR(E167),MONTH(E167),1)</f>
        <v>41974</v>
      </c>
    </row>
    <row r="168" customFormat="false" ht="12.75" hidden="false" customHeight="false" outlineLevel="0" collapsed="false">
      <c r="A168" s="2" t="s">
        <v>185</v>
      </c>
      <c r="B168" s="2" t="s">
        <v>203</v>
      </c>
      <c r="C168" s="2" t="s">
        <v>21</v>
      </c>
      <c r="D168" s="2" t="s">
        <v>22</v>
      </c>
      <c r="E168" s="3" t="s">
        <v>23</v>
      </c>
      <c r="F168" s="5" t="n">
        <v>-961000</v>
      </c>
      <c r="G168" s="5" t="n">
        <v>-960577.7185</v>
      </c>
      <c r="H168" s="6" t="n">
        <v>0.999560581194535</v>
      </c>
      <c r="I168" s="26" t="n">
        <v>-0.37730242</v>
      </c>
      <c r="J168" s="26" t="n">
        <v>-0.58</v>
      </c>
      <c r="K168" s="27" t="n">
        <v>0</v>
      </c>
      <c r="L168" s="27" t="n">
        <v>-194706.7795</v>
      </c>
      <c r="M168" s="27" t="n">
        <f aca="false">+L168/H168</f>
        <v>-194792.374932707</v>
      </c>
      <c r="N168" s="60" t="n">
        <f aca="false">DATE(YEAR(E168),MONTH(E168),1)</f>
        <v>37073</v>
      </c>
    </row>
    <row r="169" customFormat="false" ht="12.75" hidden="false" customHeight="false" outlineLevel="0" collapsed="false">
      <c r="A169" s="2" t="s">
        <v>185</v>
      </c>
      <c r="B169" s="2" t="s">
        <v>203</v>
      </c>
      <c r="C169" s="2" t="s">
        <v>21</v>
      </c>
      <c r="D169" s="2" t="s">
        <v>22</v>
      </c>
      <c r="E169" s="3" t="s">
        <v>24</v>
      </c>
      <c r="F169" s="5" t="n">
        <v>-961000</v>
      </c>
      <c r="G169" s="5" t="n">
        <v>-957494.9097</v>
      </c>
      <c r="H169" s="6" t="n">
        <v>0.996352663626923</v>
      </c>
      <c r="I169" s="26" t="n">
        <v>-0.615</v>
      </c>
      <c r="J169" s="26" t="n">
        <v>-0.58</v>
      </c>
      <c r="K169" s="27" t="n">
        <v>0</v>
      </c>
      <c r="L169" s="27" t="n">
        <v>33512.3218</v>
      </c>
      <c r="M169" s="27" t="n">
        <f aca="false">+L169/H169</f>
        <v>33634.999958758</v>
      </c>
      <c r="N169" s="60" t="n">
        <f aca="false">DATE(YEAR(E169),MONTH(E169),1)</f>
        <v>37104</v>
      </c>
    </row>
    <row r="170" customFormat="false" ht="12.75" hidden="false" customHeight="false" outlineLevel="0" collapsed="false">
      <c r="A170" s="2" t="s">
        <v>185</v>
      </c>
      <c r="B170" s="2" t="s">
        <v>203</v>
      </c>
      <c r="C170" s="2" t="s">
        <v>21</v>
      </c>
      <c r="D170" s="2" t="s">
        <v>22</v>
      </c>
      <c r="E170" s="3" t="s">
        <v>25</v>
      </c>
      <c r="F170" s="5" t="n">
        <v>-930000</v>
      </c>
      <c r="G170" s="5" t="n">
        <v>-923672.9301</v>
      </c>
      <c r="H170" s="6" t="n">
        <v>0.993196699028313</v>
      </c>
      <c r="I170" s="26" t="n">
        <v>-0.605</v>
      </c>
      <c r="J170" s="26" t="n">
        <v>-0.58</v>
      </c>
      <c r="K170" s="27" t="n">
        <v>0</v>
      </c>
      <c r="L170" s="27" t="n">
        <v>23091.8233</v>
      </c>
      <c r="M170" s="27" t="n">
        <f aca="false">+L170/H170</f>
        <v>23250.0000479177</v>
      </c>
      <c r="N170" s="60" t="n">
        <f aca="false">DATE(YEAR(E170),MONTH(E170),1)</f>
        <v>37135</v>
      </c>
    </row>
    <row r="171" customFormat="false" ht="12.75" hidden="false" customHeight="false" outlineLevel="0" collapsed="false">
      <c r="A171" s="2" t="s">
        <v>185</v>
      </c>
      <c r="B171" s="2" t="s">
        <v>203</v>
      </c>
      <c r="C171" s="2" t="s">
        <v>21</v>
      </c>
      <c r="D171" s="2" t="s">
        <v>22</v>
      </c>
      <c r="E171" s="3" t="s">
        <v>26</v>
      </c>
      <c r="F171" s="5" t="n">
        <v>-961000</v>
      </c>
      <c r="G171" s="5" t="n">
        <v>-951565.5066</v>
      </c>
      <c r="H171" s="6" t="n">
        <v>0.99018262911791</v>
      </c>
      <c r="I171" s="26" t="n">
        <v>-0.58</v>
      </c>
      <c r="J171" s="26" t="n">
        <v>-0.58</v>
      </c>
      <c r="K171" s="27" t="n">
        <v>0</v>
      </c>
      <c r="L171" s="27" t="n">
        <v>0</v>
      </c>
      <c r="M171" s="27" t="n">
        <f aca="false">+L171/H171</f>
        <v>0</v>
      </c>
      <c r="N171" s="60" t="n">
        <f aca="false">DATE(YEAR(E171),MONTH(E171),1)</f>
        <v>37165</v>
      </c>
    </row>
    <row r="172" customFormat="false" ht="12.75" hidden="false" customHeight="false" outlineLevel="0" collapsed="false">
      <c r="A172" s="2" t="s">
        <v>185</v>
      </c>
      <c r="B172" s="2" t="s">
        <v>203</v>
      </c>
      <c r="C172" s="2" t="s">
        <v>21</v>
      </c>
      <c r="D172" s="2" t="s">
        <v>22</v>
      </c>
      <c r="E172" s="3" t="s">
        <v>27</v>
      </c>
      <c r="F172" s="5" t="n">
        <v>-930000</v>
      </c>
      <c r="G172" s="5" t="n">
        <v>-917927.7257</v>
      </c>
      <c r="H172" s="6" t="n">
        <v>0.987019059929458</v>
      </c>
      <c r="I172" s="26" t="n">
        <v>-0.38263106</v>
      </c>
      <c r="J172" s="26" t="n">
        <v>-0.58</v>
      </c>
      <c r="K172" s="27" t="n">
        <v>0</v>
      </c>
      <c r="L172" s="27" t="n">
        <v>-181170.4199</v>
      </c>
      <c r="M172" s="27" t="n">
        <f aca="false">+L172/H172</f>
        <v>-183553.111844616</v>
      </c>
      <c r="N172" s="60" t="n">
        <f aca="false">DATE(YEAR(E172),MONTH(E172),1)</f>
        <v>37196</v>
      </c>
    </row>
    <row r="173" customFormat="false" ht="12.75" hidden="false" customHeight="false" outlineLevel="0" collapsed="false">
      <c r="A173" s="2" t="s">
        <v>185</v>
      </c>
      <c r="B173" s="2" t="s">
        <v>203</v>
      </c>
      <c r="C173" s="2" t="s">
        <v>21</v>
      </c>
      <c r="D173" s="2" t="s">
        <v>22</v>
      </c>
      <c r="E173" s="3" t="s">
        <v>28</v>
      </c>
      <c r="F173" s="5" t="n">
        <v>-961000</v>
      </c>
      <c r="G173" s="5" t="n">
        <v>-945586.2079</v>
      </c>
      <c r="H173" s="6" t="n">
        <v>0.983960674210187</v>
      </c>
      <c r="I173" s="26" t="n">
        <v>-0.38267717</v>
      </c>
      <c r="J173" s="26" t="n">
        <v>-0.58</v>
      </c>
      <c r="K173" s="27" t="n">
        <v>0</v>
      </c>
      <c r="L173" s="27" t="n">
        <v>-186585.7461</v>
      </c>
      <c r="M173" s="27" t="n">
        <f aca="false">+L173/H173</f>
        <v>-189627.239167632</v>
      </c>
      <c r="N173" s="60" t="n">
        <f aca="false">DATE(YEAR(E173),MONTH(E173),1)</f>
        <v>37226</v>
      </c>
    </row>
    <row r="174" customFormat="false" ht="12.75" hidden="false" customHeight="false" outlineLevel="0" collapsed="false">
      <c r="A174" s="2" t="s">
        <v>185</v>
      </c>
      <c r="B174" s="2" t="s">
        <v>203</v>
      </c>
      <c r="C174" s="2" t="s">
        <v>21</v>
      </c>
      <c r="D174" s="2" t="s">
        <v>22</v>
      </c>
      <c r="E174" s="3" t="s">
        <v>29</v>
      </c>
      <c r="F174" s="5" t="n">
        <v>-961000</v>
      </c>
      <c r="G174" s="5" t="n">
        <v>-942488.8685</v>
      </c>
      <c r="H174" s="6" t="n">
        <v>0.980737636316978</v>
      </c>
      <c r="I174" s="26" t="n">
        <v>-0.3827198</v>
      </c>
      <c r="J174" s="26" t="n">
        <v>-0.58</v>
      </c>
      <c r="K174" s="27" t="n">
        <v>0</v>
      </c>
      <c r="L174" s="27" t="n">
        <v>-185934.397</v>
      </c>
      <c r="M174" s="27" t="n">
        <f aca="false">+L174/H174</f>
        <v>-189586.276813288</v>
      </c>
      <c r="N174" s="60" t="n">
        <f aca="false">DATE(YEAR(E174),MONTH(E174),1)</f>
        <v>37257</v>
      </c>
    </row>
    <row r="175" customFormat="false" ht="12.75" hidden="false" customHeight="false" outlineLevel="0" collapsed="false">
      <c r="A175" s="2" t="s">
        <v>185</v>
      </c>
      <c r="B175" s="2" t="s">
        <v>203</v>
      </c>
      <c r="C175" s="2" t="s">
        <v>21</v>
      </c>
      <c r="D175" s="2" t="s">
        <v>22</v>
      </c>
      <c r="E175" s="3" t="s">
        <v>30</v>
      </c>
      <c r="F175" s="5" t="n">
        <v>-868000</v>
      </c>
      <c r="G175" s="5" t="n">
        <v>-848375.1015</v>
      </c>
      <c r="H175" s="6" t="n">
        <v>0.977390669976869</v>
      </c>
      <c r="I175" s="26" t="n">
        <v>-0.38275306</v>
      </c>
      <c r="J175" s="26" t="n">
        <v>-0.58</v>
      </c>
      <c r="K175" s="27" t="n">
        <v>0</v>
      </c>
      <c r="L175" s="27" t="n">
        <v>-167339.3909</v>
      </c>
      <c r="M175" s="27" t="n">
        <f aca="false">+L175/H175</f>
        <v>-171210.342026244</v>
      </c>
      <c r="N175" s="60" t="n">
        <f aca="false">DATE(YEAR(E175),MONTH(E175),1)</f>
        <v>37288</v>
      </c>
    </row>
    <row r="176" customFormat="false" ht="12.75" hidden="false" customHeight="false" outlineLevel="0" collapsed="false">
      <c r="A176" s="2" t="s">
        <v>185</v>
      </c>
      <c r="B176" s="2" t="s">
        <v>203</v>
      </c>
      <c r="C176" s="2" t="s">
        <v>21</v>
      </c>
      <c r="D176" s="2" t="s">
        <v>22</v>
      </c>
      <c r="E176" s="3" t="s">
        <v>31</v>
      </c>
      <c r="F176" s="5" t="n">
        <v>-961000</v>
      </c>
      <c r="G176" s="5" t="n">
        <v>-936328.5904</v>
      </c>
      <c r="H176" s="6" t="n">
        <v>0.974327357330887</v>
      </c>
      <c r="I176" s="26" t="n">
        <v>-0.38277901</v>
      </c>
      <c r="J176" s="26" t="n">
        <v>-0.58</v>
      </c>
      <c r="K176" s="27" t="n">
        <v>0</v>
      </c>
      <c r="L176" s="27" t="n">
        <v>-184663.6523</v>
      </c>
      <c r="M176" s="27" t="n">
        <f aca="false">+L176/H176</f>
        <v>-189529.372146416</v>
      </c>
      <c r="N176" s="60" t="n">
        <f aca="false">DATE(YEAR(E176),MONTH(E176),1)</f>
        <v>37316</v>
      </c>
    </row>
    <row r="177" customFormat="false" ht="12.75" hidden="false" customHeight="false" outlineLevel="0" collapsed="false">
      <c r="A177" s="2" t="s">
        <v>185</v>
      </c>
      <c r="B177" s="2" t="s">
        <v>203</v>
      </c>
      <c r="C177" s="2" t="s">
        <v>21</v>
      </c>
      <c r="D177" s="2" t="s">
        <v>22</v>
      </c>
      <c r="E177" s="3" t="s">
        <v>32</v>
      </c>
      <c r="F177" s="5" t="n">
        <v>-930000</v>
      </c>
      <c r="G177" s="5" t="n">
        <v>-902914.2339</v>
      </c>
      <c r="H177" s="6" t="n">
        <v>0.970875520344327</v>
      </c>
      <c r="I177" s="26" t="n">
        <v>-0.41280549</v>
      </c>
      <c r="J177" s="26" t="n">
        <v>-0.58</v>
      </c>
      <c r="K177" s="27" t="n">
        <v>0</v>
      </c>
      <c r="L177" s="27" t="n">
        <v>-150962.3041</v>
      </c>
      <c r="M177" s="27" t="n">
        <f aca="false">+L177/H177</f>
        <v>-155490.895523311</v>
      </c>
      <c r="N177" s="60" t="n">
        <f aca="false">DATE(YEAR(E177),MONTH(E177),1)</f>
        <v>37347</v>
      </c>
    </row>
    <row r="178" customFormat="false" ht="12.75" hidden="false" customHeight="false" outlineLevel="0" collapsed="false">
      <c r="A178" s="2" t="s">
        <v>185</v>
      </c>
      <c r="B178" s="2" t="s">
        <v>203</v>
      </c>
      <c r="C178" s="2" t="s">
        <v>21</v>
      </c>
      <c r="D178" s="2" t="s">
        <v>22</v>
      </c>
      <c r="E178" s="3" t="s">
        <v>33</v>
      </c>
      <c r="F178" s="5" t="n">
        <v>-961000</v>
      </c>
      <c r="G178" s="5" t="n">
        <v>-929742.5124</v>
      </c>
      <c r="H178" s="6" t="n">
        <v>0.967473998385783</v>
      </c>
      <c r="I178" s="26" t="n">
        <v>-0.41283078</v>
      </c>
      <c r="J178" s="26" t="n">
        <v>-0.58</v>
      </c>
      <c r="K178" s="27" t="n">
        <v>0</v>
      </c>
      <c r="L178" s="27" t="n">
        <v>-155424.3349</v>
      </c>
      <c r="M178" s="27" t="n">
        <f aca="false">+L178/H178</f>
        <v>-160649.624857436</v>
      </c>
      <c r="N178" s="60" t="n">
        <f aca="false">DATE(YEAR(E178),MONTH(E178),1)</f>
        <v>37377</v>
      </c>
    </row>
    <row r="179" customFormat="false" ht="12.75" hidden="false" customHeight="false" outlineLevel="0" collapsed="false">
      <c r="A179" s="2" t="s">
        <v>185</v>
      </c>
      <c r="B179" s="2" t="s">
        <v>203</v>
      </c>
      <c r="C179" s="2" t="s">
        <v>21</v>
      </c>
      <c r="D179" s="2" t="s">
        <v>22</v>
      </c>
      <c r="E179" s="3" t="s">
        <v>34</v>
      </c>
      <c r="F179" s="5" t="n">
        <v>-930000</v>
      </c>
      <c r="G179" s="5" t="n">
        <v>-896434.9335</v>
      </c>
      <c r="H179" s="6" t="n">
        <v>0.96390853069229</v>
      </c>
      <c r="I179" s="26" t="n">
        <v>-0.41285348</v>
      </c>
      <c r="J179" s="26" t="n">
        <v>-0.58</v>
      </c>
      <c r="K179" s="27" t="n">
        <v>0</v>
      </c>
      <c r="L179" s="27" t="n">
        <v>-149835.9764</v>
      </c>
      <c r="M179" s="27" t="n">
        <f aca="false">+L179/H179</f>
        <v>-155446.260333837</v>
      </c>
      <c r="N179" s="60" t="n">
        <f aca="false">DATE(YEAR(E179),MONTH(E179),1)</f>
        <v>37408</v>
      </c>
    </row>
    <row r="180" customFormat="false" ht="12.75" hidden="false" customHeight="false" outlineLevel="0" collapsed="false">
      <c r="A180" s="2" t="s">
        <v>185</v>
      </c>
      <c r="B180" s="2" t="s">
        <v>203</v>
      </c>
      <c r="C180" s="2" t="s">
        <v>21</v>
      </c>
      <c r="D180" s="2" t="s">
        <v>22</v>
      </c>
      <c r="E180" s="3" t="s">
        <v>35</v>
      </c>
      <c r="F180" s="5" t="n">
        <v>-961000</v>
      </c>
      <c r="G180" s="5" t="n">
        <v>-922920.6356</v>
      </c>
      <c r="H180" s="6" t="n">
        <v>0.960375271177065</v>
      </c>
      <c r="I180" s="26" t="n">
        <v>-0.41287465</v>
      </c>
      <c r="J180" s="26" t="n">
        <v>-0.58</v>
      </c>
      <c r="K180" s="27" t="n">
        <v>0</v>
      </c>
      <c r="L180" s="27" t="n">
        <v>-154243.4383</v>
      </c>
      <c r="M180" s="27" t="n">
        <f aca="false">+L180/H180</f>
        <v>-160607.465570156</v>
      </c>
      <c r="N180" s="60" t="n">
        <f aca="false">DATE(YEAR(E180),MONTH(E180),1)</f>
        <v>37438</v>
      </c>
    </row>
    <row r="181" customFormat="false" ht="12.75" hidden="false" customHeight="false" outlineLevel="0" collapsed="false">
      <c r="A181" s="2" t="s">
        <v>185</v>
      </c>
      <c r="B181" s="2" t="s">
        <v>203</v>
      </c>
      <c r="C181" s="2" t="s">
        <v>21</v>
      </c>
      <c r="D181" s="2" t="s">
        <v>22</v>
      </c>
      <c r="E181" s="3" t="s">
        <v>36</v>
      </c>
      <c r="F181" s="5" t="n">
        <v>-961000</v>
      </c>
      <c r="G181" s="5" t="n">
        <v>-919300.8565</v>
      </c>
      <c r="H181" s="6" t="n">
        <v>0.956608591546835</v>
      </c>
      <c r="I181" s="26" t="n">
        <v>-0.41289532</v>
      </c>
      <c r="J181" s="26" t="n">
        <v>-0.58</v>
      </c>
      <c r="K181" s="27" t="n">
        <v>0</v>
      </c>
      <c r="L181" s="27" t="n">
        <v>-153619.4726</v>
      </c>
      <c r="M181" s="27" t="n">
        <f aca="false">+L181/H181</f>
        <v>-160587.594505708</v>
      </c>
      <c r="N181" s="60" t="n">
        <f aca="false">DATE(YEAR(E181),MONTH(E181),1)</f>
        <v>37469</v>
      </c>
    </row>
    <row r="182" customFormat="false" ht="12.75" hidden="false" customHeight="false" outlineLevel="0" collapsed="false">
      <c r="A182" s="2" t="s">
        <v>185</v>
      </c>
      <c r="B182" s="2" t="s">
        <v>203</v>
      </c>
      <c r="C182" s="2" t="s">
        <v>21</v>
      </c>
      <c r="D182" s="2" t="s">
        <v>22</v>
      </c>
      <c r="E182" s="3" t="s">
        <v>37</v>
      </c>
      <c r="F182" s="5" t="n">
        <v>-930000</v>
      </c>
      <c r="G182" s="5" t="n">
        <v>-886083.614</v>
      </c>
      <c r="H182" s="6" t="n">
        <v>0.952778079572196</v>
      </c>
      <c r="I182" s="26" t="n">
        <v>-0.41291324</v>
      </c>
      <c r="J182" s="26" t="n">
        <v>-0.58</v>
      </c>
      <c r="K182" s="27" t="n">
        <v>0</v>
      </c>
      <c r="L182" s="27" t="n">
        <v>-148052.8361</v>
      </c>
      <c r="M182" s="27" t="n">
        <f aca="false">+L182/H182</f>
        <v>-155390.68254643</v>
      </c>
      <c r="N182" s="60" t="n">
        <f aca="false">DATE(YEAR(E182),MONTH(E182),1)</f>
        <v>37500</v>
      </c>
    </row>
    <row r="183" customFormat="false" ht="12.75" hidden="false" customHeight="false" outlineLevel="0" collapsed="false">
      <c r="A183" s="2" t="s">
        <v>185</v>
      </c>
      <c r="B183" s="2" t="s">
        <v>203</v>
      </c>
      <c r="C183" s="2" t="s">
        <v>21</v>
      </c>
      <c r="D183" s="2" t="s">
        <v>22</v>
      </c>
      <c r="E183" s="3" t="s">
        <v>38</v>
      </c>
      <c r="F183" s="5" t="n">
        <v>-961000</v>
      </c>
      <c r="G183" s="5" t="n">
        <v>-911987.8061</v>
      </c>
      <c r="H183" s="6" t="n">
        <v>0.948998757669041</v>
      </c>
      <c r="I183" s="26" t="n">
        <v>-0.41293131</v>
      </c>
      <c r="J183" s="26" t="n">
        <v>-0.58</v>
      </c>
      <c r="K183" s="27" t="n">
        <v>0</v>
      </c>
      <c r="L183" s="27" t="n">
        <v>-152364.6111</v>
      </c>
      <c r="M183" s="27" t="n">
        <f aca="false">+L183/H183</f>
        <v>-160553.014288704</v>
      </c>
      <c r="N183" s="60" t="n">
        <f aca="false">DATE(YEAR(E183),MONTH(E183),1)</f>
        <v>37530</v>
      </c>
    </row>
    <row r="184" customFormat="false" ht="12.75" hidden="false" customHeight="false" outlineLevel="0" collapsed="false">
      <c r="A184" s="2" t="s">
        <v>185</v>
      </c>
      <c r="B184" s="2" t="s">
        <v>203</v>
      </c>
      <c r="C184" s="2" t="s">
        <v>21</v>
      </c>
      <c r="D184" s="2" t="s">
        <v>22</v>
      </c>
      <c r="E184" s="3" t="s">
        <v>39</v>
      </c>
      <c r="F184" s="5" t="n">
        <v>-930000</v>
      </c>
      <c r="G184" s="5" t="n">
        <v>-878861.1322</v>
      </c>
      <c r="H184" s="6" t="n">
        <v>0.945011970103643</v>
      </c>
      <c r="I184" s="26" t="n">
        <v>-0.38814048</v>
      </c>
      <c r="J184" s="26" t="n">
        <v>-0.58</v>
      </c>
      <c r="K184" s="27" t="n">
        <v>0</v>
      </c>
      <c r="L184" s="27" t="n">
        <v>-168617.876</v>
      </c>
      <c r="M184" s="27" t="n">
        <f aca="false">+L184/H184</f>
        <v>-178429.354690086</v>
      </c>
      <c r="N184" s="60" t="n">
        <f aca="false">DATE(YEAR(E184),MONTH(E184),1)</f>
        <v>37561</v>
      </c>
    </row>
    <row r="185" customFormat="false" ht="12.75" hidden="false" customHeight="false" outlineLevel="0" collapsed="false">
      <c r="A185" s="2" t="s">
        <v>185</v>
      </c>
      <c r="B185" s="2" t="s">
        <v>203</v>
      </c>
      <c r="C185" s="2" t="s">
        <v>21</v>
      </c>
      <c r="D185" s="2" t="s">
        <v>22</v>
      </c>
      <c r="E185" s="3" t="s">
        <v>40</v>
      </c>
      <c r="F185" s="5" t="n">
        <v>-961000</v>
      </c>
      <c r="G185" s="5" t="n">
        <v>-904389.4269</v>
      </c>
      <c r="H185" s="6" t="n">
        <v>0.941092015484009</v>
      </c>
      <c r="I185" s="26" t="n">
        <v>-0.38815747</v>
      </c>
      <c r="J185" s="26" t="n">
        <v>-0.58</v>
      </c>
      <c r="K185" s="27" t="n">
        <v>0</v>
      </c>
      <c r="L185" s="27" t="n">
        <v>-173500.3575</v>
      </c>
      <c r="M185" s="27" t="n">
        <f aca="false">+L185/H185</f>
        <v>-184360.673181111</v>
      </c>
      <c r="N185" s="60" t="n">
        <f aca="false">DATE(YEAR(E185),MONTH(E185),1)</f>
        <v>37591</v>
      </c>
    </row>
    <row r="186" customFormat="false" ht="12.75" hidden="false" customHeight="false" outlineLevel="0" collapsed="false">
      <c r="A186" s="2" t="s">
        <v>185</v>
      </c>
      <c r="B186" s="2" t="s">
        <v>203</v>
      </c>
      <c r="C186" s="2" t="s">
        <v>21</v>
      </c>
      <c r="D186" s="2" t="s">
        <v>22</v>
      </c>
      <c r="E186" s="3" t="s">
        <v>41</v>
      </c>
      <c r="F186" s="5" t="n">
        <v>-961000</v>
      </c>
      <c r="G186" s="5" t="n">
        <v>-900416.7622</v>
      </c>
      <c r="H186" s="6" t="n">
        <v>0.936958129243619</v>
      </c>
      <c r="I186" s="26" t="n">
        <v>-0.38817123</v>
      </c>
      <c r="J186" s="26" t="n">
        <v>-0.58</v>
      </c>
      <c r="K186" s="27" t="n">
        <v>0</v>
      </c>
      <c r="L186" s="27" t="n">
        <v>-172725.8374</v>
      </c>
      <c r="M186" s="27" t="n">
        <f aca="false">+L186/H186</f>
        <v>-184347.445215548</v>
      </c>
      <c r="N186" s="60" t="n">
        <f aca="false">DATE(YEAR(E186),MONTH(E186),1)</f>
        <v>37622</v>
      </c>
    </row>
    <row r="187" customFormat="false" ht="12.75" hidden="false" customHeight="false" outlineLevel="0" collapsed="false">
      <c r="A187" s="2" t="s">
        <v>185</v>
      </c>
      <c r="B187" s="2" t="s">
        <v>203</v>
      </c>
      <c r="C187" s="2" t="s">
        <v>21</v>
      </c>
      <c r="D187" s="2" t="s">
        <v>22</v>
      </c>
      <c r="E187" s="3" t="s">
        <v>42</v>
      </c>
      <c r="F187" s="5" t="n">
        <v>-868000</v>
      </c>
      <c r="G187" s="5" t="n">
        <v>-809612.4454</v>
      </c>
      <c r="H187" s="6" t="n">
        <v>0.932733232008321</v>
      </c>
      <c r="I187" s="26" t="n">
        <v>-0.38818035</v>
      </c>
      <c r="J187" s="26" t="n">
        <v>-0.58</v>
      </c>
      <c r="K187" s="27" t="n">
        <v>0</v>
      </c>
      <c r="L187" s="27" t="n">
        <v>-155299.5747</v>
      </c>
      <c r="M187" s="27" t="n">
        <f aca="false">+L187/H187</f>
        <v>-166499.454903752</v>
      </c>
      <c r="N187" s="60" t="n">
        <f aca="false">DATE(YEAR(E187),MONTH(E187),1)</f>
        <v>37653</v>
      </c>
    </row>
    <row r="188" customFormat="false" ht="12.75" hidden="false" customHeight="false" outlineLevel="0" collapsed="false">
      <c r="A188" s="2" t="s">
        <v>185</v>
      </c>
      <c r="B188" s="2" t="s">
        <v>203</v>
      </c>
      <c r="C188" s="2" t="s">
        <v>21</v>
      </c>
      <c r="D188" s="2" t="s">
        <v>22</v>
      </c>
      <c r="E188" s="3" t="s">
        <v>43</v>
      </c>
      <c r="F188" s="5" t="n">
        <v>-961000</v>
      </c>
      <c r="G188" s="5" t="n">
        <v>-892634.5626</v>
      </c>
      <c r="H188" s="6" t="n">
        <v>0.9288601067401</v>
      </c>
      <c r="I188" s="26" t="n">
        <v>-0.38818668</v>
      </c>
      <c r="J188" s="26" t="n">
        <v>-0.58</v>
      </c>
      <c r="K188" s="27" t="n">
        <v>0</v>
      </c>
      <c r="L188" s="27" t="n">
        <v>-171219.2028</v>
      </c>
      <c r="M188" s="27" t="n">
        <f aca="false">+L188/H188</f>
        <v>-184332.604616755</v>
      </c>
      <c r="N188" s="60" t="n">
        <f aca="false">DATE(YEAR(E188),MONTH(E188),1)</f>
        <v>37681</v>
      </c>
    </row>
    <row r="189" customFormat="false" ht="12.75" hidden="false" customHeight="false" outlineLevel="0" collapsed="false">
      <c r="A189" s="2" t="s">
        <v>185</v>
      </c>
      <c r="B189" s="2" t="s">
        <v>203</v>
      </c>
      <c r="C189" s="2" t="s">
        <v>21</v>
      </c>
      <c r="D189" s="2" t="s">
        <v>22</v>
      </c>
      <c r="E189" s="3" t="s">
        <v>44</v>
      </c>
      <c r="F189" s="5" t="n">
        <v>-930000</v>
      </c>
      <c r="G189" s="5" t="n">
        <v>-859830.6071</v>
      </c>
      <c r="H189" s="6" t="n">
        <v>0.924549039929994</v>
      </c>
      <c r="I189" s="26" t="n">
        <v>-0.42819567</v>
      </c>
      <c r="J189" s="26" t="n">
        <v>-0.58</v>
      </c>
      <c r="K189" s="27" t="n">
        <v>0</v>
      </c>
      <c r="L189" s="27" t="n">
        <v>-130526.0112</v>
      </c>
      <c r="M189" s="27" t="n">
        <f aca="false">+L189/H189</f>
        <v>-141178.029031195</v>
      </c>
      <c r="N189" s="60" t="n">
        <f aca="false">DATE(YEAR(E189),MONTH(E189),1)</f>
        <v>37712</v>
      </c>
    </row>
    <row r="190" customFormat="false" ht="12.75" hidden="false" customHeight="false" outlineLevel="0" collapsed="false">
      <c r="A190" s="2" t="s">
        <v>185</v>
      </c>
      <c r="B190" s="2" t="s">
        <v>203</v>
      </c>
      <c r="C190" s="2" t="s">
        <v>21</v>
      </c>
      <c r="D190" s="2" t="s">
        <v>22</v>
      </c>
      <c r="E190" s="3" t="s">
        <v>45</v>
      </c>
      <c r="F190" s="5" t="n">
        <v>-961000</v>
      </c>
      <c r="G190" s="5" t="n">
        <v>-884482.8216</v>
      </c>
      <c r="H190" s="6" t="n">
        <v>0.920377545936206</v>
      </c>
      <c r="I190" s="26" t="n">
        <v>-0.42820878</v>
      </c>
      <c r="J190" s="26" t="n">
        <v>-0.58</v>
      </c>
      <c r="K190" s="27" t="n">
        <v>0</v>
      </c>
      <c r="L190" s="27" t="n">
        <v>-134256.7282</v>
      </c>
      <c r="M190" s="27" t="n">
        <f aca="false">+L190/H190</f>
        <v>-145871.364194825</v>
      </c>
      <c r="N190" s="60" t="n">
        <f aca="false">DATE(YEAR(E190),MONTH(E190),1)</f>
        <v>37742</v>
      </c>
    </row>
    <row r="191" customFormat="false" ht="12.75" hidden="false" customHeight="false" outlineLevel="0" collapsed="false">
      <c r="A191" s="2" t="s">
        <v>185</v>
      </c>
      <c r="B191" s="2" t="s">
        <v>203</v>
      </c>
      <c r="C191" s="2" t="s">
        <v>21</v>
      </c>
      <c r="D191" s="2" t="s">
        <v>22</v>
      </c>
      <c r="E191" s="3" t="s">
        <v>46</v>
      </c>
      <c r="F191" s="5" t="n">
        <v>-930000</v>
      </c>
      <c r="G191" s="5" t="n">
        <v>-851892.1095</v>
      </c>
      <c r="H191" s="6" t="n">
        <v>0.916013020922726</v>
      </c>
      <c r="I191" s="26" t="n">
        <v>-0.4282211</v>
      </c>
      <c r="J191" s="26" t="n">
        <v>-0.58</v>
      </c>
      <c r="K191" s="27" t="n">
        <v>0</v>
      </c>
      <c r="L191" s="27" t="n">
        <v>-129299.2467</v>
      </c>
      <c r="M191" s="27" t="n">
        <f aca="false">+L191/H191</f>
        <v>-141154.376353464</v>
      </c>
      <c r="N191" s="60" t="n">
        <f aca="false">DATE(YEAR(E191),MONTH(E191),1)</f>
        <v>37773</v>
      </c>
    </row>
    <row r="192" customFormat="false" ht="12.75" hidden="false" customHeight="false" outlineLevel="0" collapsed="false">
      <c r="A192" s="2" t="s">
        <v>185</v>
      </c>
      <c r="B192" s="2" t="s">
        <v>203</v>
      </c>
      <c r="C192" s="2" t="s">
        <v>21</v>
      </c>
      <c r="D192" s="2" t="s">
        <v>22</v>
      </c>
      <c r="E192" s="3" t="s">
        <v>47</v>
      </c>
      <c r="F192" s="5" t="n">
        <v>-961000</v>
      </c>
      <c r="G192" s="5" t="n">
        <v>-876195.3853</v>
      </c>
      <c r="H192" s="6" t="n">
        <v>0.911753782880715</v>
      </c>
      <c r="I192" s="26" t="n">
        <v>-0.42823057</v>
      </c>
      <c r="J192" s="26" t="n">
        <v>-0.58</v>
      </c>
      <c r="K192" s="27" t="n">
        <v>0</v>
      </c>
      <c r="L192" s="27" t="n">
        <v>-132979.6741</v>
      </c>
      <c r="M192" s="27" t="n">
        <f aca="false">+L192/H192</f>
        <v>-145850.422117084</v>
      </c>
      <c r="N192" s="60" t="n">
        <f aca="false">DATE(YEAR(E192),MONTH(E192),1)</f>
        <v>37803</v>
      </c>
    </row>
    <row r="193" customFormat="false" ht="12.75" hidden="false" customHeight="false" outlineLevel="0" collapsed="false">
      <c r="A193" s="2" t="s">
        <v>185</v>
      </c>
      <c r="B193" s="2" t="s">
        <v>203</v>
      </c>
      <c r="C193" s="2" t="s">
        <v>21</v>
      </c>
      <c r="D193" s="2" t="s">
        <v>22</v>
      </c>
      <c r="E193" s="3" t="s">
        <v>48</v>
      </c>
      <c r="F193" s="5" t="n">
        <v>-961000</v>
      </c>
      <c r="G193" s="5" t="n">
        <v>-871939.5145</v>
      </c>
      <c r="H193" s="6" t="n">
        <v>0.907325197168766</v>
      </c>
      <c r="I193" s="26" t="n">
        <v>-0.42822089</v>
      </c>
      <c r="J193" s="26" t="n">
        <v>-0.58</v>
      </c>
      <c r="K193" s="27" t="n">
        <v>0</v>
      </c>
      <c r="L193" s="27" t="n">
        <v>-132342.2034</v>
      </c>
      <c r="M193" s="27" t="n">
        <f aca="false">+L193/H193</f>
        <v>-145859.724620195</v>
      </c>
      <c r="N193" s="60" t="n">
        <f aca="false">DATE(YEAR(E193),MONTH(E193),1)</f>
        <v>37834</v>
      </c>
    </row>
    <row r="194" customFormat="false" ht="12.75" hidden="false" customHeight="false" outlineLevel="0" collapsed="false">
      <c r="A194" s="2" t="s">
        <v>185</v>
      </c>
      <c r="B194" s="2" t="s">
        <v>203</v>
      </c>
      <c r="C194" s="2" t="s">
        <v>21</v>
      </c>
      <c r="D194" s="2" t="s">
        <v>22</v>
      </c>
      <c r="E194" s="3" t="s">
        <v>49</v>
      </c>
      <c r="F194" s="5" t="n">
        <v>-930000</v>
      </c>
      <c r="G194" s="5" t="n">
        <v>-839648.2267</v>
      </c>
      <c r="H194" s="6" t="n">
        <v>0.902847555541931</v>
      </c>
      <c r="I194" s="26" t="n">
        <v>-0.42820839</v>
      </c>
      <c r="J194" s="26" t="n">
        <v>-0.58</v>
      </c>
      <c r="K194" s="27" t="n">
        <v>0</v>
      </c>
      <c r="L194" s="27" t="n">
        <v>-127451.553</v>
      </c>
      <c r="M194" s="27" t="n">
        <f aca="false">+L194/H194</f>
        <v>-141166.193802782</v>
      </c>
      <c r="N194" s="60" t="n">
        <f aca="false">DATE(YEAR(E194),MONTH(E194),1)</f>
        <v>37865</v>
      </c>
    </row>
    <row r="195" customFormat="false" ht="12.75" hidden="false" customHeight="false" outlineLevel="0" collapsed="false">
      <c r="A195" s="2" t="s">
        <v>185</v>
      </c>
      <c r="B195" s="2" t="s">
        <v>203</v>
      </c>
      <c r="C195" s="2" t="s">
        <v>21</v>
      </c>
      <c r="D195" s="2" t="s">
        <v>22</v>
      </c>
      <c r="E195" s="3" t="s">
        <v>50</v>
      </c>
      <c r="F195" s="5" t="n">
        <v>-961000</v>
      </c>
      <c r="G195" s="5" t="n">
        <v>-863462.9612</v>
      </c>
      <c r="H195" s="6" t="n">
        <v>0.898504642285482</v>
      </c>
      <c r="I195" s="26" t="n">
        <v>-0.42819751</v>
      </c>
      <c r="J195" s="26" t="n">
        <v>-0.58</v>
      </c>
      <c r="K195" s="27" t="n">
        <v>0</v>
      </c>
      <c r="L195" s="27" t="n">
        <v>-131075.8295</v>
      </c>
      <c r="M195" s="27" t="n">
        <f aca="false">+L195/H195</f>
        <v>-145882.195073126</v>
      </c>
      <c r="N195" s="60" t="n">
        <f aca="false">DATE(YEAR(E195),MONTH(E195),1)</f>
        <v>37895</v>
      </c>
    </row>
    <row r="196" customFormat="false" ht="12.75" hidden="false" customHeight="false" outlineLevel="0" collapsed="false">
      <c r="A196" s="2" t="s">
        <v>185</v>
      </c>
      <c r="B196" s="2" t="s">
        <v>203</v>
      </c>
      <c r="C196" s="2" t="s">
        <v>21</v>
      </c>
      <c r="D196" s="2" t="s">
        <v>22</v>
      </c>
      <c r="E196" s="3" t="s">
        <v>51</v>
      </c>
      <c r="F196" s="5" t="n">
        <v>-930000</v>
      </c>
      <c r="G196" s="5" t="n">
        <v>-831438.251</v>
      </c>
      <c r="H196" s="6" t="n">
        <v>0.894019624765396</v>
      </c>
      <c r="I196" s="26" t="n">
        <v>-0.38818884</v>
      </c>
      <c r="J196" s="26" t="n">
        <v>-0.58</v>
      </c>
      <c r="K196" s="27" t="n">
        <v>0</v>
      </c>
      <c r="L196" s="27" t="n">
        <v>-159479.1346</v>
      </c>
      <c r="M196" s="27" t="n">
        <f aca="false">+L196/H196</f>
        <v>-178384.377906525</v>
      </c>
      <c r="N196" s="60" t="n">
        <f aca="false">DATE(YEAR(E196),MONTH(E196),1)</f>
        <v>37926</v>
      </c>
    </row>
    <row r="197" customFormat="false" ht="12.75" hidden="false" customHeight="false" outlineLevel="0" collapsed="false">
      <c r="A197" s="2" t="s">
        <v>185</v>
      </c>
      <c r="B197" s="2" t="s">
        <v>203</v>
      </c>
      <c r="C197" s="2" t="s">
        <v>21</v>
      </c>
      <c r="D197" s="2" t="s">
        <v>22</v>
      </c>
      <c r="E197" s="3" t="s">
        <v>52</v>
      </c>
      <c r="F197" s="5" t="n">
        <v>-961000</v>
      </c>
      <c r="G197" s="5" t="n">
        <v>-854944.2956</v>
      </c>
      <c r="H197" s="6" t="n">
        <v>0.889640265965089</v>
      </c>
      <c r="I197" s="26" t="n">
        <v>-0.38817841</v>
      </c>
      <c r="J197" s="26" t="n">
        <v>-0.58</v>
      </c>
      <c r="K197" s="27" t="n">
        <v>0</v>
      </c>
      <c r="L197" s="27" t="n">
        <v>-163996.7763</v>
      </c>
      <c r="M197" s="27" t="n">
        <f aca="false">+L197/H197</f>
        <v>-184340.550415729</v>
      </c>
      <c r="N197" s="60" t="n">
        <f aca="false">DATE(YEAR(E197),MONTH(E197),1)</f>
        <v>37956</v>
      </c>
    </row>
    <row r="198" customFormat="false" ht="12.75" hidden="false" customHeight="false" outlineLevel="0" collapsed="false">
      <c r="A198" s="2" t="s">
        <v>185</v>
      </c>
      <c r="B198" s="2" t="s">
        <v>203</v>
      </c>
      <c r="C198" s="2" t="s">
        <v>21</v>
      </c>
      <c r="D198" s="2" t="s">
        <v>22</v>
      </c>
      <c r="E198" s="3" t="s">
        <v>53</v>
      </c>
      <c r="F198" s="5" t="n">
        <v>-961000</v>
      </c>
      <c r="G198" s="5" t="n">
        <v>-850581.6591</v>
      </c>
      <c r="H198" s="6" t="n">
        <v>0.885100581750037</v>
      </c>
      <c r="I198" s="26" t="n">
        <v>-0.38816826</v>
      </c>
      <c r="J198" s="26" t="n">
        <v>-0.58</v>
      </c>
      <c r="K198" s="27" t="n">
        <v>0</v>
      </c>
      <c r="L198" s="27" t="n">
        <v>-163168.5587</v>
      </c>
      <c r="M198" s="27" t="n">
        <f aca="false">+L198/H198</f>
        <v>-184350.301044182</v>
      </c>
      <c r="N198" s="60" t="n">
        <f aca="false">DATE(YEAR(E198),MONTH(E198),1)</f>
        <v>37987</v>
      </c>
    </row>
    <row r="199" customFormat="false" ht="12.75" hidden="false" customHeight="false" outlineLevel="0" collapsed="false">
      <c r="A199" s="2" t="s">
        <v>185</v>
      </c>
      <c r="B199" s="2" t="s">
        <v>203</v>
      </c>
      <c r="C199" s="2" t="s">
        <v>21</v>
      </c>
      <c r="D199" s="2" t="s">
        <v>22</v>
      </c>
      <c r="E199" s="3" t="s">
        <v>54</v>
      </c>
      <c r="F199" s="5" t="n">
        <v>-899000</v>
      </c>
      <c r="G199" s="5" t="n">
        <v>-791615.005</v>
      </c>
      <c r="H199" s="6" t="n">
        <v>0.880550617307609</v>
      </c>
      <c r="I199" s="26" t="n">
        <v>-0.38815918</v>
      </c>
      <c r="J199" s="26" t="n">
        <v>-0.58</v>
      </c>
      <c r="K199" s="27" t="n">
        <v>0</v>
      </c>
      <c r="L199" s="27" t="n">
        <v>-151864.0698</v>
      </c>
      <c r="M199" s="27" t="n">
        <f aca="false">+L199/H199</f>
        <v>-172464.895049808</v>
      </c>
      <c r="N199" s="60" t="n">
        <f aca="false">DATE(YEAR(E199),MONTH(E199),1)</f>
        <v>38018</v>
      </c>
    </row>
    <row r="200" customFormat="false" ht="12.75" hidden="false" customHeight="false" outlineLevel="0" collapsed="false">
      <c r="A200" s="2" t="s">
        <v>185</v>
      </c>
      <c r="B200" s="2" t="s">
        <v>203</v>
      </c>
      <c r="C200" s="2" t="s">
        <v>21</v>
      </c>
      <c r="D200" s="2" t="s">
        <v>22</v>
      </c>
      <c r="E200" s="3" t="s">
        <v>55</v>
      </c>
      <c r="F200" s="5" t="n">
        <v>-961000</v>
      </c>
      <c r="G200" s="5" t="n">
        <v>-842087.825</v>
      </c>
      <c r="H200" s="6" t="n">
        <v>0.876262044761827</v>
      </c>
      <c r="I200" s="26" t="n">
        <v>-0.38814909</v>
      </c>
      <c r="J200" s="26" t="n">
        <v>-0.58</v>
      </c>
      <c r="K200" s="27" t="n">
        <v>0</v>
      </c>
      <c r="L200" s="27" t="n">
        <v>-161555.3146</v>
      </c>
      <c r="M200" s="27" t="n">
        <f aca="false">+L200/H200</f>
        <v>-184368.723449515</v>
      </c>
      <c r="N200" s="60" t="n">
        <f aca="false">DATE(YEAR(E200),MONTH(E200),1)</f>
        <v>38047</v>
      </c>
    </row>
    <row r="201" customFormat="false" ht="12.75" hidden="false" customHeight="false" outlineLevel="0" collapsed="false">
      <c r="A201" s="2" t="s">
        <v>185</v>
      </c>
      <c r="B201" s="2" t="s">
        <v>203</v>
      </c>
      <c r="C201" s="2" t="s">
        <v>21</v>
      </c>
      <c r="D201" s="2" t="s">
        <v>22</v>
      </c>
      <c r="E201" s="3" t="s">
        <v>56</v>
      </c>
      <c r="F201" s="5" t="n">
        <v>-930000</v>
      </c>
      <c r="G201" s="5" t="n">
        <v>-810696.6685</v>
      </c>
      <c r="H201" s="6" t="n">
        <v>0.871716847867017</v>
      </c>
      <c r="I201" s="26" t="n">
        <v>-0.44814468</v>
      </c>
      <c r="J201" s="26" t="n">
        <v>-0.58</v>
      </c>
      <c r="K201" s="27" t="n">
        <v>0</v>
      </c>
      <c r="L201" s="27" t="n">
        <v>-106894.6701</v>
      </c>
      <c r="M201" s="27" t="n">
        <f aca="false">+L201/H201</f>
        <v>-122625.449263207</v>
      </c>
      <c r="N201" s="60" t="n">
        <f aca="false">DATE(YEAR(E201),MONTH(E201),1)</f>
        <v>38078</v>
      </c>
    </row>
    <row r="202" customFormat="false" ht="12.75" hidden="false" customHeight="false" outlineLevel="0" collapsed="false">
      <c r="A202" s="2" t="s">
        <v>185</v>
      </c>
      <c r="B202" s="2" t="s">
        <v>203</v>
      </c>
      <c r="C202" s="2" t="s">
        <v>21</v>
      </c>
      <c r="D202" s="2" t="s">
        <v>22</v>
      </c>
      <c r="E202" s="3" t="s">
        <v>57</v>
      </c>
      <c r="F202" s="5" t="n">
        <v>-961000</v>
      </c>
      <c r="G202" s="5" t="n">
        <v>-833539.0723</v>
      </c>
      <c r="H202" s="6" t="n">
        <v>0.867366360358424</v>
      </c>
      <c r="I202" s="26" t="n">
        <v>-0.44814779</v>
      </c>
      <c r="J202" s="26" t="n">
        <v>-0.58</v>
      </c>
      <c r="K202" s="27" t="n">
        <v>0</v>
      </c>
      <c r="L202" s="27" t="n">
        <v>-109903.9702</v>
      </c>
      <c r="M202" s="27" t="n">
        <f aca="false">+L202/H202</f>
        <v>-126709.975418673</v>
      </c>
      <c r="N202" s="60" t="n">
        <f aca="false">DATE(YEAR(E202),MONTH(E202),1)</f>
        <v>38108</v>
      </c>
    </row>
    <row r="203" customFormat="false" ht="12.75" hidden="false" customHeight="false" outlineLevel="0" collapsed="false">
      <c r="A203" s="2" t="s">
        <v>185</v>
      </c>
      <c r="B203" s="2" t="s">
        <v>203</v>
      </c>
      <c r="C203" s="2" t="s">
        <v>21</v>
      </c>
      <c r="D203" s="2" t="s">
        <v>22</v>
      </c>
      <c r="E203" s="3" t="s">
        <v>58</v>
      </c>
      <c r="F203" s="5" t="n">
        <v>-930000</v>
      </c>
      <c r="G203" s="5" t="n">
        <v>-802446.3893</v>
      </c>
      <c r="H203" s="6" t="n">
        <v>0.862845579841455</v>
      </c>
      <c r="I203" s="26" t="n">
        <v>-0.44815027</v>
      </c>
      <c r="J203" s="26" t="n">
        <v>-0.58</v>
      </c>
      <c r="K203" s="27" t="n">
        <v>0</v>
      </c>
      <c r="L203" s="27" t="n">
        <v>-105802.3384</v>
      </c>
      <c r="M203" s="27" t="n">
        <f aca="false">+L203/H203</f>
        <v>-122620.247321011</v>
      </c>
      <c r="N203" s="60" t="n">
        <f aca="false">DATE(YEAR(E203),MONTH(E203),1)</f>
        <v>38139</v>
      </c>
    </row>
    <row r="204" customFormat="false" ht="12.75" hidden="false" customHeight="false" outlineLevel="0" collapsed="false">
      <c r="A204" s="2" t="s">
        <v>185</v>
      </c>
      <c r="B204" s="2" t="s">
        <v>203</v>
      </c>
      <c r="C204" s="2" t="s">
        <v>21</v>
      </c>
      <c r="D204" s="2" t="s">
        <v>22</v>
      </c>
      <c r="E204" s="3" t="s">
        <v>59</v>
      </c>
      <c r="F204" s="5" t="n">
        <v>-961000</v>
      </c>
      <c r="G204" s="5" t="n">
        <v>-825001.9047</v>
      </c>
      <c r="H204" s="6" t="n">
        <v>0.858482731165569</v>
      </c>
      <c r="I204" s="26" t="n">
        <v>-0.44815215</v>
      </c>
      <c r="J204" s="26" t="n">
        <v>-0.58</v>
      </c>
      <c r="K204" s="27" t="n">
        <v>0</v>
      </c>
      <c r="L204" s="27" t="n">
        <v>-108774.7271</v>
      </c>
      <c r="M204" s="27" t="n">
        <f aca="false">+L204/H204</f>
        <v>-126705.783530806</v>
      </c>
      <c r="N204" s="60" t="n">
        <f aca="false">DATE(YEAR(E204),MONTH(E204),1)</f>
        <v>38169</v>
      </c>
    </row>
    <row r="205" customFormat="false" ht="12.75" hidden="false" customHeight="false" outlineLevel="0" collapsed="false">
      <c r="A205" s="2" t="s">
        <v>185</v>
      </c>
      <c r="B205" s="2" t="s">
        <v>203</v>
      </c>
      <c r="C205" s="2" t="s">
        <v>21</v>
      </c>
      <c r="D205" s="2" t="s">
        <v>22</v>
      </c>
      <c r="E205" s="3" t="s">
        <v>60</v>
      </c>
      <c r="F205" s="5" t="n">
        <v>-961000</v>
      </c>
      <c r="G205" s="5" t="n">
        <v>-820686.7584</v>
      </c>
      <c r="H205" s="6" t="n">
        <v>0.853992464516744</v>
      </c>
      <c r="I205" s="26" t="n">
        <v>-0.44812091</v>
      </c>
      <c r="J205" s="26" t="n">
        <v>-0.58</v>
      </c>
      <c r="K205" s="27" t="n">
        <v>0</v>
      </c>
      <c r="L205" s="27" t="n">
        <v>-108231.425</v>
      </c>
      <c r="M205" s="27" t="n">
        <f aca="false">+L205/H205</f>
        <v>-126735.807980748</v>
      </c>
      <c r="N205" s="60" t="n">
        <f aca="false">DATE(YEAR(E205),MONTH(E205),1)</f>
        <v>38200</v>
      </c>
    </row>
    <row r="206" customFormat="false" ht="12.75" hidden="false" customHeight="false" outlineLevel="0" collapsed="false">
      <c r="A206" s="2" t="s">
        <v>185</v>
      </c>
      <c r="B206" s="2" t="s">
        <v>203</v>
      </c>
      <c r="C206" s="2" t="s">
        <v>21</v>
      </c>
      <c r="D206" s="2" t="s">
        <v>22</v>
      </c>
      <c r="E206" s="3" t="s">
        <v>61</v>
      </c>
      <c r="F206" s="5" t="n">
        <v>-930000</v>
      </c>
      <c r="G206" s="5" t="n">
        <v>-790018.1207</v>
      </c>
      <c r="H206" s="6" t="n">
        <v>0.849481850166868</v>
      </c>
      <c r="I206" s="26" t="n">
        <v>-0.44808715</v>
      </c>
      <c r="J206" s="26" t="n">
        <v>-0.58</v>
      </c>
      <c r="K206" s="27" t="n">
        <v>0</v>
      </c>
      <c r="L206" s="27" t="n">
        <v>-104213.5426</v>
      </c>
      <c r="M206" s="27" t="n">
        <f aca="false">+L206/H206</f>
        <v>-122678.951386105</v>
      </c>
      <c r="N206" s="60" t="n">
        <f aca="false">DATE(YEAR(E206),MONTH(E206),1)</f>
        <v>38231</v>
      </c>
    </row>
    <row r="207" customFormat="false" ht="12.75" hidden="false" customHeight="false" outlineLevel="0" collapsed="false">
      <c r="A207" s="2" t="s">
        <v>185</v>
      </c>
      <c r="B207" s="2" t="s">
        <v>203</v>
      </c>
      <c r="C207" s="2" t="s">
        <v>21</v>
      </c>
      <c r="D207" s="2" t="s">
        <v>22</v>
      </c>
      <c r="E207" s="3" t="s">
        <v>62</v>
      </c>
      <c r="F207" s="5" t="n">
        <v>-961000</v>
      </c>
      <c r="G207" s="5" t="n">
        <v>-812175.7225</v>
      </c>
      <c r="H207" s="6" t="n">
        <v>0.845136027534344</v>
      </c>
      <c r="I207" s="26" t="n">
        <v>-0.44805646</v>
      </c>
      <c r="J207" s="26" t="n">
        <v>-0.58</v>
      </c>
      <c r="K207" s="27" t="n">
        <v>0</v>
      </c>
      <c r="L207" s="27" t="n">
        <v>-107161.3438</v>
      </c>
      <c r="M207" s="27" t="n">
        <f aca="false">+L207/H207</f>
        <v>-126797.74652684</v>
      </c>
      <c r="N207" s="60" t="n">
        <f aca="false">DATE(YEAR(E207),MONTH(E207),1)</f>
        <v>38261</v>
      </c>
    </row>
    <row r="208" customFormat="false" ht="12.75" hidden="false" customHeight="false" outlineLevel="0" collapsed="false">
      <c r="A208" s="2" t="s">
        <v>185</v>
      </c>
      <c r="B208" s="2" t="s">
        <v>203</v>
      </c>
      <c r="C208" s="2" t="s">
        <v>21</v>
      </c>
      <c r="D208" s="2" t="s">
        <v>22</v>
      </c>
      <c r="E208" s="3" t="s">
        <v>63</v>
      </c>
      <c r="F208" s="5" t="n">
        <v>-930000</v>
      </c>
      <c r="G208" s="5" t="n">
        <v>-781818.8578</v>
      </c>
      <c r="H208" s="6" t="n">
        <v>0.840665438460455</v>
      </c>
      <c r="I208" s="26" t="n">
        <v>-0.39302681</v>
      </c>
      <c r="J208" s="26" t="n">
        <v>-0.58</v>
      </c>
      <c r="K208" s="27" t="n">
        <v>0</v>
      </c>
      <c r="L208" s="27" t="n">
        <v>-146179.1675</v>
      </c>
      <c r="M208" s="27" t="n">
        <f aca="false">+L208/H208</f>
        <v>-173885.068675719</v>
      </c>
      <c r="N208" s="60" t="n">
        <f aca="false">DATE(YEAR(E208),MONTH(E208),1)</f>
        <v>38292</v>
      </c>
    </row>
    <row r="209" customFormat="false" ht="12.75" hidden="false" customHeight="false" outlineLevel="0" collapsed="false">
      <c r="A209" s="2" t="s">
        <v>185</v>
      </c>
      <c r="B209" s="2" t="s">
        <v>203</v>
      </c>
      <c r="C209" s="2" t="s">
        <v>21</v>
      </c>
      <c r="D209" s="2" t="s">
        <v>22</v>
      </c>
      <c r="E209" s="3" t="s">
        <v>64</v>
      </c>
      <c r="F209" s="5" t="n">
        <v>-961000</v>
      </c>
      <c r="G209" s="5" t="n">
        <v>-803707.5776</v>
      </c>
      <c r="H209" s="6" t="n">
        <v>0.836324222248158</v>
      </c>
      <c r="I209" s="26" t="n">
        <v>-0.39299615</v>
      </c>
      <c r="J209" s="26" t="n">
        <v>-0.58</v>
      </c>
      <c r="K209" s="27" t="n">
        <v>0</v>
      </c>
      <c r="L209" s="27" t="n">
        <v>-150296.4092</v>
      </c>
      <c r="M209" s="27" t="n">
        <f aca="false">+L209/H209</f>
        <v>-179710.697360866</v>
      </c>
      <c r="N209" s="60" t="n">
        <f aca="false">DATE(YEAR(E209),MONTH(E209),1)</f>
        <v>38322</v>
      </c>
    </row>
    <row r="210" customFormat="false" ht="12.75" hidden="false" customHeight="false" outlineLevel="0" collapsed="false">
      <c r="A210" s="2" t="s">
        <v>185</v>
      </c>
      <c r="B210" s="2" t="s">
        <v>203</v>
      </c>
      <c r="C210" s="2" t="s">
        <v>21</v>
      </c>
      <c r="D210" s="2" t="s">
        <v>22</v>
      </c>
      <c r="E210" s="3" t="s">
        <v>65</v>
      </c>
      <c r="F210" s="5" t="n">
        <v>-961000</v>
      </c>
      <c r="G210" s="5" t="n">
        <v>-799400.7902</v>
      </c>
      <c r="H210" s="6" t="n">
        <v>0.831842653690629</v>
      </c>
      <c r="I210" s="26" t="n">
        <v>-0.39296468</v>
      </c>
      <c r="J210" s="26" t="n">
        <v>-0.58</v>
      </c>
      <c r="K210" s="27" t="n">
        <v>0</v>
      </c>
      <c r="L210" s="27" t="n">
        <v>-149516.18</v>
      </c>
      <c r="M210" s="27" t="n">
        <f aca="false">+L210/H210</f>
        <v>-179740.939391173</v>
      </c>
      <c r="N210" s="60" t="n">
        <f aca="false">DATE(YEAR(E210),MONTH(E210),1)</f>
        <v>38353</v>
      </c>
    </row>
    <row r="211" customFormat="false" ht="12.75" hidden="false" customHeight="false" outlineLevel="0" collapsed="false">
      <c r="A211" s="2" t="s">
        <v>185</v>
      </c>
      <c r="B211" s="2" t="s">
        <v>203</v>
      </c>
      <c r="C211" s="2" t="s">
        <v>21</v>
      </c>
      <c r="D211" s="2" t="s">
        <v>22</v>
      </c>
      <c r="E211" s="3" t="s">
        <v>66</v>
      </c>
      <c r="F211" s="5" t="n">
        <v>-868000</v>
      </c>
      <c r="G211" s="5" t="n">
        <v>-718151.3579</v>
      </c>
      <c r="H211" s="6" t="n">
        <v>0.827363315546569</v>
      </c>
      <c r="I211" s="26" t="n">
        <v>-0.39293315</v>
      </c>
      <c r="J211" s="26" t="n">
        <v>-0.58</v>
      </c>
      <c r="K211" s="27" t="n">
        <v>0</v>
      </c>
      <c r="L211" s="27" t="n">
        <v>-134342.3153</v>
      </c>
      <c r="M211" s="27" t="n">
        <f aca="false">+L211/H211</f>
        <v>-162374.029372152</v>
      </c>
      <c r="N211" s="60" t="n">
        <f aca="false">DATE(YEAR(E211),MONTH(E211),1)</f>
        <v>38384</v>
      </c>
    </row>
    <row r="212" customFormat="false" ht="12.75" hidden="false" customHeight="false" outlineLevel="0" collapsed="false">
      <c r="A212" s="2" t="s">
        <v>185</v>
      </c>
      <c r="B212" s="2" t="s">
        <v>203</v>
      </c>
      <c r="C212" s="2" t="s">
        <v>21</v>
      </c>
      <c r="D212" s="2" t="s">
        <v>22</v>
      </c>
      <c r="E212" s="3" t="s">
        <v>67</v>
      </c>
      <c r="F212" s="5" t="n">
        <v>-961000</v>
      </c>
      <c r="G212" s="5" t="n">
        <v>-791197.4964</v>
      </c>
      <c r="H212" s="6" t="n">
        <v>0.823306447866076</v>
      </c>
      <c r="I212" s="26" t="n">
        <v>-0.39290305</v>
      </c>
      <c r="J212" s="26" t="n">
        <v>-0.58</v>
      </c>
      <c r="K212" s="27" t="n">
        <v>0</v>
      </c>
      <c r="L212" s="27" t="n">
        <v>-148030.6348</v>
      </c>
      <c r="M212" s="27" t="n">
        <f aca="false">+L212/H212</f>
        <v>-179800.164548304</v>
      </c>
      <c r="N212" s="60" t="n">
        <f aca="false">DATE(YEAR(E212),MONTH(E212),1)</f>
        <v>38412</v>
      </c>
    </row>
    <row r="213" customFormat="false" ht="12.75" hidden="false" customHeight="false" outlineLevel="0" collapsed="false">
      <c r="A213" s="2" t="s">
        <v>185</v>
      </c>
      <c r="B213" s="2" t="s">
        <v>203</v>
      </c>
      <c r="C213" s="2" t="s">
        <v>21</v>
      </c>
      <c r="D213" s="2" t="s">
        <v>22</v>
      </c>
      <c r="E213" s="3" t="s">
        <v>68</v>
      </c>
      <c r="F213" s="5" t="n">
        <v>-930000</v>
      </c>
      <c r="G213" s="5" t="n">
        <v>-761544.8716</v>
      </c>
      <c r="H213" s="6" t="n">
        <v>0.818865453360554</v>
      </c>
      <c r="I213" s="26" t="n">
        <v>-0.45287535</v>
      </c>
      <c r="J213" s="26" t="n">
        <v>-0.58</v>
      </c>
      <c r="K213" s="27" t="n">
        <v>0</v>
      </c>
      <c r="L213" s="27" t="n">
        <v>-96811.1259</v>
      </c>
      <c r="M213" s="27" t="n">
        <f aca="false">+L213/H213</f>
        <v>-118225.925275875</v>
      </c>
      <c r="N213" s="60" t="n">
        <f aca="false">DATE(YEAR(E213),MONTH(E213),1)</f>
        <v>38443</v>
      </c>
    </row>
    <row r="214" customFormat="false" ht="12.75" hidden="false" customHeight="false" outlineLevel="0" collapsed="false">
      <c r="A214" s="2" t="s">
        <v>185</v>
      </c>
      <c r="B214" s="2" t="s">
        <v>203</v>
      </c>
      <c r="C214" s="2" t="s">
        <v>21</v>
      </c>
      <c r="D214" s="2" t="s">
        <v>22</v>
      </c>
      <c r="E214" s="3" t="s">
        <v>69</v>
      </c>
      <c r="F214" s="5" t="n">
        <v>-961000</v>
      </c>
      <c r="G214" s="5" t="n">
        <v>-782843.7371</v>
      </c>
      <c r="H214" s="6" t="n">
        <v>0.814613670232733</v>
      </c>
      <c r="I214" s="26" t="n">
        <v>-0.45285367</v>
      </c>
      <c r="J214" s="26" t="n">
        <v>-0.58</v>
      </c>
      <c r="K214" s="27" t="n">
        <v>0</v>
      </c>
      <c r="L214" s="27" t="n">
        <v>-99535.7086</v>
      </c>
      <c r="M214" s="27" t="n">
        <f aca="false">+L214/H214</f>
        <v>-122187.623700892</v>
      </c>
      <c r="N214" s="60" t="n">
        <f aca="false">DATE(YEAR(E214),MONTH(E214),1)</f>
        <v>38473</v>
      </c>
    </row>
    <row r="215" customFormat="false" ht="12.75" hidden="false" customHeight="false" outlineLevel="0" collapsed="false">
      <c r="A215" s="2" t="s">
        <v>185</v>
      </c>
      <c r="B215" s="2" t="s">
        <v>203</v>
      </c>
      <c r="C215" s="2" t="s">
        <v>21</v>
      </c>
      <c r="D215" s="2" t="s">
        <v>22</v>
      </c>
      <c r="E215" s="3" t="s">
        <v>70</v>
      </c>
      <c r="F215" s="5" t="n">
        <v>-930000</v>
      </c>
      <c r="G215" s="5" t="n">
        <v>-753497.8879</v>
      </c>
      <c r="H215" s="6" t="n">
        <v>0.810212782694335</v>
      </c>
      <c r="I215" s="26" t="n">
        <v>-0.45283005</v>
      </c>
      <c r="J215" s="26" t="n">
        <v>-0.58</v>
      </c>
      <c r="K215" s="27" t="n">
        <v>0</v>
      </c>
      <c r="L215" s="27" t="n">
        <v>-95822.2851</v>
      </c>
      <c r="M215" s="27" t="n">
        <f aca="false">+L215/H215</f>
        <v>-118268.0490196</v>
      </c>
      <c r="N215" s="60" t="n">
        <f aca="false">DATE(YEAR(E215),MONTH(E215),1)</f>
        <v>38504</v>
      </c>
    </row>
    <row r="216" customFormat="false" ht="12.75" hidden="false" customHeight="false" outlineLevel="0" collapsed="false">
      <c r="A216" s="2" t="s">
        <v>185</v>
      </c>
      <c r="B216" s="2" t="s">
        <v>203</v>
      </c>
      <c r="C216" s="2" t="s">
        <v>21</v>
      </c>
      <c r="D216" s="2" t="s">
        <v>22</v>
      </c>
      <c r="E216" s="3" t="s">
        <v>71</v>
      </c>
      <c r="F216" s="5" t="n">
        <v>-961000</v>
      </c>
      <c r="G216" s="5" t="n">
        <v>-774546.6375</v>
      </c>
      <c r="H216" s="6" t="n">
        <v>0.805979851767492</v>
      </c>
      <c r="I216" s="26" t="n">
        <v>-0.45280998</v>
      </c>
      <c r="J216" s="26" t="n">
        <v>-0.58</v>
      </c>
      <c r="K216" s="27" t="n">
        <v>0</v>
      </c>
      <c r="L216" s="27" t="n">
        <v>-98514.6015</v>
      </c>
      <c r="M216" s="27" t="n">
        <f aca="false">+L216/H216</f>
        <v>-122229.608201694</v>
      </c>
      <c r="N216" s="60" t="n">
        <f aca="false">DATE(YEAR(E216),MONTH(E216),1)</f>
        <v>38534</v>
      </c>
    </row>
    <row r="217" customFormat="false" ht="12.75" hidden="false" customHeight="false" outlineLevel="0" collapsed="false">
      <c r="A217" s="2" t="s">
        <v>185</v>
      </c>
      <c r="B217" s="2" t="s">
        <v>203</v>
      </c>
      <c r="C217" s="2" t="s">
        <v>21</v>
      </c>
      <c r="D217" s="2" t="s">
        <v>22</v>
      </c>
      <c r="E217" s="3" t="s">
        <v>72</v>
      </c>
      <c r="F217" s="5" t="n">
        <v>-961000</v>
      </c>
      <c r="G217" s="5" t="n">
        <v>-770370.8612</v>
      </c>
      <c r="H217" s="6" t="n">
        <v>0.801634611075149</v>
      </c>
      <c r="I217" s="26" t="n">
        <v>-0.45279237</v>
      </c>
      <c r="J217" s="26" t="n">
        <v>-0.58</v>
      </c>
      <c r="K217" s="27" t="n">
        <v>0</v>
      </c>
      <c r="L217" s="27" t="n">
        <v>-97997.0537</v>
      </c>
      <c r="M217" s="27" t="n">
        <f aca="false">+L217/H217</f>
        <v>-122246.53519958</v>
      </c>
      <c r="N217" s="60" t="n">
        <f aca="false">DATE(YEAR(E217),MONTH(E217),1)</f>
        <v>38565</v>
      </c>
    </row>
    <row r="218" customFormat="false" ht="12.75" hidden="false" customHeight="false" outlineLevel="0" collapsed="false">
      <c r="A218" s="2" t="s">
        <v>185</v>
      </c>
      <c r="B218" s="2" t="s">
        <v>203</v>
      </c>
      <c r="C218" s="2" t="s">
        <v>21</v>
      </c>
      <c r="D218" s="2" t="s">
        <v>22</v>
      </c>
      <c r="E218" s="3" t="s">
        <v>73</v>
      </c>
      <c r="F218" s="5" t="n">
        <v>-930000</v>
      </c>
      <c r="G218" s="5" t="n">
        <v>-741475.1035</v>
      </c>
      <c r="H218" s="6" t="n">
        <v>0.797285057533858</v>
      </c>
      <c r="I218" s="26" t="n">
        <v>-0.45277387</v>
      </c>
      <c r="J218" s="26" t="n">
        <v>-0.58</v>
      </c>
      <c r="K218" s="27" t="n">
        <v>0</v>
      </c>
      <c r="L218" s="27" t="n">
        <v>-94335.0099</v>
      </c>
      <c r="M218" s="27" t="n">
        <f aca="false">+L218/H218</f>
        <v>-118320.303395369</v>
      </c>
      <c r="N218" s="60" t="n">
        <f aca="false">DATE(YEAR(E218),MONTH(E218),1)</f>
        <v>38596</v>
      </c>
    </row>
    <row r="219" customFormat="false" ht="12.75" hidden="false" customHeight="false" outlineLevel="0" collapsed="false">
      <c r="A219" s="2" t="s">
        <v>185</v>
      </c>
      <c r="B219" s="2" t="s">
        <v>203</v>
      </c>
      <c r="C219" s="2" t="s">
        <v>21</v>
      </c>
      <c r="D219" s="2" t="s">
        <v>22</v>
      </c>
      <c r="E219" s="3" t="s">
        <v>74</v>
      </c>
      <c r="F219" s="5" t="n">
        <v>-961000</v>
      </c>
      <c r="G219" s="5" t="n">
        <v>-762142.2075</v>
      </c>
      <c r="H219" s="6" t="n">
        <v>0.7930720161045</v>
      </c>
      <c r="I219" s="26" t="n">
        <v>-0.45275512</v>
      </c>
      <c r="J219" s="26" t="n">
        <v>-0.58</v>
      </c>
      <c r="K219" s="27" t="n">
        <v>0</v>
      </c>
      <c r="L219" s="27" t="n">
        <v>-96978.6933</v>
      </c>
      <c r="M219" s="27" t="n">
        <f aca="false">+L219/H219</f>
        <v>-122282.329133678</v>
      </c>
      <c r="N219" s="60" t="n">
        <f aca="false">DATE(YEAR(E219),MONTH(E219),1)</f>
        <v>38626</v>
      </c>
    </row>
    <row r="220" customFormat="false" ht="12.75" hidden="false" customHeight="false" outlineLevel="0" collapsed="false">
      <c r="A220" s="2" t="s">
        <v>185</v>
      </c>
      <c r="B220" s="2" t="s">
        <v>203</v>
      </c>
      <c r="C220" s="2" t="s">
        <v>21</v>
      </c>
      <c r="D220" s="2" t="s">
        <v>22</v>
      </c>
      <c r="E220" s="3" t="s">
        <v>75</v>
      </c>
      <c r="F220" s="5" t="n">
        <v>-930000</v>
      </c>
      <c r="G220" s="5" t="n">
        <v>-733504.8911</v>
      </c>
      <c r="H220" s="6" t="n">
        <v>0.78871493664387</v>
      </c>
      <c r="I220" s="26" t="n">
        <v>-0.39273488</v>
      </c>
      <c r="J220" s="26" t="n">
        <v>-0.58</v>
      </c>
      <c r="K220" s="27" t="n">
        <v>0</v>
      </c>
      <c r="L220" s="27" t="n">
        <v>-137359.8837</v>
      </c>
      <c r="M220" s="27" t="n">
        <f aca="false">+L220/H220</f>
        <v>-174156.564454697</v>
      </c>
      <c r="N220" s="60" t="n">
        <f aca="false">DATE(YEAR(E220),MONTH(E220),1)</f>
        <v>38657</v>
      </c>
    </row>
    <row r="221" customFormat="false" ht="12.75" hidden="false" customHeight="false" outlineLevel="0" collapsed="false">
      <c r="A221" s="2" t="s">
        <v>185</v>
      </c>
      <c r="B221" s="2" t="s">
        <v>203</v>
      </c>
      <c r="C221" s="2" t="s">
        <v>21</v>
      </c>
      <c r="D221" s="2" t="s">
        <v>22</v>
      </c>
      <c r="E221" s="3" t="s">
        <v>76</v>
      </c>
      <c r="F221" s="5" t="n">
        <v>-961000</v>
      </c>
      <c r="G221" s="5" t="n">
        <v>-753899.9115</v>
      </c>
      <c r="H221" s="6" t="n">
        <v>0.784495225317555</v>
      </c>
      <c r="I221" s="26" t="n">
        <v>-0.39271444</v>
      </c>
      <c r="J221" s="26" t="n">
        <v>-0.58</v>
      </c>
      <c r="K221" s="27" t="n">
        <v>0</v>
      </c>
      <c r="L221" s="27" t="n">
        <v>-141194.5656</v>
      </c>
      <c r="M221" s="27" t="n">
        <f aca="false">+L221/H221</f>
        <v>-179981.421228977</v>
      </c>
      <c r="N221" s="60" t="n">
        <f aca="false">DATE(YEAR(E221),MONTH(E221),1)</f>
        <v>38687</v>
      </c>
    </row>
    <row r="222" customFormat="false" ht="12.75" hidden="false" customHeight="false" outlineLevel="0" collapsed="false">
      <c r="A222" s="2" t="s">
        <v>185</v>
      </c>
      <c r="B222" s="2" t="s">
        <v>203</v>
      </c>
      <c r="C222" s="2" t="s">
        <v>21</v>
      </c>
      <c r="D222" s="2" t="s">
        <v>22</v>
      </c>
      <c r="E222" s="3" t="s">
        <v>77</v>
      </c>
      <c r="F222" s="5" t="n">
        <v>-961000</v>
      </c>
      <c r="G222" s="5" t="n">
        <v>-749706.7409</v>
      </c>
      <c r="H222" s="6" t="n">
        <v>0.780131884440693</v>
      </c>
      <c r="I222" s="26" t="n">
        <v>-0.39269245</v>
      </c>
      <c r="J222" s="26" t="n">
        <v>-0.58</v>
      </c>
      <c r="K222" s="27" t="n">
        <v>0</v>
      </c>
      <c r="L222" s="27" t="n">
        <v>-140425.7304</v>
      </c>
      <c r="M222" s="27" t="n">
        <f aca="false">+L222/H222</f>
        <v>-180002.552389814</v>
      </c>
      <c r="N222" s="60" t="n">
        <f aca="false">DATE(YEAR(E222),MONTH(E222),1)</f>
        <v>38718</v>
      </c>
    </row>
    <row r="223" customFormat="false" ht="12.75" hidden="false" customHeight="false" outlineLevel="0" collapsed="false">
      <c r="A223" s="2" t="s">
        <v>185</v>
      </c>
      <c r="B223" s="2" t="s">
        <v>203</v>
      </c>
      <c r="C223" s="2" t="s">
        <v>21</v>
      </c>
      <c r="D223" s="2" t="s">
        <v>22</v>
      </c>
      <c r="E223" s="3" t="s">
        <v>78</v>
      </c>
      <c r="F223" s="5" t="n">
        <v>-868000</v>
      </c>
      <c r="G223" s="5" t="n">
        <v>-673364.7512</v>
      </c>
      <c r="H223" s="6" t="n">
        <v>0.775765842388215</v>
      </c>
      <c r="I223" s="26" t="n">
        <v>-0.39266958</v>
      </c>
      <c r="J223" s="26" t="n">
        <v>-0.58</v>
      </c>
      <c r="K223" s="27" t="n">
        <v>0</v>
      </c>
      <c r="L223" s="27" t="n">
        <v>-126141.7036</v>
      </c>
      <c r="M223" s="27" t="n">
        <f aca="false">+L223/H223</f>
        <v>-162602.807068264</v>
      </c>
      <c r="N223" s="60" t="n">
        <f aca="false">DATE(YEAR(E223),MONTH(E223),1)</f>
        <v>38749</v>
      </c>
    </row>
    <row r="224" customFormat="false" ht="12.75" hidden="false" customHeight="false" outlineLevel="0" collapsed="false">
      <c r="A224" s="2" t="s">
        <v>185</v>
      </c>
      <c r="B224" s="2" t="s">
        <v>203</v>
      </c>
      <c r="C224" s="2" t="s">
        <v>21</v>
      </c>
      <c r="D224" s="2" t="s">
        <v>22</v>
      </c>
      <c r="E224" s="3" t="s">
        <v>79</v>
      </c>
      <c r="F224" s="5" t="n">
        <v>-961000</v>
      </c>
      <c r="G224" s="5" t="n">
        <v>-741719.2763</v>
      </c>
      <c r="H224" s="6" t="n">
        <v>0.771820266650882</v>
      </c>
      <c r="I224" s="26" t="n">
        <v>-0.39264815</v>
      </c>
      <c r="J224" s="26" t="n">
        <v>-0.58</v>
      </c>
      <c r="K224" s="27" t="n">
        <v>0</v>
      </c>
      <c r="L224" s="27" t="n">
        <v>-138962.4773</v>
      </c>
      <c r="M224" s="27" t="n">
        <f aca="false">+L224/H224</f>
        <v>-180045.126183318</v>
      </c>
      <c r="N224" s="60" t="n">
        <f aca="false">DATE(YEAR(E224),MONTH(E224),1)</f>
        <v>38777</v>
      </c>
    </row>
    <row r="225" customFormat="false" ht="12.75" hidden="false" customHeight="false" outlineLevel="0" collapsed="false">
      <c r="A225" s="2" t="s">
        <v>185</v>
      </c>
      <c r="B225" s="2" t="s">
        <v>203</v>
      </c>
      <c r="C225" s="2" t="s">
        <v>21</v>
      </c>
      <c r="D225" s="2" t="s">
        <v>22</v>
      </c>
      <c r="E225" s="3" t="s">
        <v>80</v>
      </c>
      <c r="F225" s="5" t="n">
        <v>-930000</v>
      </c>
      <c r="G225" s="5" t="n">
        <v>-713728.4738</v>
      </c>
      <c r="H225" s="6" t="n">
        <v>0.767449971780304</v>
      </c>
      <c r="I225" s="26" t="n">
        <v>-0.45262359</v>
      </c>
      <c r="J225" s="26" t="n">
        <v>-0.58</v>
      </c>
      <c r="K225" s="27" t="n">
        <v>0</v>
      </c>
      <c r="L225" s="27" t="n">
        <v>-90912.1738</v>
      </c>
      <c r="M225" s="27" t="n">
        <f aca="false">+L225/H225</f>
        <v>-118460.065337034</v>
      </c>
      <c r="N225" s="60" t="n">
        <f aca="false">DATE(YEAR(E225),MONTH(E225),1)</f>
        <v>38808</v>
      </c>
    </row>
    <row r="226" customFormat="false" ht="12.75" hidden="false" customHeight="false" outlineLevel="0" collapsed="false">
      <c r="A226" s="2" t="s">
        <v>185</v>
      </c>
      <c r="B226" s="2" t="s">
        <v>203</v>
      </c>
      <c r="C226" s="2" t="s">
        <v>21</v>
      </c>
      <c r="D226" s="2" t="s">
        <v>22</v>
      </c>
      <c r="E226" s="3" t="s">
        <v>81</v>
      </c>
      <c r="F226" s="5" t="n">
        <v>-961000</v>
      </c>
      <c r="G226" s="5" t="n">
        <v>-733453.4251</v>
      </c>
      <c r="H226" s="6" t="n">
        <v>0.763218964686503</v>
      </c>
      <c r="I226" s="26" t="n">
        <v>-0.45259897</v>
      </c>
      <c r="J226" s="26" t="n">
        <v>-0.58</v>
      </c>
      <c r="K226" s="27" t="n">
        <v>0</v>
      </c>
      <c r="L226" s="27" t="n">
        <v>-93442.7248</v>
      </c>
      <c r="M226" s="27" t="n">
        <f aca="false">+L226/H226</f>
        <v>-122432.393747425</v>
      </c>
      <c r="N226" s="60" t="n">
        <f aca="false">DATE(YEAR(E226),MONTH(E226),1)</f>
        <v>38838</v>
      </c>
    </row>
    <row r="227" customFormat="false" ht="12.75" hidden="false" customHeight="false" outlineLevel="0" collapsed="false">
      <c r="A227" s="2" t="s">
        <v>185</v>
      </c>
      <c r="B227" s="2" t="s">
        <v>203</v>
      </c>
      <c r="C227" s="2" t="s">
        <v>21</v>
      </c>
      <c r="D227" s="2" t="s">
        <v>22</v>
      </c>
      <c r="E227" s="3" t="s">
        <v>82</v>
      </c>
      <c r="F227" s="5" t="n">
        <v>-930000</v>
      </c>
      <c r="G227" s="5" t="n">
        <v>-705726.3028</v>
      </c>
      <c r="H227" s="6" t="n">
        <v>0.75884548691173</v>
      </c>
      <c r="I227" s="26" t="n">
        <v>-0.45257265</v>
      </c>
      <c r="J227" s="26" t="n">
        <v>-0.58</v>
      </c>
      <c r="K227" s="27" t="n">
        <v>0</v>
      </c>
      <c r="L227" s="27" t="n">
        <v>-89928.832</v>
      </c>
      <c r="M227" s="27" t="n">
        <f aca="false">+L227/H227</f>
        <v>-118507.434716365</v>
      </c>
      <c r="N227" s="60" t="n">
        <f aca="false">DATE(YEAR(E227),MONTH(E227),1)</f>
        <v>38869</v>
      </c>
    </row>
    <row r="228" customFormat="false" ht="12.75" hidden="false" customHeight="false" outlineLevel="0" collapsed="false">
      <c r="A228" s="2" t="s">
        <v>185</v>
      </c>
      <c r="B228" s="2" t="s">
        <v>203</v>
      </c>
      <c r="C228" s="2" t="s">
        <v>21</v>
      </c>
      <c r="D228" s="2" t="s">
        <v>22</v>
      </c>
      <c r="E228" s="3" t="s">
        <v>83</v>
      </c>
      <c r="F228" s="5" t="n">
        <v>-961000</v>
      </c>
      <c r="G228" s="5" t="n">
        <v>-725202.75</v>
      </c>
      <c r="H228" s="6" t="n">
        <v>0.754633454765545</v>
      </c>
      <c r="I228" s="26" t="n">
        <v>-0.45254425</v>
      </c>
      <c r="J228" s="26" t="n">
        <v>-0.58</v>
      </c>
      <c r="K228" s="27" t="n">
        <v>0</v>
      </c>
      <c r="L228" s="27" t="n">
        <v>-92431.2636</v>
      </c>
      <c r="M228" s="27" t="n">
        <f aca="false">+L228/H228</f>
        <v>-122484.979981065</v>
      </c>
      <c r="N228" s="60" t="n">
        <f aca="false">DATE(YEAR(E228),MONTH(E228),1)</f>
        <v>38899</v>
      </c>
    </row>
    <row r="229" customFormat="false" ht="12.75" hidden="false" customHeight="false" outlineLevel="0" collapsed="false">
      <c r="A229" s="2" t="s">
        <v>185</v>
      </c>
      <c r="B229" s="2" t="s">
        <v>203</v>
      </c>
      <c r="C229" s="2" t="s">
        <v>21</v>
      </c>
      <c r="D229" s="2" t="s">
        <v>22</v>
      </c>
      <c r="E229" s="3" t="s">
        <v>84</v>
      </c>
      <c r="F229" s="5" t="n">
        <v>-961000</v>
      </c>
      <c r="G229" s="5" t="n">
        <v>-721321.4563</v>
      </c>
      <c r="H229" s="6" t="n">
        <v>0.750594647519759</v>
      </c>
      <c r="I229" s="26" t="n">
        <v>-0.4525215</v>
      </c>
      <c r="J229" s="26" t="n">
        <v>-0.58</v>
      </c>
      <c r="K229" s="27" t="n">
        <v>0</v>
      </c>
      <c r="L229" s="27" t="n">
        <v>-91952.9778</v>
      </c>
      <c r="M229" s="27" t="n">
        <f aca="false">+L229/H229</f>
        <v>-122506.839215876</v>
      </c>
      <c r="N229" s="60" t="n">
        <f aca="false">DATE(YEAR(E229),MONTH(E229),1)</f>
        <v>38930</v>
      </c>
    </row>
    <row r="230" customFormat="false" ht="12.75" hidden="false" customHeight="false" outlineLevel="0" collapsed="false">
      <c r="A230" s="2" t="s">
        <v>185</v>
      </c>
      <c r="B230" s="2" t="s">
        <v>203</v>
      </c>
      <c r="C230" s="2" t="s">
        <v>21</v>
      </c>
      <c r="D230" s="2" t="s">
        <v>22</v>
      </c>
      <c r="E230" s="3" t="s">
        <v>85</v>
      </c>
      <c r="F230" s="5" t="n">
        <v>-930000</v>
      </c>
      <c r="G230" s="5" t="n">
        <v>-694303.2399</v>
      </c>
      <c r="H230" s="6" t="n">
        <v>0.746562623523068</v>
      </c>
      <c r="I230" s="26" t="n">
        <v>-0.45249804</v>
      </c>
      <c r="J230" s="26" t="n">
        <v>-0.58</v>
      </c>
      <c r="K230" s="27" t="n">
        <v>0</v>
      </c>
      <c r="L230" s="27" t="n">
        <v>-88525.0233</v>
      </c>
      <c r="M230" s="27" t="n">
        <f aca="false">+L230/H230</f>
        <v>-118576.821971405</v>
      </c>
      <c r="N230" s="60" t="n">
        <f aca="false">DATE(YEAR(E230),MONTH(E230),1)</f>
        <v>38961</v>
      </c>
    </row>
    <row r="231" customFormat="false" ht="12.75" hidden="false" customHeight="false" outlineLevel="0" collapsed="false">
      <c r="A231" s="2" t="s">
        <v>185</v>
      </c>
      <c r="B231" s="2" t="s">
        <v>203</v>
      </c>
      <c r="C231" s="2" t="s">
        <v>21</v>
      </c>
      <c r="D231" s="2" t="s">
        <v>22</v>
      </c>
      <c r="E231" s="3" t="s">
        <v>86</v>
      </c>
      <c r="F231" s="5" t="n">
        <v>-961000</v>
      </c>
      <c r="G231" s="5" t="n">
        <v>-713703.2184</v>
      </c>
      <c r="H231" s="6" t="n">
        <v>0.742667240777698</v>
      </c>
      <c r="I231" s="26" t="n">
        <v>-0.45247466</v>
      </c>
      <c r="J231" s="26" t="n">
        <v>-0.58</v>
      </c>
      <c r="K231" s="27" t="n">
        <v>0</v>
      </c>
      <c r="L231" s="27" t="n">
        <v>-91015.2448</v>
      </c>
      <c r="M231" s="27" t="n">
        <f aca="false">+L231/H231</f>
        <v>-122551.850684422</v>
      </c>
      <c r="N231" s="60" t="n">
        <f aca="false">DATE(YEAR(E231),MONTH(E231),1)</f>
        <v>38991</v>
      </c>
    </row>
    <row r="232" customFormat="false" ht="12.75" hidden="false" customHeight="false" outlineLevel="0" collapsed="false">
      <c r="A232" s="2" t="s">
        <v>185</v>
      </c>
      <c r="B232" s="2" t="s">
        <v>203</v>
      </c>
      <c r="C232" s="2" t="s">
        <v>21</v>
      </c>
      <c r="D232" s="2" t="s">
        <v>22</v>
      </c>
      <c r="E232" s="3" t="s">
        <v>87</v>
      </c>
      <c r="F232" s="5" t="n">
        <v>-930000</v>
      </c>
      <c r="G232" s="5" t="n">
        <v>-686943.5024</v>
      </c>
      <c r="H232" s="6" t="n">
        <v>0.738648927354165</v>
      </c>
      <c r="I232" s="26" t="n">
        <v>-0.3924498</v>
      </c>
      <c r="J232" s="26" t="n">
        <v>-0.58</v>
      </c>
      <c r="K232" s="27" t="n">
        <v>0</v>
      </c>
      <c r="L232" s="27" t="n">
        <v>-128836.3908</v>
      </c>
      <c r="M232" s="27" t="n">
        <f aca="false">+L232/H232</f>
        <v>-174421.685362072</v>
      </c>
      <c r="N232" s="60" t="n">
        <f aca="false">DATE(YEAR(E232),MONTH(E232),1)</f>
        <v>39022</v>
      </c>
    </row>
    <row r="233" customFormat="false" ht="12.75" hidden="false" customHeight="false" outlineLevel="0" collapsed="false">
      <c r="A233" s="2" t="s">
        <v>185</v>
      </c>
      <c r="B233" s="2" t="s">
        <v>203</v>
      </c>
      <c r="C233" s="2" t="s">
        <v>21</v>
      </c>
      <c r="D233" s="2" t="s">
        <v>22</v>
      </c>
      <c r="E233" s="3" t="s">
        <v>88</v>
      </c>
      <c r="F233" s="5" t="n">
        <v>-961000</v>
      </c>
      <c r="G233" s="5" t="n">
        <v>-706111.1287</v>
      </c>
      <c r="H233" s="6" t="n">
        <v>0.734767043375239</v>
      </c>
      <c r="I233" s="26" t="n">
        <v>-0.39242506</v>
      </c>
      <c r="J233" s="26" t="n">
        <v>-0.58</v>
      </c>
      <c r="K233" s="27" t="n">
        <v>0</v>
      </c>
      <c r="L233" s="27" t="n">
        <v>-132448.7504</v>
      </c>
      <c r="M233" s="27" t="n">
        <f aca="false">+L233/H233</f>
        <v>-180259.514351081</v>
      </c>
      <c r="N233" s="60" t="n">
        <f aca="false">DATE(YEAR(E233),MONTH(E233),1)</f>
        <v>39052</v>
      </c>
    </row>
    <row r="234" customFormat="false" ht="12.75" hidden="false" customHeight="false" outlineLevel="0" collapsed="false">
      <c r="A234" s="2" t="s">
        <v>185</v>
      </c>
      <c r="B234" s="2" t="s">
        <v>203</v>
      </c>
      <c r="C234" s="2" t="s">
        <v>21</v>
      </c>
      <c r="D234" s="2" t="s">
        <v>22</v>
      </c>
      <c r="E234" s="3" t="s">
        <v>89</v>
      </c>
      <c r="F234" s="5" t="n">
        <v>-961000</v>
      </c>
      <c r="G234" s="5" t="n">
        <v>-702263.161</v>
      </c>
      <c r="H234" s="6" t="n">
        <v>0.73076291470711</v>
      </c>
      <c r="I234" s="26" t="n">
        <v>-0.3923988</v>
      </c>
      <c r="J234" s="26" t="n">
        <v>-0.58</v>
      </c>
      <c r="K234" s="27" t="n">
        <v>0</v>
      </c>
      <c r="L234" s="27" t="n">
        <v>-131745.4126</v>
      </c>
      <c r="M234" s="27" t="n">
        <f aca="false">+L234/H234</f>
        <v>-180284.754396443</v>
      </c>
      <c r="N234" s="60" t="n">
        <f aca="false">DATE(YEAR(E234),MONTH(E234),1)</f>
        <v>39083</v>
      </c>
    </row>
    <row r="235" customFormat="false" ht="12.75" hidden="false" customHeight="false" outlineLevel="0" collapsed="false">
      <c r="A235" s="2" t="s">
        <v>185</v>
      </c>
      <c r="B235" s="2" t="s">
        <v>203</v>
      </c>
      <c r="C235" s="2" t="s">
        <v>21</v>
      </c>
      <c r="D235" s="2" t="s">
        <v>22</v>
      </c>
      <c r="E235" s="3" t="s">
        <v>90</v>
      </c>
      <c r="F235" s="5" t="n">
        <v>-868000</v>
      </c>
      <c r="G235" s="5" t="n">
        <v>-630833.0388</v>
      </c>
      <c r="H235" s="6" t="n">
        <v>0.726766173694774</v>
      </c>
      <c r="I235" s="26" t="n">
        <v>-0.39237182</v>
      </c>
      <c r="J235" s="26" t="n">
        <v>-0.58</v>
      </c>
      <c r="K235" s="27" t="n">
        <v>0</v>
      </c>
      <c r="L235" s="27" t="n">
        <v>-118362.0547</v>
      </c>
      <c r="M235" s="27" t="n">
        <f aca="false">+L235/H235</f>
        <v>-162861.259899129</v>
      </c>
      <c r="N235" s="60" t="n">
        <f aca="false">DATE(YEAR(E235),MONTH(E235),1)</f>
        <v>39114</v>
      </c>
    </row>
    <row r="236" customFormat="false" ht="12.75" hidden="false" customHeight="false" outlineLevel="0" collapsed="false">
      <c r="A236" s="2" t="s">
        <v>185</v>
      </c>
      <c r="B236" s="2" t="s">
        <v>203</v>
      </c>
      <c r="C236" s="2" t="s">
        <v>21</v>
      </c>
      <c r="D236" s="2" t="s">
        <v>22</v>
      </c>
      <c r="E236" s="3" t="s">
        <v>91</v>
      </c>
      <c r="F236" s="5" t="n">
        <v>-961000</v>
      </c>
      <c r="G236" s="5" t="n">
        <v>-694959.3192</v>
      </c>
      <c r="H236" s="6" t="n">
        <v>0.723162663058635</v>
      </c>
      <c r="I236" s="26" t="n">
        <v>-0.39234684</v>
      </c>
      <c r="J236" s="26" t="n">
        <v>-0.58</v>
      </c>
      <c r="K236" s="27" t="n">
        <v>0</v>
      </c>
      <c r="L236" s="27" t="n">
        <v>-130411.3134</v>
      </c>
      <c r="M236" s="27" t="n">
        <f aca="false">+L236/H236</f>
        <v>-180334.688254537</v>
      </c>
      <c r="N236" s="60" t="n">
        <f aca="false">DATE(YEAR(E236),MONTH(E236),1)</f>
        <v>39142</v>
      </c>
    </row>
    <row r="237" customFormat="false" ht="12.75" hidden="false" customHeight="false" outlineLevel="0" collapsed="false">
      <c r="A237" s="2" t="s">
        <v>185</v>
      </c>
      <c r="B237" s="2" t="s">
        <v>203</v>
      </c>
      <c r="C237" s="2" t="s">
        <v>21</v>
      </c>
      <c r="D237" s="2" t="s">
        <v>22</v>
      </c>
      <c r="E237" s="3" t="s">
        <v>92</v>
      </c>
      <c r="F237" s="5" t="n">
        <v>-930000</v>
      </c>
      <c r="G237" s="5" t="n">
        <v>-668837.689</v>
      </c>
      <c r="H237" s="6" t="n">
        <v>0.719180310704148</v>
      </c>
      <c r="I237" s="26" t="n">
        <v>-0.4523185</v>
      </c>
      <c r="J237" s="26" t="n">
        <v>-0.58</v>
      </c>
      <c r="K237" s="27" t="n">
        <v>0</v>
      </c>
      <c r="L237" s="27" t="n">
        <v>-85398.1997</v>
      </c>
      <c r="M237" s="27" t="n">
        <f aca="false">+L237/H237</f>
        <v>-118743.795441767</v>
      </c>
      <c r="N237" s="60" t="n">
        <f aca="false">DATE(YEAR(E237),MONTH(E237),1)</f>
        <v>39173</v>
      </c>
    </row>
    <row r="238" customFormat="false" ht="12.75" hidden="false" customHeight="false" outlineLevel="0" collapsed="false">
      <c r="A238" s="2" t="s">
        <v>185</v>
      </c>
      <c r="B238" s="2" t="s">
        <v>203</v>
      </c>
      <c r="C238" s="2" t="s">
        <v>21</v>
      </c>
      <c r="D238" s="2" t="s">
        <v>22</v>
      </c>
      <c r="E238" s="3" t="s">
        <v>93</v>
      </c>
      <c r="F238" s="5" t="n">
        <v>-961000</v>
      </c>
      <c r="G238" s="5" t="n">
        <v>-687435.7632</v>
      </c>
      <c r="H238" s="6" t="n">
        <v>0.715333780615386</v>
      </c>
      <c r="I238" s="26" t="n">
        <v>-0.45229039</v>
      </c>
      <c r="J238" s="26" t="n">
        <v>-0.58</v>
      </c>
      <c r="K238" s="27" t="n">
        <v>0</v>
      </c>
      <c r="L238" s="27" t="n">
        <v>-87792.1509</v>
      </c>
      <c r="M238" s="27" t="n">
        <f aca="false">+L238/H238</f>
        <v>-122728.93197421</v>
      </c>
      <c r="N238" s="60" t="n">
        <f aca="false">DATE(YEAR(E238),MONTH(E238),1)</f>
        <v>39203</v>
      </c>
    </row>
    <row r="239" customFormat="false" ht="12.75" hidden="false" customHeight="false" outlineLevel="0" collapsed="false">
      <c r="A239" s="2" t="s">
        <v>185</v>
      </c>
      <c r="B239" s="2" t="s">
        <v>203</v>
      </c>
      <c r="C239" s="2" t="s">
        <v>21</v>
      </c>
      <c r="D239" s="2" t="s">
        <v>22</v>
      </c>
      <c r="E239" s="3" t="s">
        <v>94</v>
      </c>
      <c r="F239" s="5" t="n">
        <v>-930000</v>
      </c>
      <c r="G239" s="5" t="n">
        <v>-661571.0778</v>
      </c>
      <c r="H239" s="6" t="n">
        <v>0.711366750276654</v>
      </c>
      <c r="I239" s="26" t="n">
        <v>-0.45226065</v>
      </c>
      <c r="J239" s="26" t="n">
        <v>-0.58</v>
      </c>
      <c r="K239" s="27" t="n">
        <v>0</v>
      </c>
      <c r="L239" s="27" t="n">
        <v>-84508.6622</v>
      </c>
      <c r="M239" s="27" t="n">
        <f aca="false">+L239/H239</f>
        <v>-118797.599363667</v>
      </c>
      <c r="N239" s="60" t="n">
        <f aca="false">DATE(YEAR(E239),MONTH(E239),1)</f>
        <v>39234</v>
      </c>
    </row>
    <row r="240" customFormat="false" ht="12.75" hidden="false" customHeight="false" outlineLevel="0" collapsed="false">
      <c r="A240" s="2" t="s">
        <v>185</v>
      </c>
      <c r="B240" s="2" t="s">
        <v>203</v>
      </c>
      <c r="C240" s="2" t="s">
        <v>21</v>
      </c>
      <c r="D240" s="2" t="s">
        <v>22</v>
      </c>
      <c r="E240" s="3" t="s">
        <v>95</v>
      </c>
      <c r="F240" s="5" t="n">
        <v>-961000</v>
      </c>
      <c r="G240" s="5" t="n">
        <v>-679941.3888</v>
      </c>
      <c r="H240" s="6" t="n">
        <v>0.707535264092038</v>
      </c>
      <c r="I240" s="26" t="n">
        <v>-0.45223118</v>
      </c>
      <c r="J240" s="26" t="n">
        <v>-0.58</v>
      </c>
      <c r="K240" s="27" t="n">
        <v>0</v>
      </c>
      <c r="L240" s="27" t="n">
        <v>-86875.3119</v>
      </c>
      <c r="M240" s="27" t="n">
        <f aca="false">+L240/H240</f>
        <v>-122785.840238627</v>
      </c>
      <c r="N240" s="60" t="n">
        <f aca="false">DATE(YEAR(E240),MONTH(E240),1)</f>
        <v>39264</v>
      </c>
    </row>
    <row r="241" customFormat="false" ht="12.75" hidden="false" customHeight="false" outlineLevel="0" collapsed="false">
      <c r="A241" s="2" t="s">
        <v>185</v>
      </c>
      <c r="B241" s="2" t="s">
        <v>203</v>
      </c>
      <c r="C241" s="2" t="s">
        <v>21</v>
      </c>
      <c r="D241" s="2" t="s">
        <v>22</v>
      </c>
      <c r="E241" s="3" t="s">
        <v>96</v>
      </c>
      <c r="F241" s="5" t="n">
        <v>-961000</v>
      </c>
      <c r="G241" s="5" t="n">
        <v>-676144.2243</v>
      </c>
      <c r="H241" s="6" t="n">
        <v>0.703584000308893</v>
      </c>
      <c r="I241" s="26" t="n">
        <v>-0.45220002</v>
      </c>
      <c r="J241" s="26" t="n">
        <v>-0.58</v>
      </c>
      <c r="K241" s="27" t="n">
        <v>0</v>
      </c>
      <c r="L241" s="27" t="n">
        <v>-86411.2202</v>
      </c>
      <c r="M241" s="27" t="n">
        <f aca="false">+L241/H241</f>
        <v>-122815.783420406</v>
      </c>
      <c r="N241" s="60" t="n">
        <f aca="false">DATE(YEAR(E241),MONTH(E241),1)</f>
        <v>39295</v>
      </c>
    </row>
    <row r="242" customFormat="false" ht="12.75" hidden="false" customHeight="false" outlineLevel="0" collapsed="false">
      <c r="A242" s="2" t="s">
        <v>185</v>
      </c>
      <c r="B242" s="2" t="s">
        <v>203</v>
      </c>
      <c r="C242" s="2" t="s">
        <v>21</v>
      </c>
      <c r="D242" s="2" t="s">
        <v>22</v>
      </c>
      <c r="E242" s="3" t="s">
        <v>97</v>
      </c>
      <c r="F242" s="5" t="n">
        <v>-930000</v>
      </c>
      <c r="G242" s="5" t="n">
        <v>-650666.0525</v>
      </c>
      <c r="H242" s="6" t="n">
        <v>0.699640916635668</v>
      </c>
      <c r="I242" s="26" t="n">
        <v>-0.45216814</v>
      </c>
      <c r="J242" s="26" t="n">
        <v>-0.58</v>
      </c>
      <c r="K242" s="27" t="n">
        <v>0</v>
      </c>
      <c r="L242" s="27" t="n">
        <v>-83175.8509</v>
      </c>
      <c r="M242" s="27" t="n">
        <f aca="false">+L242/H242</f>
        <v>-118883.628619041</v>
      </c>
      <c r="N242" s="60" t="n">
        <f aca="false">DATE(YEAR(E242),MONTH(E242),1)</f>
        <v>39326</v>
      </c>
    </row>
    <row r="243" customFormat="false" ht="12.75" hidden="false" customHeight="false" outlineLevel="0" collapsed="false">
      <c r="A243" s="2" t="s">
        <v>185</v>
      </c>
      <c r="B243" s="2" t="s">
        <v>203</v>
      </c>
      <c r="C243" s="2" t="s">
        <v>21</v>
      </c>
      <c r="D243" s="2" t="s">
        <v>22</v>
      </c>
      <c r="E243" s="3" t="s">
        <v>98</v>
      </c>
      <c r="F243" s="5" t="n">
        <v>-961000</v>
      </c>
      <c r="G243" s="5" t="n">
        <v>-668695.4388</v>
      </c>
      <c r="H243" s="6" t="n">
        <v>0.695832922741867</v>
      </c>
      <c r="I243" s="26" t="n">
        <v>-0.45213661</v>
      </c>
      <c r="J243" s="26" t="n">
        <v>-0.58</v>
      </c>
      <c r="K243" s="27" t="n">
        <v>0</v>
      </c>
      <c r="L243" s="27" t="n">
        <v>-85501.666</v>
      </c>
      <c r="M243" s="27" t="n">
        <f aca="false">+L243/H243</f>
        <v>-122876.718254561</v>
      </c>
      <c r="N243" s="60" t="n">
        <f aca="false">DATE(YEAR(E243),MONTH(E243),1)</f>
        <v>39356</v>
      </c>
    </row>
    <row r="244" customFormat="false" ht="12.75" hidden="false" customHeight="false" outlineLevel="0" collapsed="false">
      <c r="A244" s="2" t="s">
        <v>185</v>
      </c>
      <c r="B244" s="2" t="s">
        <v>203</v>
      </c>
      <c r="C244" s="2" t="s">
        <v>21</v>
      </c>
      <c r="D244" s="2" t="s">
        <v>22</v>
      </c>
      <c r="E244" s="3" t="s">
        <v>99</v>
      </c>
      <c r="F244" s="5" t="n">
        <v>-930000</v>
      </c>
      <c r="G244" s="5" t="n">
        <v>-643472.8216</v>
      </c>
      <c r="H244" s="6" t="n">
        <v>0.69190625974562</v>
      </c>
      <c r="I244" s="26" t="n">
        <v>-0.39409594</v>
      </c>
      <c r="J244" s="26" t="n">
        <v>-0.58</v>
      </c>
      <c r="K244" s="27" t="n">
        <v>0</v>
      </c>
      <c r="L244" s="27" t="n">
        <v>-119624.2104</v>
      </c>
      <c r="M244" s="27" t="n">
        <f aca="false">+L244/H244</f>
        <v>-172890.776337217</v>
      </c>
      <c r="N244" s="60" t="n">
        <f aca="false">DATE(YEAR(E244),MONTH(E244),1)</f>
        <v>39387</v>
      </c>
    </row>
    <row r="245" customFormat="false" ht="12.75" hidden="false" customHeight="false" outlineLevel="0" collapsed="false">
      <c r="A245" s="2" t="s">
        <v>185</v>
      </c>
      <c r="B245" s="2" t="s">
        <v>203</v>
      </c>
      <c r="C245" s="2" t="s">
        <v>21</v>
      </c>
      <c r="D245" s="2" t="s">
        <v>22</v>
      </c>
      <c r="E245" s="3" t="s">
        <v>100</v>
      </c>
      <c r="F245" s="5" t="n">
        <v>-961000</v>
      </c>
      <c r="G245" s="5" t="n">
        <v>-661277.9023</v>
      </c>
      <c r="H245" s="6" t="n">
        <v>0.688114362482186</v>
      </c>
      <c r="I245" s="26" t="n">
        <v>-0.39406539</v>
      </c>
      <c r="J245" s="26" t="n">
        <v>-0.58</v>
      </c>
      <c r="K245" s="27" t="n">
        <v>0</v>
      </c>
      <c r="L245" s="27" t="n">
        <v>-122954.4501</v>
      </c>
      <c r="M245" s="27" t="n">
        <f aca="false">+L245/H245</f>
        <v>-178683.161991381</v>
      </c>
      <c r="N245" s="60" t="n">
        <f aca="false">DATE(YEAR(E245),MONTH(E245),1)</f>
        <v>39417</v>
      </c>
    </row>
    <row r="246" customFormat="false" ht="12.75" hidden="false" customHeight="false" outlineLevel="0" collapsed="false">
      <c r="A246" s="2" t="s">
        <v>185</v>
      </c>
      <c r="B246" s="2" t="s">
        <v>203</v>
      </c>
      <c r="C246" s="2" t="s">
        <v>21</v>
      </c>
      <c r="D246" s="2" t="s">
        <v>22</v>
      </c>
      <c r="E246" s="3" t="s">
        <v>101</v>
      </c>
      <c r="F246" s="5" t="n">
        <v>-961000</v>
      </c>
      <c r="G246" s="5" t="n">
        <v>-657520.5658</v>
      </c>
      <c r="H246" s="6" t="n">
        <v>0.684204542991542</v>
      </c>
      <c r="I246" s="26" t="n">
        <v>-0.39403316</v>
      </c>
      <c r="J246" s="26" t="n">
        <v>-0.58</v>
      </c>
      <c r="K246" s="27" t="n">
        <v>0</v>
      </c>
      <c r="L246" s="27" t="n">
        <v>-122277.0216</v>
      </c>
      <c r="M246" s="27" t="n">
        <f aca="false">+L246/H246</f>
        <v>-178714.132860576</v>
      </c>
      <c r="N246" s="60" t="n">
        <f aca="false">DATE(YEAR(E246),MONTH(E246),1)</f>
        <v>39448</v>
      </c>
    </row>
    <row r="247" customFormat="false" ht="12.75" hidden="false" customHeight="false" outlineLevel="0" collapsed="false">
      <c r="A247" s="2" t="s">
        <v>185</v>
      </c>
      <c r="B247" s="2" t="s">
        <v>203</v>
      </c>
      <c r="C247" s="2" t="s">
        <v>21</v>
      </c>
      <c r="D247" s="2" t="s">
        <v>22</v>
      </c>
      <c r="E247" s="3" t="s">
        <v>102</v>
      </c>
      <c r="F247" s="5" t="n">
        <v>-899000</v>
      </c>
      <c r="G247" s="5" t="n">
        <v>-611592.7949</v>
      </c>
      <c r="H247" s="6" t="n">
        <v>0.680303442564778</v>
      </c>
      <c r="I247" s="26" t="n">
        <v>-0.39400026</v>
      </c>
      <c r="J247" s="26" t="n">
        <v>-0.58</v>
      </c>
      <c r="K247" s="27" t="n">
        <v>0</v>
      </c>
      <c r="L247" s="27" t="n">
        <v>-113756.0988</v>
      </c>
      <c r="M247" s="27" t="n">
        <f aca="false">+L247/H247</f>
        <v>-167213.763274714</v>
      </c>
      <c r="N247" s="60" t="n">
        <f aca="false">DATE(YEAR(E247),MONTH(E247),1)</f>
        <v>39479</v>
      </c>
    </row>
    <row r="248" customFormat="false" ht="12.75" hidden="false" customHeight="false" outlineLevel="0" collapsed="false">
      <c r="A248" s="2" t="s">
        <v>185</v>
      </c>
      <c r="B248" s="2" t="s">
        <v>203</v>
      </c>
      <c r="C248" s="2" t="s">
        <v>21</v>
      </c>
      <c r="D248" s="2" t="s">
        <v>22</v>
      </c>
      <c r="E248" s="3" t="s">
        <v>103</v>
      </c>
      <c r="F248" s="5" t="n">
        <v>-961000</v>
      </c>
      <c r="G248" s="5" t="n">
        <v>-650272.1947</v>
      </c>
      <c r="H248" s="6" t="n">
        <v>0.676662013207756</v>
      </c>
      <c r="I248" s="26" t="n">
        <v>-0.39396888</v>
      </c>
      <c r="J248" s="26" t="n">
        <v>-0.58</v>
      </c>
      <c r="K248" s="27" t="n">
        <v>0</v>
      </c>
      <c r="L248" s="27" t="n">
        <v>-120970.8632</v>
      </c>
      <c r="M248" s="27" t="n">
        <f aca="false">+L248/H248</f>
        <v>-178775.904127573</v>
      </c>
      <c r="N248" s="60" t="n">
        <f aca="false">DATE(YEAR(E248),MONTH(E248),1)</f>
        <v>39508</v>
      </c>
    </row>
    <row r="249" customFormat="false" ht="12.75" hidden="false" customHeight="false" outlineLevel="0" collapsed="false">
      <c r="A249" s="2" t="s">
        <v>185</v>
      </c>
      <c r="B249" s="2" t="s">
        <v>203</v>
      </c>
      <c r="C249" s="2" t="s">
        <v>21</v>
      </c>
      <c r="D249" s="2" t="s">
        <v>22</v>
      </c>
      <c r="E249" s="3" t="s">
        <v>104</v>
      </c>
      <c r="F249" s="5" t="n">
        <v>-930000</v>
      </c>
      <c r="G249" s="5" t="n">
        <v>-625683.6218</v>
      </c>
      <c r="H249" s="6" t="n">
        <v>0.672778087939254</v>
      </c>
      <c r="I249" s="26" t="n">
        <v>-0.54893469</v>
      </c>
      <c r="J249" s="26" t="n">
        <v>-0.58</v>
      </c>
      <c r="K249" s="27" t="n">
        <v>0</v>
      </c>
      <c r="L249" s="27" t="n">
        <v>-19437.057</v>
      </c>
      <c r="M249" s="27" t="n">
        <f aca="false">+L249/H249</f>
        <v>-28890.7402729724</v>
      </c>
      <c r="N249" s="60" t="n">
        <f aca="false">DATE(YEAR(E249),MONTH(E249),1)</f>
        <v>39539</v>
      </c>
    </row>
    <row r="250" customFormat="false" ht="12.75" hidden="false" customHeight="false" outlineLevel="0" collapsed="false">
      <c r="A250" s="2" t="s">
        <v>185</v>
      </c>
      <c r="B250" s="2" t="s">
        <v>203</v>
      </c>
      <c r="C250" s="2" t="s">
        <v>21</v>
      </c>
      <c r="D250" s="2" t="s">
        <v>22</v>
      </c>
      <c r="E250" s="3" t="s">
        <v>105</v>
      </c>
      <c r="F250" s="5" t="n">
        <v>-961000</v>
      </c>
      <c r="G250" s="5" t="n">
        <v>-642935.9501</v>
      </c>
      <c r="H250" s="6" t="n">
        <v>0.669028043853612</v>
      </c>
      <c r="I250" s="26" t="n">
        <v>-0.54890096</v>
      </c>
      <c r="J250" s="26" t="n">
        <v>-0.58</v>
      </c>
      <c r="K250" s="27" t="n">
        <v>0</v>
      </c>
      <c r="L250" s="27" t="n">
        <v>-19994.6925</v>
      </c>
      <c r="M250" s="27" t="n">
        <f aca="false">+L250/H250</f>
        <v>-29886.1799347457</v>
      </c>
      <c r="N250" s="60" t="n">
        <f aca="false">DATE(YEAR(E250),MONTH(E250),1)</f>
        <v>39569</v>
      </c>
    </row>
    <row r="251" customFormat="false" ht="12.75" hidden="false" customHeight="false" outlineLevel="0" collapsed="false">
      <c r="A251" s="2" t="s">
        <v>185</v>
      </c>
      <c r="B251" s="2" t="s">
        <v>203</v>
      </c>
      <c r="C251" s="2" t="s">
        <v>21</v>
      </c>
      <c r="D251" s="2" t="s">
        <v>22</v>
      </c>
      <c r="E251" s="3" t="s">
        <v>106</v>
      </c>
      <c r="F251" s="5" t="n">
        <v>-930000</v>
      </c>
      <c r="G251" s="5" t="n">
        <v>-618600.6393</v>
      </c>
      <c r="H251" s="6" t="n">
        <v>0.665161977722886</v>
      </c>
      <c r="I251" s="26" t="n">
        <v>-0.54886544</v>
      </c>
      <c r="J251" s="26" t="n">
        <v>-0.58</v>
      </c>
      <c r="K251" s="27" t="n">
        <v>0</v>
      </c>
      <c r="L251" s="27" t="n">
        <v>-19259.8577</v>
      </c>
      <c r="M251" s="27" t="n">
        <f aca="false">+L251/H251</f>
        <v>-28955.1392668808</v>
      </c>
      <c r="N251" s="60" t="n">
        <f aca="false">DATE(YEAR(E251),MONTH(E251),1)</f>
        <v>39600</v>
      </c>
    </row>
    <row r="252" customFormat="false" ht="12.75" hidden="false" customHeight="false" outlineLevel="0" collapsed="false">
      <c r="A252" s="2" t="s">
        <v>185</v>
      </c>
      <c r="B252" s="2" t="s">
        <v>203</v>
      </c>
      <c r="C252" s="2" t="s">
        <v>21</v>
      </c>
      <c r="D252" s="2" t="s">
        <v>22</v>
      </c>
      <c r="E252" s="3" t="s">
        <v>107</v>
      </c>
      <c r="F252" s="5" t="n">
        <v>-961000</v>
      </c>
      <c r="G252" s="5" t="n">
        <v>-635641.4591</v>
      </c>
      <c r="H252" s="6" t="n">
        <v>0.66143752249256</v>
      </c>
      <c r="I252" s="26" t="n">
        <v>-0.54883155</v>
      </c>
      <c r="J252" s="26" t="n">
        <v>-0.58</v>
      </c>
      <c r="K252" s="27" t="n">
        <v>0</v>
      </c>
      <c r="L252" s="27" t="n">
        <v>-19811.9593</v>
      </c>
      <c r="M252" s="27" t="n">
        <f aca="false">+L252/H252</f>
        <v>-29952.8808485806</v>
      </c>
      <c r="N252" s="60" t="n">
        <f aca="false">DATE(YEAR(E252),MONTH(E252),1)</f>
        <v>39630</v>
      </c>
    </row>
    <row r="253" customFormat="false" ht="12.75" hidden="false" customHeight="false" outlineLevel="0" collapsed="false">
      <c r="A253" s="2" t="s">
        <v>185</v>
      </c>
      <c r="B253" s="2" t="s">
        <v>203</v>
      </c>
      <c r="C253" s="2" t="s">
        <v>21</v>
      </c>
      <c r="D253" s="2" t="s">
        <v>22</v>
      </c>
      <c r="E253" s="3" t="s">
        <v>108</v>
      </c>
      <c r="F253" s="5" t="n">
        <v>-961000</v>
      </c>
      <c r="G253" s="5" t="n">
        <v>-632187.0497</v>
      </c>
      <c r="H253" s="6" t="n">
        <v>0.657842923703513</v>
      </c>
      <c r="I253" s="26" t="n">
        <v>-0.54882982</v>
      </c>
      <c r="J253" s="26" t="n">
        <v>-0.58</v>
      </c>
      <c r="K253" s="27" t="n">
        <v>0</v>
      </c>
      <c r="L253" s="27" t="n">
        <v>-19705.382</v>
      </c>
      <c r="M253" s="27" t="n">
        <f aca="false">+L253/H253</f>
        <v>-29954.5397388528</v>
      </c>
      <c r="N253" s="60" t="n">
        <f aca="false">DATE(YEAR(E253),MONTH(E253),1)</f>
        <v>39661</v>
      </c>
    </row>
    <row r="254" customFormat="false" ht="12.75" hidden="false" customHeight="false" outlineLevel="0" collapsed="false">
      <c r="A254" s="2" t="s">
        <v>185</v>
      </c>
      <c r="B254" s="2" t="s">
        <v>203</v>
      </c>
      <c r="C254" s="2" t="s">
        <v>21</v>
      </c>
      <c r="D254" s="2" t="s">
        <v>22</v>
      </c>
      <c r="E254" s="3" t="s">
        <v>109</v>
      </c>
      <c r="F254" s="5" t="n">
        <v>-930000</v>
      </c>
      <c r="G254" s="5" t="n">
        <v>-608462.6268</v>
      </c>
      <c r="H254" s="6" t="n">
        <v>0.654260889072593</v>
      </c>
      <c r="I254" s="26" t="n">
        <v>-0.54882827</v>
      </c>
      <c r="J254" s="26" t="n">
        <v>-0.58</v>
      </c>
      <c r="K254" s="27" t="n">
        <v>0</v>
      </c>
      <c r="L254" s="27" t="n">
        <v>-18966.8299</v>
      </c>
      <c r="M254" s="27" t="n">
        <f aca="false">+L254/H254</f>
        <v>-28989.7045915204</v>
      </c>
      <c r="N254" s="60" t="n">
        <f aca="false">DATE(YEAR(E254),MONTH(E254),1)</f>
        <v>39692</v>
      </c>
    </row>
    <row r="255" customFormat="false" ht="12.75" hidden="false" customHeight="false" outlineLevel="0" collapsed="false">
      <c r="A255" s="2" t="s">
        <v>185</v>
      </c>
      <c r="B255" s="2" t="s">
        <v>203</v>
      </c>
      <c r="C255" s="2" t="s">
        <v>21</v>
      </c>
      <c r="D255" s="2" t="s">
        <v>22</v>
      </c>
      <c r="E255" s="3" t="s">
        <v>110</v>
      </c>
      <c r="F255" s="5" t="n">
        <v>-961000</v>
      </c>
      <c r="G255" s="5" t="n">
        <v>-625424.9257</v>
      </c>
      <c r="H255" s="6" t="n">
        <v>0.650806374268059</v>
      </c>
      <c r="I255" s="26" t="n">
        <v>-0.54882695</v>
      </c>
      <c r="J255" s="26" t="n">
        <v>-0.58</v>
      </c>
      <c r="K255" s="27" t="n">
        <v>0</v>
      </c>
      <c r="L255" s="27" t="n">
        <v>-19496.4055</v>
      </c>
      <c r="M255" s="27" t="n">
        <f aca="false">+L255/H255</f>
        <v>-29957.3056916152</v>
      </c>
      <c r="N255" s="60" t="n">
        <f aca="false">DATE(YEAR(E255),MONTH(E255),1)</f>
        <v>39722</v>
      </c>
    </row>
    <row r="256" customFormat="false" ht="12.75" hidden="false" customHeight="false" outlineLevel="0" collapsed="false">
      <c r="A256" s="2" t="s">
        <v>185</v>
      </c>
      <c r="B256" s="2" t="s">
        <v>203</v>
      </c>
      <c r="C256" s="2" t="s">
        <v>21</v>
      </c>
      <c r="D256" s="2" t="s">
        <v>22</v>
      </c>
      <c r="E256" s="3" t="s">
        <v>111</v>
      </c>
      <c r="F256" s="5" t="n">
        <v>-930000</v>
      </c>
      <c r="G256" s="5" t="n">
        <v>-601941.6497</v>
      </c>
      <c r="H256" s="6" t="n">
        <v>0.647249085691048</v>
      </c>
      <c r="I256" s="26" t="n">
        <v>-0.41382575</v>
      </c>
      <c r="J256" s="26" t="n">
        <v>-0.58</v>
      </c>
      <c r="K256" s="27" t="n">
        <v>0</v>
      </c>
      <c r="L256" s="27" t="n">
        <v>-100027.2045</v>
      </c>
      <c r="M256" s="27" t="n">
        <f aca="false">+L256/H256</f>
        <v>-154542.056082171</v>
      </c>
      <c r="N256" s="60" t="n">
        <f aca="false">DATE(YEAR(E256),MONTH(E256),1)</f>
        <v>39753</v>
      </c>
    </row>
    <row r="257" customFormat="false" ht="12.75" hidden="false" customHeight="false" outlineLevel="0" collapsed="false">
      <c r="A257" s="2" t="s">
        <v>185</v>
      </c>
      <c r="B257" s="2" t="s">
        <v>203</v>
      </c>
      <c r="C257" s="2" t="s">
        <v>21</v>
      </c>
      <c r="D257" s="2" t="s">
        <v>22</v>
      </c>
      <c r="E257" s="3" t="s">
        <v>112</v>
      </c>
      <c r="F257" s="5" t="n">
        <v>-961000</v>
      </c>
      <c r="G257" s="5" t="n">
        <v>-618709.6097</v>
      </c>
      <c r="H257" s="6" t="n">
        <v>0.64381853249199</v>
      </c>
      <c r="I257" s="26" t="n">
        <v>-0.41382475</v>
      </c>
      <c r="J257" s="26" t="n">
        <v>-0.58</v>
      </c>
      <c r="K257" s="27" t="n">
        <v>0</v>
      </c>
      <c r="L257" s="27" t="n">
        <v>-102814.2211</v>
      </c>
      <c r="M257" s="27" t="n">
        <f aca="false">+L257/H257</f>
        <v>-159694.410631585</v>
      </c>
      <c r="N257" s="60" t="n">
        <f aca="false">DATE(YEAR(E257),MONTH(E257),1)</f>
        <v>39783</v>
      </c>
    </row>
    <row r="258" customFormat="false" ht="12.75" hidden="false" customHeight="false" outlineLevel="0" collapsed="false">
      <c r="A258" s="2" t="s">
        <v>185</v>
      </c>
      <c r="B258" s="2" t="s">
        <v>203</v>
      </c>
      <c r="C258" s="2" t="s">
        <v>21</v>
      </c>
      <c r="D258" s="2" t="s">
        <v>22</v>
      </c>
      <c r="E258" s="3" t="s">
        <v>113</v>
      </c>
      <c r="F258" s="5" t="n">
        <v>-961000</v>
      </c>
      <c r="G258" s="5" t="n">
        <v>-615314.863</v>
      </c>
      <c r="H258" s="6" t="n">
        <v>0.640286017656838</v>
      </c>
      <c r="I258" s="26" t="n">
        <v>-0.41382391</v>
      </c>
      <c r="J258" s="26" t="n">
        <v>-0.58</v>
      </c>
      <c r="K258" s="27" t="n">
        <v>0</v>
      </c>
      <c r="L258" s="27" t="n">
        <v>-102250.6209</v>
      </c>
      <c r="M258" s="27" t="n">
        <f aca="false">+L258/H258</f>
        <v>-159695.226945907</v>
      </c>
      <c r="N258" s="60" t="n">
        <f aca="false">DATE(YEAR(E258),MONTH(E258),1)</f>
        <v>39814</v>
      </c>
    </row>
    <row r="259" customFormat="false" ht="12.75" hidden="false" customHeight="false" outlineLevel="0" collapsed="false">
      <c r="A259" s="2" t="s">
        <v>185</v>
      </c>
      <c r="B259" s="2" t="s">
        <v>203</v>
      </c>
      <c r="C259" s="2" t="s">
        <v>21</v>
      </c>
      <c r="D259" s="2" t="s">
        <v>22</v>
      </c>
      <c r="E259" s="3" t="s">
        <v>114</v>
      </c>
      <c r="F259" s="5" t="n">
        <v>-868000</v>
      </c>
      <c r="G259" s="5" t="n">
        <v>-552712.9768</v>
      </c>
      <c r="H259" s="6" t="n">
        <v>0.636766102280371</v>
      </c>
      <c r="I259" s="26" t="n">
        <v>-0.41382323</v>
      </c>
      <c r="J259" s="26" t="n">
        <v>-0.58</v>
      </c>
      <c r="K259" s="27" t="n">
        <v>0</v>
      </c>
      <c r="L259" s="27" t="n">
        <v>-91848.0554</v>
      </c>
      <c r="M259" s="27" t="n">
        <f aca="false">+L259/H259</f>
        <v>-144241.43350451</v>
      </c>
      <c r="N259" s="60" t="n">
        <f aca="false">DATE(YEAR(E259),MONTH(E259),1)</f>
        <v>39845</v>
      </c>
    </row>
    <row r="260" customFormat="false" ht="12.75" hidden="false" customHeight="false" outlineLevel="0" collapsed="false">
      <c r="A260" s="2" t="s">
        <v>185</v>
      </c>
      <c r="B260" s="2" t="s">
        <v>203</v>
      </c>
      <c r="C260" s="2" t="s">
        <v>21</v>
      </c>
      <c r="D260" s="2" t="s">
        <v>22</v>
      </c>
      <c r="E260" s="3" t="s">
        <v>115</v>
      </c>
      <c r="F260" s="5" t="n">
        <v>-961000</v>
      </c>
      <c r="G260" s="5" t="n">
        <v>-608887.3496</v>
      </c>
      <c r="H260" s="6" t="n">
        <v>0.633597658241029</v>
      </c>
      <c r="I260" s="26" t="n">
        <v>-0.41382278</v>
      </c>
      <c r="J260" s="26" t="n">
        <v>-0.58</v>
      </c>
      <c r="K260" s="27" t="n">
        <v>0</v>
      </c>
      <c r="L260" s="27" t="n">
        <v>-101183.2076</v>
      </c>
      <c r="M260" s="27" t="n">
        <f aca="false">+L260/H260</f>
        <v>-159696.309296504</v>
      </c>
      <c r="N260" s="60" t="n">
        <f aca="false">DATE(YEAR(E260),MONTH(E260),1)</f>
        <v>39873</v>
      </c>
    </row>
    <row r="261" customFormat="false" ht="12.75" hidden="false" customHeight="false" outlineLevel="0" collapsed="false">
      <c r="A261" s="2" t="s">
        <v>185</v>
      </c>
      <c r="B261" s="2" t="s">
        <v>203</v>
      </c>
      <c r="C261" s="2" t="s">
        <v>21</v>
      </c>
      <c r="D261" s="2" t="s">
        <v>22</v>
      </c>
      <c r="E261" s="3" t="s">
        <v>116</v>
      </c>
      <c r="F261" s="5" t="n">
        <v>-930000</v>
      </c>
      <c r="G261" s="5" t="n">
        <v>-585994.6166</v>
      </c>
      <c r="H261" s="6" t="n">
        <v>0.630101738232602</v>
      </c>
      <c r="I261" s="26" t="n">
        <v>-0.56882245</v>
      </c>
      <c r="J261" s="26" t="n">
        <v>-0.58</v>
      </c>
      <c r="K261" s="27" t="n">
        <v>0</v>
      </c>
      <c r="L261" s="27" t="n">
        <v>-6549.987</v>
      </c>
      <c r="M261" s="27" t="n">
        <f aca="false">+L261/H261</f>
        <v>-10395.1260607094</v>
      </c>
      <c r="N261" s="60" t="n">
        <f aca="false">DATE(YEAR(E261),MONTH(E261),1)</f>
        <v>39904</v>
      </c>
    </row>
    <row r="262" customFormat="false" ht="12.75" hidden="false" customHeight="false" outlineLevel="0" collapsed="false">
      <c r="A262" s="2" t="s">
        <v>185</v>
      </c>
      <c r="B262" s="2" t="s">
        <v>203</v>
      </c>
      <c r="C262" s="2" t="s">
        <v>21</v>
      </c>
      <c r="D262" s="2" t="s">
        <v>22</v>
      </c>
      <c r="E262" s="3" t="s">
        <v>117</v>
      </c>
      <c r="F262" s="5" t="n">
        <v>-961000</v>
      </c>
      <c r="G262" s="5" t="n">
        <v>-602288.1077</v>
      </c>
      <c r="H262" s="6" t="n">
        <v>0.626730601126277</v>
      </c>
      <c r="I262" s="26" t="n">
        <v>-0.56882229</v>
      </c>
      <c r="J262" s="26" t="n">
        <v>-0.58</v>
      </c>
      <c r="K262" s="27" t="n">
        <v>0</v>
      </c>
      <c r="L262" s="27" t="n">
        <v>-6732.2012</v>
      </c>
      <c r="M262" s="27" t="n">
        <f aca="false">+L262/H262</f>
        <v>-10741.7783460737</v>
      </c>
      <c r="N262" s="60" t="n">
        <f aca="false">DATE(YEAR(E262),MONTH(E262),1)</f>
        <v>39934</v>
      </c>
    </row>
    <row r="263" customFormat="false" ht="12.75" hidden="false" customHeight="false" outlineLevel="0" collapsed="false">
      <c r="A263" s="2" t="s">
        <v>185</v>
      </c>
      <c r="B263" s="2" t="s">
        <v>203</v>
      </c>
      <c r="C263" s="2" t="s">
        <v>21</v>
      </c>
      <c r="D263" s="2" t="s">
        <v>22</v>
      </c>
      <c r="E263" s="3" t="s">
        <v>118</v>
      </c>
      <c r="F263" s="5" t="n">
        <v>-930000</v>
      </c>
      <c r="G263" s="5" t="n">
        <v>-579631.3433</v>
      </c>
      <c r="H263" s="6" t="n">
        <v>0.623259508898767</v>
      </c>
      <c r="I263" s="26" t="n">
        <v>-0.56882231</v>
      </c>
      <c r="J263" s="26" t="n">
        <v>-0.58</v>
      </c>
      <c r="K263" s="27" t="n">
        <v>0</v>
      </c>
      <c r="L263" s="27" t="n">
        <v>-6478.9415</v>
      </c>
      <c r="M263" s="27" t="n">
        <f aca="false">+L263/H263</f>
        <v>-10395.2549579991</v>
      </c>
      <c r="N263" s="60" t="n">
        <f aca="false">DATE(YEAR(E263),MONTH(E263),1)</f>
        <v>39965</v>
      </c>
    </row>
    <row r="264" customFormat="false" ht="12.75" hidden="false" customHeight="false" outlineLevel="0" collapsed="false">
      <c r="A264" s="2" t="s">
        <v>185</v>
      </c>
      <c r="B264" s="2" t="s">
        <v>203</v>
      </c>
      <c r="C264" s="2" t="s">
        <v>21</v>
      </c>
      <c r="D264" s="2" t="s">
        <v>22</v>
      </c>
      <c r="E264" s="3" t="s">
        <v>119</v>
      </c>
      <c r="F264" s="5" t="n">
        <v>-961000</v>
      </c>
      <c r="G264" s="5" t="n">
        <v>-595735.823</v>
      </c>
      <c r="H264" s="6" t="n">
        <v>0.619912406847611</v>
      </c>
      <c r="I264" s="26" t="n">
        <v>-0.56882249</v>
      </c>
      <c r="J264" s="26" t="n">
        <v>-0.58</v>
      </c>
      <c r="K264" s="27" t="n">
        <v>0</v>
      </c>
      <c r="L264" s="27" t="n">
        <v>-6658.8429</v>
      </c>
      <c r="M264" s="27" t="n">
        <f aca="false">+L264/H264</f>
        <v>-10741.5867571705</v>
      </c>
      <c r="N264" s="60" t="n">
        <f aca="false">DATE(YEAR(E264),MONTH(E264),1)</f>
        <v>39995</v>
      </c>
    </row>
    <row r="265" customFormat="false" ht="12.75" hidden="false" customHeight="false" outlineLevel="0" collapsed="false">
      <c r="A265" s="2" t="s">
        <v>185</v>
      </c>
      <c r="B265" s="2" t="s">
        <v>203</v>
      </c>
      <c r="C265" s="2" t="s">
        <v>21</v>
      </c>
      <c r="D265" s="2" t="s">
        <v>22</v>
      </c>
      <c r="E265" s="3" t="s">
        <v>120</v>
      </c>
      <c r="F265" s="5" t="n">
        <v>-961000</v>
      </c>
      <c r="G265" s="5" t="n">
        <v>-592423.9783</v>
      </c>
      <c r="H265" s="6" t="n">
        <v>0.616466158460082</v>
      </c>
      <c r="I265" s="26" t="n">
        <v>-0.56882286</v>
      </c>
      <c r="J265" s="26" t="n">
        <v>-0.58</v>
      </c>
      <c r="K265" s="27" t="n">
        <v>0</v>
      </c>
      <c r="L265" s="27" t="n">
        <v>-6621.6086</v>
      </c>
      <c r="M265" s="27" t="n">
        <f aca="false">+L265/H265</f>
        <v>-10741.236171894</v>
      </c>
      <c r="N265" s="60" t="n">
        <f aca="false">DATE(YEAR(E265),MONTH(E265),1)</f>
        <v>40026</v>
      </c>
    </row>
    <row r="266" customFormat="false" ht="12.75" hidden="false" customHeight="false" outlineLevel="0" collapsed="false">
      <c r="A266" s="2" t="s">
        <v>185</v>
      </c>
      <c r="B266" s="2" t="s">
        <v>203</v>
      </c>
      <c r="C266" s="2" t="s">
        <v>21</v>
      </c>
      <c r="D266" s="2" t="s">
        <v>22</v>
      </c>
      <c r="E266" s="3" t="s">
        <v>121</v>
      </c>
      <c r="F266" s="5" t="n">
        <v>-930000</v>
      </c>
      <c r="G266" s="5" t="n">
        <v>-570120.2629</v>
      </c>
      <c r="H266" s="6" t="n">
        <v>0.613032540735551</v>
      </c>
      <c r="I266" s="26" t="n">
        <v>-0.5688234</v>
      </c>
      <c r="J266" s="26" t="n">
        <v>-0.58</v>
      </c>
      <c r="K266" s="27" t="n">
        <v>0</v>
      </c>
      <c r="L266" s="27" t="n">
        <v>-6372.0076</v>
      </c>
      <c r="M266" s="27" t="n">
        <f aca="false">+L266/H266</f>
        <v>-10394.2403976704</v>
      </c>
      <c r="N266" s="60" t="n">
        <f aca="false">DATE(YEAR(E266),MONTH(E266),1)</f>
        <v>40057</v>
      </c>
    </row>
    <row r="267" customFormat="false" ht="12.75" hidden="false" customHeight="false" outlineLevel="0" collapsed="false">
      <c r="A267" s="2" t="s">
        <v>185</v>
      </c>
      <c r="B267" s="2" t="s">
        <v>203</v>
      </c>
      <c r="C267" s="2" t="s">
        <v>21</v>
      </c>
      <c r="D267" s="2" t="s">
        <v>22</v>
      </c>
      <c r="E267" s="3" t="s">
        <v>122</v>
      </c>
      <c r="F267" s="5" t="n">
        <v>-961000</v>
      </c>
      <c r="G267" s="5" t="n">
        <v>-585942.5668</v>
      </c>
      <c r="H267" s="6" t="n">
        <v>0.609721713658972</v>
      </c>
      <c r="I267" s="26" t="n">
        <v>-0.56882409</v>
      </c>
      <c r="J267" s="26" t="n">
        <v>-0.58</v>
      </c>
      <c r="K267" s="27" t="n">
        <v>0</v>
      </c>
      <c r="L267" s="27" t="n">
        <v>-6548.4407</v>
      </c>
      <c r="M267" s="27" t="n">
        <f aca="false">+L267/H267</f>
        <v>-10740.0483750242</v>
      </c>
      <c r="N267" s="60" t="n">
        <f aca="false">DATE(YEAR(E267),MONTH(E267),1)</f>
        <v>40087</v>
      </c>
    </row>
    <row r="268" customFormat="false" ht="12.75" hidden="false" customHeight="false" outlineLevel="0" collapsed="false">
      <c r="A268" s="2" t="s">
        <v>185</v>
      </c>
      <c r="B268" s="2" t="s">
        <v>203</v>
      </c>
      <c r="C268" s="2" t="s">
        <v>21</v>
      </c>
      <c r="D268" s="2" t="s">
        <v>22</v>
      </c>
      <c r="E268" s="3" t="s">
        <v>123</v>
      </c>
      <c r="F268" s="5" t="n">
        <v>-930000</v>
      </c>
      <c r="G268" s="5" t="n">
        <v>-563871.0508</v>
      </c>
      <c r="H268" s="6" t="n">
        <v>0.606312957818986</v>
      </c>
      <c r="I268" s="26" t="n">
        <v>-0.52882498</v>
      </c>
      <c r="J268" s="26" t="n">
        <v>-0.58</v>
      </c>
      <c r="K268" s="27" t="n">
        <v>0</v>
      </c>
      <c r="L268" s="27" t="n">
        <v>-28856.1109</v>
      </c>
      <c r="M268" s="27" t="n">
        <f aca="false">+L268/H268</f>
        <v>-47592.766289872</v>
      </c>
      <c r="N268" s="60" t="n">
        <f aca="false">DATE(YEAR(E268),MONTH(E268),1)</f>
        <v>40118</v>
      </c>
    </row>
    <row r="269" customFormat="false" ht="12.75" hidden="false" customHeight="false" outlineLevel="0" collapsed="false">
      <c r="A269" s="2" t="s">
        <v>185</v>
      </c>
      <c r="B269" s="2" t="s">
        <v>203</v>
      </c>
      <c r="C269" s="2" t="s">
        <v>21</v>
      </c>
      <c r="D269" s="2" t="s">
        <v>22</v>
      </c>
      <c r="E269" s="3" t="s">
        <v>124</v>
      </c>
      <c r="F269" s="5" t="n">
        <v>-961000</v>
      </c>
      <c r="G269" s="5" t="n">
        <v>-579508.1733</v>
      </c>
      <c r="H269" s="6" t="n">
        <v>0.603026194852285</v>
      </c>
      <c r="I269" s="26" t="n">
        <v>-0.52882601</v>
      </c>
      <c r="J269" s="26" t="n">
        <v>-0.58</v>
      </c>
      <c r="K269" s="27" t="n">
        <v>0</v>
      </c>
      <c r="L269" s="27" t="n">
        <v>-29655.7431</v>
      </c>
      <c r="M269" s="27" t="n">
        <f aca="false">+L269/H269</f>
        <v>-49178.2004714809</v>
      </c>
      <c r="N269" s="60" t="n">
        <f aca="false">DATE(YEAR(E269),MONTH(E269),1)</f>
        <v>40148</v>
      </c>
    </row>
    <row r="270" customFormat="false" ht="12.75" hidden="false" customHeight="false" outlineLevel="0" collapsed="false">
      <c r="A270" s="2" t="s">
        <v>185</v>
      </c>
      <c r="B270" s="2" t="s">
        <v>203</v>
      </c>
      <c r="C270" s="2" t="s">
        <v>21</v>
      </c>
      <c r="D270" s="2" t="s">
        <v>22</v>
      </c>
      <c r="E270" s="3" t="s">
        <v>125</v>
      </c>
      <c r="F270" s="5" t="n">
        <v>-961000</v>
      </c>
      <c r="G270" s="5" t="n">
        <v>-576256.2588</v>
      </c>
      <c r="H270" s="6" t="n">
        <v>0.599642308816635</v>
      </c>
      <c r="I270" s="26" t="n">
        <v>-0.52882725</v>
      </c>
      <c r="J270" s="26" t="n">
        <v>-0.58</v>
      </c>
      <c r="K270" s="27" t="n">
        <v>0</v>
      </c>
      <c r="L270" s="27" t="n">
        <v>-29488.6148</v>
      </c>
      <c r="M270" s="27" t="n">
        <f aca="false">+L270/H270</f>
        <v>-49177.0083038242</v>
      </c>
      <c r="N270" s="60" t="n">
        <f aca="false">DATE(YEAR(E270),MONTH(E270),1)</f>
        <v>40179</v>
      </c>
    </row>
    <row r="271" customFormat="false" ht="12.75" hidden="false" customHeight="false" outlineLevel="0" collapsed="false">
      <c r="A271" s="2" t="s">
        <v>185</v>
      </c>
      <c r="B271" s="2" t="s">
        <v>203</v>
      </c>
      <c r="C271" s="2" t="s">
        <v>21</v>
      </c>
      <c r="D271" s="2" t="s">
        <v>22</v>
      </c>
      <c r="E271" s="3" t="s">
        <v>126</v>
      </c>
      <c r="F271" s="5" t="n">
        <v>-868000</v>
      </c>
      <c r="G271" s="5" t="n">
        <v>-517563.2832</v>
      </c>
      <c r="H271" s="6" t="n">
        <v>0.596271063547367</v>
      </c>
      <c r="I271" s="26" t="n">
        <v>-0.52882867</v>
      </c>
      <c r="J271" s="26" t="n">
        <v>-0.58</v>
      </c>
      <c r="K271" s="27" t="n">
        <v>0</v>
      </c>
      <c r="L271" s="27" t="n">
        <v>-26484.4003</v>
      </c>
      <c r="M271" s="27" t="n">
        <f aca="false">+L271/H271</f>
        <v>-44416.7123295194</v>
      </c>
      <c r="N271" s="60" t="n">
        <f aca="false">DATE(YEAR(E271),MONTH(E271),1)</f>
        <v>40210</v>
      </c>
    </row>
    <row r="272" customFormat="false" ht="12.75" hidden="false" customHeight="false" outlineLevel="0" collapsed="false">
      <c r="A272" s="2" t="s">
        <v>185</v>
      </c>
      <c r="B272" s="2" t="s">
        <v>203</v>
      </c>
      <c r="C272" s="2" t="s">
        <v>21</v>
      </c>
      <c r="D272" s="2" t="s">
        <v>22</v>
      </c>
      <c r="E272" s="3" t="s">
        <v>127</v>
      </c>
      <c r="F272" s="5" t="n">
        <v>-961000</v>
      </c>
      <c r="G272" s="5" t="n">
        <v>-570100.6931</v>
      </c>
      <c r="H272" s="6" t="n">
        <v>0.593236933508895</v>
      </c>
      <c r="I272" s="26" t="n">
        <v>-0.52883011</v>
      </c>
      <c r="J272" s="26" t="n">
        <v>-0.58</v>
      </c>
      <c r="K272" s="27" t="n">
        <v>0</v>
      </c>
      <c r="L272" s="27" t="n">
        <v>-29171.9922</v>
      </c>
      <c r="M272" s="27" t="n">
        <f aca="false">+L272/H272</f>
        <v>-49174.2684115311</v>
      </c>
      <c r="N272" s="60" t="n">
        <f aca="false">DATE(YEAR(E272),MONTH(E272),1)</f>
        <v>40238</v>
      </c>
    </row>
    <row r="273" customFormat="false" ht="12.75" hidden="false" customHeight="false" outlineLevel="0" collapsed="false">
      <c r="A273" s="2" t="s">
        <v>185</v>
      </c>
      <c r="B273" s="2" t="s">
        <v>203</v>
      </c>
      <c r="C273" s="2" t="s">
        <v>21</v>
      </c>
      <c r="D273" s="2" t="s">
        <v>22</v>
      </c>
      <c r="E273" s="3" t="s">
        <v>128</v>
      </c>
      <c r="F273" s="5" t="n">
        <v>-930000</v>
      </c>
      <c r="G273" s="5" t="n">
        <v>-548597.466</v>
      </c>
      <c r="H273" s="6" t="n">
        <v>0.589889748361327</v>
      </c>
      <c r="I273" s="26" t="n">
        <v>-0.59883186</v>
      </c>
      <c r="J273" s="26" t="n">
        <v>-0.58</v>
      </c>
      <c r="K273" s="27" t="n">
        <v>0</v>
      </c>
      <c r="L273" s="27" t="n">
        <v>10331.1112</v>
      </c>
      <c r="M273" s="27" t="n">
        <f aca="false">+L273/H273</f>
        <v>17513.6306889535</v>
      </c>
      <c r="N273" s="60" t="n">
        <f aca="false">DATE(YEAR(E273),MONTH(E273),1)</f>
        <v>40269</v>
      </c>
    </row>
    <row r="274" customFormat="false" ht="12.75" hidden="false" customHeight="false" outlineLevel="0" collapsed="false">
      <c r="A274" s="2" t="s">
        <v>185</v>
      </c>
      <c r="B274" s="2" t="s">
        <v>203</v>
      </c>
      <c r="C274" s="2" t="s">
        <v>21</v>
      </c>
      <c r="D274" s="2" t="s">
        <v>22</v>
      </c>
      <c r="E274" s="3" t="s">
        <v>129</v>
      </c>
      <c r="F274" s="5" t="n">
        <v>-961000</v>
      </c>
      <c r="G274" s="5" t="n">
        <v>-563782.7334</v>
      </c>
      <c r="H274" s="6" t="n">
        <v>0.586662573774919</v>
      </c>
      <c r="I274" s="26" t="n">
        <v>-0.59883373</v>
      </c>
      <c r="J274" s="26" t="n">
        <v>-0.58</v>
      </c>
      <c r="K274" s="27" t="n">
        <v>0</v>
      </c>
      <c r="L274" s="27" t="n">
        <v>10618.131</v>
      </c>
      <c r="M274" s="27" t="n">
        <f aca="false">+L274/H274</f>
        <v>18099.2132013415</v>
      </c>
      <c r="N274" s="60" t="n">
        <f aca="false">DATE(YEAR(E274),MONTH(E274),1)</f>
        <v>40299</v>
      </c>
    </row>
    <row r="275" customFormat="false" ht="12.75" hidden="false" customHeight="false" outlineLevel="0" collapsed="false">
      <c r="A275" s="2" t="s">
        <v>185</v>
      </c>
      <c r="B275" s="2" t="s">
        <v>203</v>
      </c>
      <c r="C275" s="2" t="s">
        <v>21</v>
      </c>
      <c r="D275" s="2" t="s">
        <v>22</v>
      </c>
      <c r="E275" s="3" t="s">
        <v>130</v>
      </c>
      <c r="F275" s="5" t="n">
        <v>-930000</v>
      </c>
      <c r="G275" s="5" t="n">
        <v>-542506.4459</v>
      </c>
      <c r="H275" s="6" t="n">
        <v>0.583340264411425</v>
      </c>
      <c r="I275" s="26" t="n">
        <v>-0.59883583</v>
      </c>
      <c r="J275" s="26" t="n">
        <v>-0.58</v>
      </c>
      <c r="K275" s="27" t="n">
        <v>0</v>
      </c>
      <c r="L275" s="27" t="n">
        <v>10218.5607</v>
      </c>
      <c r="M275" s="27" t="n">
        <f aca="false">+L275/H275</f>
        <v>17517.3244903817</v>
      </c>
      <c r="N275" s="60" t="n">
        <f aca="false">DATE(YEAR(E275),MONTH(E275),1)</f>
        <v>40330</v>
      </c>
    </row>
    <row r="276" customFormat="false" ht="12.75" hidden="false" customHeight="false" outlineLevel="0" collapsed="false">
      <c r="A276" s="2" t="s">
        <v>185</v>
      </c>
      <c r="B276" s="2" t="s">
        <v>203</v>
      </c>
      <c r="C276" s="2" t="s">
        <v>21</v>
      </c>
      <c r="D276" s="2" t="s">
        <v>22</v>
      </c>
      <c r="E276" s="3" t="s">
        <v>131</v>
      </c>
      <c r="F276" s="5" t="n">
        <v>-961000</v>
      </c>
      <c r="G276" s="5" t="n">
        <v>-557511.8128</v>
      </c>
      <c r="H276" s="6" t="n">
        <v>0.58013716208862</v>
      </c>
      <c r="I276" s="26" t="n">
        <v>-0.59883804</v>
      </c>
      <c r="J276" s="26" t="n">
        <v>-0.58</v>
      </c>
      <c r="K276" s="27" t="n">
        <v>0</v>
      </c>
      <c r="L276" s="27" t="n">
        <v>10502.4287</v>
      </c>
      <c r="M276" s="27" t="n">
        <f aca="false">+L276/H276</f>
        <v>18103.3544932529</v>
      </c>
      <c r="N276" s="60" t="n">
        <f aca="false">DATE(YEAR(E276),MONTH(E276),1)</f>
        <v>40360</v>
      </c>
    </row>
    <row r="277" customFormat="false" ht="12.75" hidden="false" customHeight="false" outlineLevel="0" collapsed="false">
      <c r="A277" s="2" t="s">
        <v>185</v>
      </c>
      <c r="B277" s="2" t="s">
        <v>203</v>
      </c>
      <c r="C277" s="2" t="s">
        <v>21</v>
      </c>
      <c r="D277" s="2" t="s">
        <v>22</v>
      </c>
      <c r="E277" s="3" t="s">
        <v>132</v>
      </c>
      <c r="F277" s="5" t="n">
        <v>-961000</v>
      </c>
      <c r="G277" s="5" t="n">
        <v>-554342.9762</v>
      </c>
      <c r="H277" s="6" t="n">
        <v>0.576839725511596</v>
      </c>
      <c r="I277" s="26" t="n">
        <v>-0.59884049</v>
      </c>
      <c r="J277" s="26" t="n">
        <v>-0.58</v>
      </c>
      <c r="K277" s="27" t="n">
        <v>0</v>
      </c>
      <c r="L277" s="27" t="n">
        <v>10444.0938</v>
      </c>
      <c r="M277" s="27" t="n">
        <f aca="false">+L277/H277</f>
        <v>18105.7117568267</v>
      </c>
      <c r="N277" s="60" t="n">
        <f aca="false">DATE(YEAR(E277),MONTH(E277),1)</f>
        <v>40391</v>
      </c>
    </row>
    <row r="278" customFormat="false" ht="12.75" hidden="false" customHeight="false" outlineLevel="0" collapsed="false">
      <c r="A278" s="2" t="s">
        <v>185</v>
      </c>
      <c r="B278" s="2" t="s">
        <v>203</v>
      </c>
      <c r="C278" s="2" t="s">
        <v>21</v>
      </c>
      <c r="D278" s="2" t="s">
        <v>22</v>
      </c>
      <c r="E278" s="3" t="s">
        <v>133</v>
      </c>
      <c r="F278" s="5" t="n">
        <v>-930000</v>
      </c>
      <c r="G278" s="5" t="n">
        <v>-533406.0822</v>
      </c>
      <c r="H278" s="6" t="n">
        <v>0.573554927071729</v>
      </c>
      <c r="I278" s="26" t="n">
        <v>-0.59884312</v>
      </c>
      <c r="J278" s="26" t="n">
        <v>-0.58</v>
      </c>
      <c r="K278" s="27" t="n">
        <v>0</v>
      </c>
      <c r="L278" s="27" t="n">
        <v>10051.0354</v>
      </c>
      <c r="M278" s="27" t="n">
        <f aca="false">+L278/H278</f>
        <v>17524.1026196311</v>
      </c>
      <c r="N278" s="60" t="n">
        <f aca="false">DATE(YEAR(E278),MONTH(E278),1)</f>
        <v>40422</v>
      </c>
    </row>
    <row r="279" customFormat="false" ht="12.75" hidden="false" customHeight="false" outlineLevel="0" collapsed="false">
      <c r="A279" s="2" t="s">
        <v>185</v>
      </c>
      <c r="B279" s="2" t="s">
        <v>203</v>
      </c>
      <c r="C279" s="2" t="s">
        <v>21</v>
      </c>
      <c r="D279" s="2" t="s">
        <v>22</v>
      </c>
      <c r="E279" s="3" t="s">
        <v>134</v>
      </c>
      <c r="F279" s="5" t="n">
        <v>-961000</v>
      </c>
      <c r="G279" s="5" t="n">
        <v>-548142.9845</v>
      </c>
      <c r="H279" s="6" t="n">
        <v>0.570388121214854</v>
      </c>
      <c r="I279" s="26" t="n">
        <v>-0.59884583</v>
      </c>
      <c r="J279" s="26" t="n">
        <v>-0.58</v>
      </c>
      <c r="K279" s="27" t="n">
        <v>0</v>
      </c>
      <c r="L279" s="27" t="n">
        <v>10330.2122</v>
      </c>
      <c r="M279" s="27" t="n">
        <f aca="false">+L279/H279</f>
        <v>18110.8473612634</v>
      </c>
      <c r="N279" s="60" t="n">
        <f aca="false">DATE(YEAR(E279),MONTH(E279),1)</f>
        <v>40452</v>
      </c>
    </row>
    <row r="280" customFormat="false" ht="12.75" hidden="false" customHeight="false" outlineLevel="0" collapsed="false">
      <c r="A280" s="2" t="s">
        <v>185</v>
      </c>
      <c r="B280" s="2" t="s">
        <v>203</v>
      </c>
      <c r="C280" s="2" t="s">
        <v>21</v>
      </c>
      <c r="D280" s="2" t="s">
        <v>22</v>
      </c>
      <c r="E280" s="3" t="s">
        <v>135</v>
      </c>
      <c r="F280" s="5" t="n">
        <v>-930000</v>
      </c>
      <c r="G280" s="5" t="n">
        <v>-527429.2123</v>
      </c>
      <c r="H280" s="6" t="n">
        <v>0.56712818525968</v>
      </c>
      <c r="I280" s="26" t="n">
        <v>-0.50884881</v>
      </c>
      <c r="J280" s="26" t="n">
        <v>-0.58</v>
      </c>
      <c r="K280" s="27" t="n">
        <v>0</v>
      </c>
      <c r="L280" s="27" t="n">
        <v>-37527.2142</v>
      </c>
      <c r="M280" s="27" t="n">
        <f aca="false">+L280/H280</f>
        <v>-66170.6033580694</v>
      </c>
      <c r="N280" s="60" t="n">
        <f aca="false">DATE(YEAR(E280),MONTH(E280),1)</f>
        <v>40483</v>
      </c>
    </row>
    <row r="281" customFormat="false" ht="12.75" hidden="false" customHeight="false" outlineLevel="0" collapsed="false">
      <c r="A281" s="2" t="s">
        <v>185</v>
      </c>
      <c r="B281" s="2" t="s">
        <v>203</v>
      </c>
      <c r="C281" s="2" t="s">
        <v>21</v>
      </c>
      <c r="D281" s="2" t="s">
        <v>22</v>
      </c>
      <c r="E281" s="3" t="s">
        <v>136</v>
      </c>
      <c r="F281" s="5" t="n">
        <v>-961000</v>
      </c>
      <c r="G281" s="5" t="n">
        <v>-541990.0031</v>
      </c>
      <c r="H281" s="6" t="n">
        <v>0.563985435101241</v>
      </c>
      <c r="I281" s="26" t="n">
        <v>-0.50885186</v>
      </c>
      <c r="J281" s="26" t="n">
        <v>-0.58</v>
      </c>
      <c r="K281" s="27" t="n">
        <v>0</v>
      </c>
      <c r="L281" s="27" t="n">
        <v>-38561.578</v>
      </c>
      <c r="M281" s="27" t="n">
        <f aca="false">+L281/H281</f>
        <v>-68373.3578919069</v>
      </c>
      <c r="N281" s="60" t="n">
        <f aca="false">DATE(YEAR(E281),MONTH(E281),1)</f>
        <v>40513</v>
      </c>
    </row>
    <row r="282" customFormat="false" ht="12.75" hidden="false" customHeight="false" outlineLevel="0" collapsed="false">
      <c r="A282" s="2" t="s">
        <v>185</v>
      </c>
      <c r="B282" s="2" t="s">
        <v>203</v>
      </c>
      <c r="C282" s="2" t="s">
        <v>21</v>
      </c>
      <c r="D282" s="2" t="s">
        <v>22</v>
      </c>
      <c r="E282" s="3" t="s">
        <v>137</v>
      </c>
      <c r="F282" s="5" t="n">
        <v>-961000</v>
      </c>
      <c r="G282" s="5" t="n">
        <v>-538881.0873</v>
      </c>
      <c r="H282" s="6" t="n">
        <v>0.560750351019789</v>
      </c>
      <c r="I282" s="26" t="n">
        <v>-0.50885519</v>
      </c>
      <c r="J282" s="26" t="n">
        <v>-0.58</v>
      </c>
      <c r="K282" s="27" t="n">
        <v>0</v>
      </c>
      <c r="L282" s="27" t="n">
        <v>-38338.5916</v>
      </c>
      <c r="M282" s="27" t="n">
        <f aca="false">+L282/H282</f>
        <v>-68370.160678949</v>
      </c>
      <c r="N282" s="60" t="n">
        <f aca="false">DATE(YEAR(E282),MONTH(E282),1)</f>
        <v>40544</v>
      </c>
    </row>
    <row r="283" customFormat="false" ht="12.75" hidden="false" customHeight="false" outlineLevel="0" collapsed="false">
      <c r="A283" s="2" t="s">
        <v>185</v>
      </c>
      <c r="B283" s="2" t="s">
        <v>203</v>
      </c>
      <c r="C283" s="2" t="s">
        <v>21</v>
      </c>
      <c r="D283" s="2" t="s">
        <v>22</v>
      </c>
      <c r="E283" s="3" t="s">
        <v>138</v>
      </c>
      <c r="F283" s="5" t="n">
        <v>-868000</v>
      </c>
      <c r="G283" s="5" t="n">
        <v>-483934.2099</v>
      </c>
      <c r="H283" s="6" t="n">
        <v>0.557527891558849</v>
      </c>
      <c r="I283" s="26" t="n">
        <v>-0.5088587</v>
      </c>
      <c r="J283" s="26" t="n">
        <v>-0.58</v>
      </c>
      <c r="K283" s="27" t="n">
        <v>0</v>
      </c>
      <c r="L283" s="27" t="n">
        <v>-34427.7108</v>
      </c>
      <c r="M283" s="27" t="n">
        <f aca="false">+L283/H283</f>
        <v>-61750.6519785765</v>
      </c>
      <c r="N283" s="60" t="n">
        <f aca="false">DATE(YEAR(E283),MONTH(E283),1)</f>
        <v>40575</v>
      </c>
    </row>
    <row r="284" customFormat="false" ht="12.75" hidden="false" customHeight="false" outlineLevel="0" collapsed="false">
      <c r="A284" s="2" t="s">
        <v>185</v>
      </c>
      <c r="B284" s="2" t="s">
        <v>203</v>
      </c>
      <c r="C284" s="2" t="s">
        <v>21</v>
      </c>
      <c r="D284" s="2" t="s">
        <v>22</v>
      </c>
      <c r="E284" s="3" t="s">
        <v>139</v>
      </c>
      <c r="F284" s="5" t="n">
        <v>-961000</v>
      </c>
      <c r="G284" s="5" t="n">
        <v>-532997.6338</v>
      </c>
      <c r="H284" s="6" t="n">
        <v>0.55462813091186</v>
      </c>
      <c r="I284" s="26" t="n">
        <v>-0.50886201</v>
      </c>
      <c r="J284" s="26" t="n">
        <v>-0.58</v>
      </c>
      <c r="K284" s="27" t="n">
        <v>0</v>
      </c>
      <c r="L284" s="27" t="n">
        <v>-37916.3788</v>
      </c>
      <c r="M284" s="27" t="n">
        <f aca="false">+L284/H284</f>
        <v>-68363.6056066286</v>
      </c>
      <c r="N284" s="60" t="n">
        <f aca="false">DATE(YEAR(E284),MONTH(E284),1)</f>
        <v>40603</v>
      </c>
    </row>
    <row r="285" customFormat="false" ht="12.75" hidden="false" customHeight="false" outlineLevel="0" collapsed="false">
      <c r="A285" s="2" t="s">
        <v>185</v>
      </c>
      <c r="B285" s="2" t="s">
        <v>203</v>
      </c>
      <c r="C285" s="2" t="s">
        <v>21</v>
      </c>
      <c r="D285" s="2" t="s">
        <v>22</v>
      </c>
      <c r="E285" s="3" t="s">
        <v>140</v>
      </c>
      <c r="F285" s="5" t="n">
        <v>-930000</v>
      </c>
      <c r="G285" s="5" t="n">
        <v>-512829.6097</v>
      </c>
      <c r="H285" s="6" t="n">
        <v>0.55142968787349</v>
      </c>
      <c r="I285" s="26" t="n">
        <v>-0.58686585</v>
      </c>
      <c r="J285" s="26" t="n">
        <v>-0.58</v>
      </c>
      <c r="K285" s="27" t="n">
        <v>0</v>
      </c>
      <c r="L285" s="27" t="n">
        <v>3521.0131</v>
      </c>
      <c r="M285" s="27" t="n">
        <f aca="false">+L285/H285</f>
        <v>6385.24398927139</v>
      </c>
      <c r="N285" s="60" t="n">
        <f aca="false">DATE(YEAR(E285),MONTH(E285),1)</f>
        <v>40634</v>
      </c>
    </row>
    <row r="286" customFormat="false" ht="12.75" hidden="false" customHeight="false" outlineLevel="0" collapsed="false">
      <c r="A286" s="2" t="s">
        <v>185</v>
      </c>
      <c r="B286" s="2" t="s">
        <v>203</v>
      </c>
      <c r="C286" s="2" t="s">
        <v>21</v>
      </c>
      <c r="D286" s="2" t="s">
        <v>22</v>
      </c>
      <c r="E286" s="3" t="s">
        <v>141</v>
      </c>
      <c r="F286" s="5" t="n">
        <v>-961000</v>
      </c>
      <c r="G286" s="5" t="n">
        <v>-526960.9183</v>
      </c>
      <c r="H286" s="6" t="n">
        <v>0.548346429011698</v>
      </c>
      <c r="I286" s="26" t="n">
        <v>-0.58686974</v>
      </c>
      <c r="J286" s="26" t="n">
        <v>-0.58</v>
      </c>
      <c r="K286" s="27" t="n">
        <v>0</v>
      </c>
      <c r="L286" s="27" t="n">
        <v>3620.084</v>
      </c>
      <c r="M286" s="27" t="n">
        <f aca="false">+L286/H286</f>
        <v>6601.81923045362</v>
      </c>
      <c r="N286" s="60" t="n">
        <f aca="false">DATE(YEAR(E286),MONTH(E286),1)</f>
        <v>40664</v>
      </c>
    </row>
    <row r="287" customFormat="false" ht="12.75" hidden="false" customHeight="false" outlineLevel="0" collapsed="false">
      <c r="A287" s="2" t="s">
        <v>185</v>
      </c>
      <c r="B287" s="2" t="s">
        <v>203</v>
      </c>
      <c r="C287" s="2" t="s">
        <v>21</v>
      </c>
      <c r="D287" s="2" t="s">
        <v>22</v>
      </c>
      <c r="E287" s="3" t="s">
        <v>142</v>
      </c>
      <c r="F287" s="5" t="n">
        <v>-930000</v>
      </c>
      <c r="G287" s="5" t="n">
        <v>-507010.703</v>
      </c>
      <c r="H287" s="6" t="n">
        <v>0.545172798871633</v>
      </c>
      <c r="I287" s="26" t="n">
        <v>-0.58687393</v>
      </c>
      <c r="J287" s="26" t="n">
        <v>-0.58</v>
      </c>
      <c r="K287" s="27" t="n">
        <v>0</v>
      </c>
      <c r="L287" s="27" t="n">
        <v>3485.155</v>
      </c>
      <c r="M287" s="27" t="n">
        <f aca="false">+L287/H287</f>
        <v>6392.752916531</v>
      </c>
      <c r="N287" s="60" t="n">
        <f aca="false">DATE(YEAR(E287),MONTH(E287),1)</f>
        <v>40695</v>
      </c>
    </row>
    <row r="288" customFormat="false" ht="12.75" hidden="false" customHeight="false" outlineLevel="0" collapsed="false">
      <c r="A288" s="2" t="s">
        <v>185</v>
      </c>
      <c r="B288" s="2" t="s">
        <v>203</v>
      </c>
      <c r="C288" s="2" t="s">
        <v>21</v>
      </c>
      <c r="D288" s="2" t="s">
        <v>22</v>
      </c>
      <c r="E288" s="3" t="s">
        <v>143</v>
      </c>
      <c r="F288" s="5" t="n">
        <v>-961000</v>
      </c>
      <c r="G288" s="5" t="n">
        <v>-520981.3016</v>
      </c>
      <c r="H288" s="6" t="n">
        <v>0.542124143177796</v>
      </c>
      <c r="I288" s="26" t="n">
        <v>-0.58687584</v>
      </c>
      <c r="J288" s="26" t="n">
        <v>-0.58</v>
      </c>
      <c r="K288" s="27" t="n">
        <v>0</v>
      </c>
      <c r="L288" s="27" t="n">
        <v>3582.1829</v>
      </c>
      <c r="M288" s="27" t="n">
        <f aca="false">+L288/H288</f>
        <v>6607.680076748</v>
      </c>
      <c r="N288" s="60" t="n">
        <f aca="false">DATE(YEAR(E288),MONTH(E288),1)</f>
        <v>40725</v>
      </c>
    </row>
    <row r="289" customFormat="false" ht="12.75" hidden="false" customHeight="false" outlineLevel="0" collapsed="false">
      <c r="A289" s="2" t="s">
        <v>185</v>
      </c>
      <c r="B289" s="2" t="s">
        <v>203</v>
      </c>
      <c r="C289" s="2" t="s">
        <v>21</v>
      </c>
      <c r="D289" s="2" t="s">
        <v>22</v>
      </c>
      <c r="E289" s="3" t="s">
        <v>144</v>
      </c>
      <c r="F289" s="5" t="n">
        <v>-961000</v>
      </c>
      <c r="G289" s="5" t="n">
        <v>-518113.6288</v>
      </c>
      <c r="H289" s="6" t="n">
        <v>0.539140092428213</v>
      </c>
      <c r="I289" s="26" t="n">
        <v>-0.58687621</v>
      </c>
      <c r="J289" s="26" t="n">
        <v>-0.58</v>
      </c>
      <c r="K289" s="27" t="n">
        <v>0</v>
      </c>
      <c r="L289" s="27" t="n">
        <v>3562.6582</v>
      </c>
      <c r="M289" s="27" t="n">
        <f aca="false">+L289/H289</f>
        <v>6608.03796644816</v>
      </c>
      <c r="N289" s="60" t="n">
        <f aca="false">DATE(YEAR(E289),MONTH(E289),1)</f>
        <v>40756</v>
      </c>
    </row>
    <row r="290" customFormat="false" ht="12.75" hidden="false" customHeight="false" outlineLevel="0" collapsed="false">
      <c r="A290" s="2" t="s">
        <v>185</v>
      </c>
      <c r="B290" s="2" t="s">
        <v>203</v>
      </c>
      <c r="C290" s="2" t="s">
        <v>21</v>
      </c>
      <c r="D290" s="2" t="s">
        <v>22</v>
      </c>
      <c r="E290" s="3" t="s">
        <v>145</v>
      </c>
      <c r="F290" s="5" t="n">
        <v>-930000</v>
      </c>
      <c r="G290" s="5" t="n">
        <v>-498637.646</v>
      </c>
      <c r="H290" s="6" t="n">
        <v>0.536169511775988</v>
      </c>
      <c r="I290" s="26" t="n">
        <v>-0.58687669</v>
      </c>
      <c r="J290" s="26" t="n">
        <v>-0.58</v>
      </c>
      <c r="K290" s="27" t="n">
        <v>0</v>
      </c>
      <c r="L290" s="27" t="n">
        <v>3428.9767</v>
      </c>
      <c r="M290" s="27" t="n">
        <f aca="false">+L290/H290</f>
        <v>6395.32204776431</v>
      </c>
      <c r="N290" s="60" t="n">
        <f aca="false">DATE(YEAR(E290),MONTH(E290),1)</f>
        <v>40787</v>
      </c>
    </row>
    <row r="291" customFormat="false" ht="12.75" hidden="false" customHeight="false" outlineLevel="0" collapsed="false">
      <c r="A291" s="2" t="s">
        <v>185</v>
      </c>
      <c r="B291" s="2" t="s">
        <v>203</v>
      </c>
      <c r="C291" s="2" t="s">
        <v>21</v>
      </c>
      <c r="D291" s="2" t="s">
        <v>22</v>
      </c>
      <c r="E291" s="3" t="s">
        <v>146</v>
      </c>
      <c r="F291" s="5" t="n">
        <v>-961000</v>
      </c>
      <c r="G291" s="5" t="n">
        <v>-512508.5484</v>
      </c>
      <c r="H291" s="6" t="n">
        <v>0.533307542552686</v>
      </c>
      <c r="I291" s="26" t="n">
        <v>-0.58687726</v>
      </c>
      <c r="J291" s="26" t="n">
        <v>-0.58</v>
      </c>
      <c r="K291" s="27" t="n">
        <v>0</v>
      </c>
      <c r="L291" s="27" t="n">
        <v>3524.6533</v>
      </c>
      <c r="M291" s="27" t="n">
        <f aca="false">+L291/H291</f>
        <v>6609.04453578358</v>
      </c>
      <c r="N291" s="60" t="n">
        <f aca="false">DATE(YEAR(E291),MONTH(E291),1)</f>
        <v>40817</v>
      </c>
    </row>
    <row r="292" customFormat="false" ht="12.75" hidden="false" customHeight="false" outlineLevel="0" collapsed="false">
      <c r="A292" s="2" t="s">
        <v>185</v>
      </c>
      <c r="B292" s="2" t="s">
        <v>203</v>
      </c>
      <c r="C292" s="2" t="s">
        <v>21</v>
      </c>
      <c r="D292" s="2" t="s">
        <v>22</v>
      </c>
      <c r="E292" s="3" t="s">
        <v>147</v>
      </c>
      <c r="F292" s="5" t="n">
        <v>-930000</v>
      </c>
      <c r="G292" s="5" t="n">
        <v>-493237.9122</v>
      </c>
      <c r="H292" s="6" t="n">
        <v>0.530363346433059</v>
      </c>
      <c r="I292" s="26" t="n">
        <v>-0.52687795</v>
      </c>
      <c r="J292" s="26" t="n">
        <v>-0.58</v>
      </c>
      <c r="K292" s="27" t="n">
        <v>0</v>
      </c>
      <c r="L292" s="27" t="n">
        <v>-26201.8091</v>
      </c>
      <c r="M292" s="27" t="n">
        <f aca="false">+L292/H292</f>
        <v>-49403.5066265785</v>
      </c>
      <c r="N292" s="60" t="n">
        <f aca="false">DATE(YEAR(E292),MONTH(E292),1)</f>
        <v>40848</v>
      </c>
    </row>
    <row r="293" customFormat="false" ht="12.75" hidden="false" customHeight="false" outlineLevel="0" collapsed="false">
      <c r="A293" s="2" t="s">
        <v>185</v>
      </c>
      <c r="B293" s="2" t="s">
        <v>203</v>
      </c>
      <c r="C293" s="2" t="s">
        <v>21</v>
      </c>
      <c r="D293" s="2" t="s">
        <v>22</v>
      </c>
      <c r="E293" s="3" t="s">
        <v>148</v>
      </c>
      <c r="F293" s="5" t="n">
        <v>-961000</v>
      </c>
      <c r="G293" s="5" t="n">
        <v>-506953.2864</v>
      </c>
      <c r="H293" s="6" t="n">
        <v>0.527526832910424</v>
      </c>
      <c r="I293" s="26" t="n">
        <v>-0.52687872</v>
      </c>
      <c r="J293" s="26" t="n">
        <v>-0.58</v>
      </c>
      <c r="K293" s="27" t="n">
        <v>0</v>
      </c>
      <c r="L293" s="27" t="n">
        <v>-26930.0063</v>
      </c>
      <c r="M293" s="27" t="n">
        <f aca="false">+L293/H293</f>
        <v>-51049.5478522375</v>
      </c>
      <c r="N293" s="60" t="n">
        <f aca="false">DATE(YEAR(E293),MONTH(E293),1)</f>
        <v>40878</v>
      </c>
    </row>
    <row r="294" customFormat="false" ht="12.75" hidden="false" customHeight="false" outlineLevel="0" collapsed="false">
      <c r="A294" s="2" t="s">
        <v>185</v>
      </c>
      <c r="B294" s="2" t="s">
        <v>203</v>
      </c>
      <c r="C294" s="2" t="s">
        <v>21</v>
      </c>
      <c r="D294" s="2" t="s">
        <v>22</v>
      </c>
      <c r="E294" s="3" t="s">
        <v>149</v>
      </c>
      <c r="F294" s="5" t="n">
        <v>-961000</v>
      </c>
      <c r="G294" s="5" t="n">
        <v>-504149.1152</v>
      </c>
      <c r="H294" s="6" t="n">
        <v>0.524608860720429</v>
      </c>
      <c r="I294" s="26" t="n">
        <v>-0.52687963</v>
      </c>
      <c r="J294" s="26" t="n">
        <v>-0.58</v>
      </c>
      <c r="K294" s="27" t="n">
        <v>0</v>
      </c>
      <c r="L294" s="27" t="n">
        <v>-26780.5893</v>
      </c>
      <c r="M294" s="27" t="n">
        <f aca="false">+L294/H294</f>
        <v>-51048.678940007</v>
      </c>
      <c r="N294" s="60" t="n">
        <f aca="false">DATE(YEAR(E294),MONTH(E294),1)</f>
        <v>40909</v>
      </c>
    </row>
    <row r="295" customFormat="false" ht="12.75" hidden="false" customHeight="false" outlineLevel="0" collapsed="false">
      <c r="A295" s="2" t="s">
        <v>185</v>
      </c>
      <c r="B295" s="2" t="s">
        <v>203</v>
      </c>
      <c r="C295" s="2" t="s">
        <v>21</v>
      </c>
      <c r="D295" s="2" t="s">
        <v>22</v>
      </c>
      <c r="E295" s="3" t="s">
        <v>150</v>
      </c>
      <c r="F295" s="5" t="n">
        <v>-899000</v>
      </c>
      <c r="G295" s="5" t="n">
        <v>-469012.0344</v>
      </c>
      <c r="H295" s="6" t="n">
        <v>0.521704153917247</v>
      </c>
      <c r="I295" s="26" t="n">
        <v>-0.52688064</v>
      </c>
      <c r="J295" s="26" t="n">
        <v>-0.58</v>
      </c>
      <c r="K295" s="27" t="n">
        <v>0</v>
      </c>
      <c r="L295" s="27" t="n">
        <v>-24913.6199</v>
      </c>
      <c r="M295" s="27" t="n">
        <f aca="false">+L295/H295</f>
        <v>-47754.3061770442</v>
      </c>
      <c r="N295" s="60" t="n">
        <f aca="false">DATE(YEAR(E295),MONTH(E295),1)</f>
        <v>40940</v>
      </c>
    </row>
    <row r="296" customFormat="false" ht="12.75" hidden="false" customHeight="false" outlineLevel="0" collapsed="false">
      <c r="A296" s="2" t="s">
        <v>185</v>
      </c>
      <c r="B296" s="2" t="s">
        <v>203</v>
      </c>
      <c r="C296" s="2" t="s">
        <v>21</v>
      </c>
      <c r="D296" s="2" t="s">
        <v>22</v>
      </c>
      <c r="E296" s="3" t="s">
        <v>151</v>
      </c>
      <c r="F296" s="5" t="n">
        <v>-961000</v>
      </c>
      <c r="G296" s="5" t="n">
        <v>-498757.8661</v>
      </c>
      <c r="H296" s="6" t="n">
        <v>0.518998820079982</v>
      </c>
      <c r="I296" s="26" t="n">
        <v>-0.52688168</v>
      </c>
      <c r="J296" s="26" t="n">
        <v>-0.58</v>
      </c>
      <c r="K296" s="27" t="n">
        <v>0</v>
      </c>
      <c r="L296" s="27" t="n">
        <v>-26493.1787</v>
      </c>
      <c r="M296" s="27" t="n">
        <f aca="false">+L296/H296</f>
        <v>-51046.7031426337</v>
      </c>
      <c r="N296" s="60" t="n">
        <f aca="false">DATE(YEAR(E296),MONTH(E296),1)</f>
        <v>40969</v>
      </c>
    </row>
    <row r="297" customFormat="false" ht="12.75" hidden="false" customHeight="false" outlineLevel="0" collapsed="false">
      <c r="A297" s="2" t="s">
        <v>185</v>
      </c>
      <c r="B297" s="2" t="s">
        <v>203</v>
      </c>
      <c r="C297" s="2" t="s">
        <v>21</v>
      </c>
      <c r="D297" s="2" t="s">
        <v>22</v>
      </c>
      <c r="E297" s="3" t="s">
        <v>152</v>
      </c>
      <c r="F297" s="5" t="n">
        <v>-930000</v>
      </c>
      <c r="G297" s="5" t="n">
        <v>-479991.2935</v>
      </c>
      <c r="H297" s="6" t="n">
        <v>0.516119670470939</v>
      </c>
      <c r="I297" s="26" t="n">
        <v>-0.6268829</v>
      </c>
      <c r="J297" s="26" t="n">
        <v>-0.58</v>
      </c>
      <c r="K297" s="27" t="n">
        <v>0</v>
      </c>
      <c r="L297" s="27" t="n">
        <v>22503.3851</v>
      </c>
      <c r="M297" s="27" t="n">
        <f aca="false">+L297/H297</f>
        <v>43601.0994881605</v>
      </c>
      <c r="N297" s="60" t="n">
        <f aca="false">DATE(YEAR(E297),MONTH(E297),1)</f>
        <v>41000</v>
      </c>
    </row>
    <row r="298" customFormat="false" ht="12.75" hidden="false" customHeight="false" outlineLevel="0" collapsed="false">
      <c r="A298" s="2" t="s">
        <v>185</v>
      </c>
      <c r="B298" s="2" t="s">
        <v>203</v>
      </c>
      <c r="C298" s="2" t="s">
        <v>21</v>
      </c>
      <c r="D298" s="2" t="s">
        <v>22</v>
      </c>
      <c r="E298" s="3" t="s">
        <v>153</v>
      </c>
      <c r="F298" s="5" t="n">
        <v>-961000</v>
      </c>
      <c r="G298" s="5" t="n">
        <v>-493325.4211</v>
      </c>
      <c r="H298" s="6" t="n">
        <v>0.513345911665909</v>
      </c>
      <c r="I298" s="26" t="n">
        <v>-0.62688419</v>
      </c>
      <c r="J298" s="26" t="n">
        <v>-0.58</v>
      </c>
      <c r="K298" s="27" t="n">
        <v>0</v>
      </c>
      <c r="L298" s="27" t="n">
        <v>23129.1609</v>
      </c>
      <c r="M298" s="27" t="n">
        <f aca="false">+L298/H298</f>
        <v>45055.7029371117</v>
      </c>
      <c r="N298" s="60" t="n">
        <f aca="false">DATE(YEAR(E298),MONTH(E298),1)</f>
        <v>41030</v>
      </c>
    </row>
    <row r="299" customFormat="false" ht="12.75" hidden="false" customHeight="false" outlineLevel="0" collapsed="false">
      <c r="A299" s="2" t="s">
        <v>185</v>
      </c>
      <c r="B299" s="2" t="s">
        <v>203</v>
      </c>
      <c r="C299" s="2" t="s">
        <v>21</v>
      </c>
      <c r="D299" s="2" t="s">
        <v>22</v>
      </c>
      <c r="E299" s="3" t="s">
        <v>154</v>
      </c>
      <c r="F299" s="5" t="n">
        <v>-930000</v>
      </c>
      <c r="G299" s="5" t="n">
        <v>-474758.1051</v>
      </c>
      <c r="H299" s="6" t="n">
        <v>0.510492586098063</v>
      </c>
      <c r="I299" s="26" t="n">
        <v>-0.62688562</v>
      </c>
      <c r="J299" s="26" t="n">
        <v>-0.58</v>
      </c>
      <c r="K299" s="27" t="n">
        <v>0</v>
      </c>
      <c r="L299" s="27" t="n">
        <v>22259.3274</v>
      </c>
      <c r="M299" s="27" t="n">
        <f aca="false">+L299/H299</f>
        <v>43603.6252164573</v>
      </c>
      <c r="N299" s="60" t="n">
        <f aca="false">DATE(YEAR(E299),MONTH(E299),1)</f>
        <v>41061</v>
      </c>
    </row>
    <row r="300" customFormat="false" ht="12.75" hidden="false" customHeight="false" outlineLevel="0" collapsed="false">
      <c r="A300" s="2" t="s">
        <v>185</v>
      </c>
      <c r="B300" s="2" t="s">
        <v>203</v>
      </c>
      <c r="C300" s="2" t="s">
        <v>21</v>
      </c>
      <c r="D300" s="2" t="s">
        <v>22</v>
      </c>
      <c r="E300" s="3" t="s">
        <v>155</v>
      </c>
      <c r="F300" s="5" t="n">
        <v>-961000</v>
      </c>
      <c r="G300" s="5" t="n">
        <v>-487941.7348</v>
      </c>
      <c r="H300" s="6" t="n">
        <v>0.507743740711085</v>
      </c>
      <c r="I300" s="26" t="n">
        <v>-0.62688711</v>
      </c>
      <c r="J300" s="26" t="n">
        <v>-0.58</v>
      </c>
      <c r="K300" s="27" t="n">
        <v>0</v>
      </c>
      <c r="L300" s="27" t="n">
        <v>22878.1763</v>
      </c>
      <c r="M300" s="27" t="n">
        <f aca="false">+L300/H300</f>
        <v>45058.5097670718</v>
      </c>
      <c r="N300" s="60" t="n">
        <f aca="false">DATE(YEAR(E300),MONTH(E300),1)</f>
        <v>41091</v>
      </c>
    </row>
    <row r="301" customFormat="false" ht="12.75" hidden="false" customHeight="false" outlineLevel="0" collapsed="false">
      <c r="A301" s="2" t="s">
        <v>185</v>
      </c>
      <c r="B301" s="2" t="s">
        <v>203</v>
      </c>
      <c r="C301" s="2" t="s">
        <v>21</v>
      </c>
      <c r="D301" s="2" t="s">
        <v>22</v>
      </c>
      <c r="E301" s="3" t="s">
        <v>156</v>
      </c>
      <c r="F301" s="5" t="n">
        <v>-961000</v>
      </c>
      <c r="G301" s="5" t="n">
        <v>-485224.3518</v>
      </c>
      <c r="H301" s="6" t="n">
        <v>0.504916078858269</v>
      </c>
      <c r="I301" s="26" t="n">
        <v>-0.62688875</v>
      </c>
      <c r="J301" s="26" t="n">
        <v>-0.58</v>
      </c>
      <c r="K301" s="27" t="n">
        <v>0</v>
      </c>
      <c r="L301" s="27" t="n">
        <v>22751.5638</v>
      </c>
      <c r="M301" s="27" t="n">
        <f aca="false">+L301/H301</f>
        <v>45060.0896914325</v>
      </c>
      <c r="N301" s="60" t="n">
        <f aca="false">DATE(YEAR(E301),MONTH(E301),1)</f>
        <v>41122</v>
      </c>
    </row>
    <row r="302" customFormat="false" ht="12.75" hidden="false" customHeight="false" outlineLevel="0" collapsed="false">
      <c r="A302" s="2" t="s">
        <v>185</v>
      </c>
      <c r="B302" s="2" t="s">
        <v>203</v>
      </c>
      <c r="C302" s="2" t="s">
        <v>21</v>
      </c>
      <c r="D302" s="2" t="s">
        <v>22</v>
      </c>
      <c r="E302" s="3" t="s">
        <v>157</v>
      </c>
      <c r="F302" s="5" t="n">
        <v>-930000</v>
      </c>
      <c r="G302" s="5" t="n">
        <v>-466954.3</v>
      </c>
      <c r="H302" s="6" t="n">
        <v>0.502101397813589</v>
      </c>
      <c r="I302" s="26" t="n">
        <v>-0.6268905</v>
      </c>
      <c r="J302" s="26" t="n">
        <v>-0.58</v>
      </c>
      <c r="K302" s="27" t="n">
        <v>0</v>
      </c>
      <c r="L302" s="27" t="n">
        <v>21895.7219</v>
      </c>
      <c r="M302" s="27" t="n">
        <f aca="false">+L302/H302</f>
        <v>43608.1675839689</v>
      </c>
      <c r="N302" s="60" t="n">
        <f aca="false">DATE(YEAR(E302),MONTH(E302),1)</f>
        <v>41153</v>
      </c>
    </row>
    <row r="303" customFormat="false" ht="12.75" hidden="false" customHeight="false" outlineLevel="0" collapsed="false">
      <c r="A303" s="2" t="s">
        <v>185</v>
      </c>
      <c r="B303" s="2" t="s">
        <v>203</v>
      </c>
      <c r="C303" s="2" t="s">
        <v>21</v>
      </c>
      <c r="D303" s="2" t="s">
        <v>22</v>
      </c>
      <c r="E303" s="3" t="s">
        <v>158</v>
      </c>
      <c r="F303" s="5" t="n">
        <v>-961000</v>
      </c>
      <c r="G303" s="5" t="n">
        <v>-479913.6299</v>
      </c>
      <c r="H303" s="6" t="n">
        <v>0.499389833429951</v>
      </c>
      <c r="I303" s="26" t="n">
        <v>-0.6268923</v>
      </c>
      <c r="J303" s="26" t="n">
        <v>-0.58</v>
      </c>
      <c r="K303" s="27" t="n">
        <v>0</v>
      </c>
      <c r="L303" s="27" t="n">
        <v>22504.2541</v>
      </c>
      <c r="M303" s="27" t="n">
        <f aca="false">+L303/H303</f>
        <v>45063.5006832927</v>
      </c>
      <c r="N303" s="60" t="n">
        <f aca="false">DATE(YEAR(E303),MONTH(E303),1)</f>
        <v>41183</v>
      </c>
    </row>
    <row r="304" customFormat="false" ht="12.75" hidden="false" customHeight="false" outlineLevel="0" collapsed="false">
      <c r="A304" s="2" t="s">
        <v>185</v>
      </c>
      <c r="B304" s="2" t="s">
        <v>203</v>
      </c>
      <c r="C304" s="2" t="s">
        <v>21</v>
      </c>
      <c r="D304" s="2" t="s">
        <v>22</v>
      </c>
      <c r="E304" s="3" t="s">
        <v>159</v>
      </c>
      <c r="F304" s="5" t="n">
        <v>-930000</v>
      </c>
      <c r="G304" s="5" t="n">
        <v>-461838.5343</v>
      </c>
      <c r="H304" s="6" t="n">
        <v>0.49660057450547</v>
      </c>
      <c r="I304" s="26" t="n">
        <v>-0.56689426</v>
      </c>
      <c r="J304" s="26" t="n">
        <v>-0.58</v>
      </c>
      <c r="K304" s="27" t="n">
        <v>0</v>
      </c>
      <c r="L304" s="27" t="n">
        <v>-6052.734</v>
      </c>
      <c r="M304" s="27" t="n">
        <f aca="false">+L304/H304</f>
        <v>-12188.3346712345</v>
      </c>
      <c r="N304" s="60" t="n">
        <f aca="false">DATE(YEAR(E304),MONTH(E304),1)</f>
        <v>41214</v>
      </c>
    </row>
    <row r="305" customFormat="false" ht="12.75" hidden="false" customHeight="false" outlineLevel="0" collapsed="false">
      <c r="A305" s="2" t="s">
        <v>185</v>
      </c>
      <c r="B305" s="2" t="s">
        <v>203</v>
      </c>
      <c r="C305" s="2" t="s">
        <v>21</v>
      </c>
      <c r="D305" s="2" t="s">
        <v>22</v>
      </c>
      <c r="E305" s="3" t="s">
        <v>160</v>
      </c>
      <c r="F305" s="5" t="n">
        <v>-961000</v>
      </c>
      <c r="G305" s="5" t="n">
        <v>-474650.9069</v>
      </c>
      <c r="H305" s="6" t="n">
        <v>0.493913534722971</v>
      </c>
      <c r="I305" s="26" t="n">
        <v>-0.56689627</v>
      </c>
      <c r="J305" s="26" t="n">
        <v>-0.58</v>
      </c>
      <c r="K305" s="27" t="n">
        <v>0</v>
      </c>
      <c r="L305" s="27" t="n">
        <v>-6219.699</v>
      </c>
      <c r="M305" s="27" t="n">
        <f aca="false">+L305/H305</f>
        <v>-12592.6879154841</v>
      </c>
      <c r="N305" s="60" t="n">
        <f aca="false">DATE(YEAR(E305),MONTH(E305),1)</f>
        <v>41244</v>
      </c>
    </row>
    <row r="306" customFormat="false" ht="12.75" hidden="false" customHeight="false" outlineLevel="0" collapsed="false">
      <c r="A306" s="2" t="s">
        <v>185</v>
      </c>
      <c r="B306" s="2" t="s">
        <v>203</v>
      </c>
      <c r="C306" s="2" t="s">
        <v>21</v>
      </c>
      <c r="D306" s="2" t="s">
        <v>22</v>
      </c>
      <c r="E306" s="3" t="s">
        <v>161</v>
      </c>
      <c r="F306" s="5" t="n">
        <v>-961000</v>
      </c>
      <c r="G306" s="5" t="n">
        <v>-471994.7059</v>
      </c>
      <c r="H306" s="6" t="n">
        <v>0.491149537887473</v>
      </c>
      <c r="I306" s="26" t="n">
        <v>-0.56689844</v>
      </c>
      <c r="J306" s="26" t="n">
        <v>-0.58</v>
      </c>
      <c r="K306" s="27" t="n">
        <v>0</v>
      </c>
      <c r="L306" s="27" t="n">
        <v>-6183.8662</v>
      </c>
      <c r="M306" s="27" t="n">
        <f aca="false">+L306/H306</f>
        <v>-12590.5976143192</v>
      </c>
      <c r="N306" s="60" t="n">
        <f aca="false">DATE(YEAR(E306),MONTH(E306),1)</f>
        <v>41275</v>
      </c>
    </row>
    <row r="307" customFormat="false" ht="12.75" hidden="false" customHeight="false" outlineLevel="0" collapsed="false">
      <c r="A307" s="2" t="s">
        <v>185</v>
      </c>
      <c r="B307" s="2" t="s">
        <v>203</v>
      </c>
      <c r="C307" s="2" t="s">
        <v>21</v>
      </c>
      <c r="D307" s="2" t="s">
        <v>22</v>
      </c>
      <c r="E307" s="3" t="s">
        <v>162</v>
      </c>
      <c r="F307" s="5" t="n">
        <v>-868000</v>
      </c>
      <c r="G307" s="5" t="n">
        <v>-423929.7399</v>
      </c>
      <c r="H307" s="6" t="n">
        <v>0.48839831787814</v>
      </c>
      <c r="I307" s="26" t="n">
        <v>-0.56690072</v>
      </c>
      <c r="J307" s="26" t="n">
        <v>-0.58</v>
      </c>
      <c r="K307" s="27" t="n">
        <v>0</v>
      </c>
      <c r="L307" s="27" t="n">
        <v>-5553.1725</v>
      </c>
      <c r="M307" s="27" t="n">
        <f aca="false">+L307/H307</f>
        <v>-11370.171224434</v>
      </c>
      <c r="N307" s="60" t="n">
        <f aca="false">DATE(YEAR(E307),MONTH(E307),1)</f>
        <v>41306</v>
      </c>
    </row>
    <row r="308" customFormat="false" ht="12.75" hidden="false" customHeight="false" outlineLevel="0" collapsed="false">
      <c r="A308" s="2" t="s">
        <v>185</v>
      </c>
      <c r="B308" s="2" t="s">
        <v>203</v>
      </c>
      <c r="C308" s="2" t="s">
        <v>21</v>
      </c>
      <c r="D308" s="2" t="s">
        <v>22</v>
      </c>
      <c r="E308" s="3" t="s">
        <v>163</v>
      </c>
      <c r="F308" s="5" t="n">
        <v>-961000</v>
      </c>
      <c r="G308" s="5" t="n">
        <v>-466973.2452</v>
      </c>
      <c r="H308" s="6" t="n">
        <v>0.485924292588408</v>
      </c>
      <c r="I308" s="26" t="n">
        <v>-0.56690288</v>
      </c>
      <c r="J308" s="26" t="n">
        <v>-0.58</v>
      </c>
      <c r="K308" s="27" t="n">
        <v>0</v>
      </c>
      <c r="L308" s="27" t="n">
        <v>-6116.0052</v>
      </c>
      <c r="M308" s="27" t="n">
        <f aca="false">+L308/H308</f>
        <v>-12586.33349533</v>
      </c>
      <c r="N308" s="60" t="n">
        <f aca="false">DATE(YEAR(E308),MONTH(E308),1)</f>
        <v>41334</v>
      </c>
    </row>
    <row r="309" customFormat="false" ht="12.75" hidden="false" customHeight="false" outlineLevel="0" collapsed="false">
      <c r="A309" s="2" t="s">
        <v>185</v>
      </c>
      <c r="B309" s="2" t="s">
        <v>203</v>
      </c>
      <c r="C309" s="2" t="s">
        <v>21</v>
      </c>
      <c r="D309" s="2" t="s">
        <v>22</v>
      </c>
      <c r="E309" s="3" t="s">
        <v>164</v>
      </c>
      <c r="F309" s="5" t="n">
        <v>-930000</v>
      </c>
      <c r="G309" s="5" t="n">
        <v>-449373.4664</v>
      </c>
      <c r="H309" s="6" t="n">
        <v>0.483197275748903</v>
      </c>
      <c r="I309" s="26" t="n">
        <v>-0.66690537</v>
      </c>
      <c r="J309" s="26" t="n">
        <v>-0.58</v>
      </c>
      <c r="K309" s="27" t="n">
        <v>0</v>
      </c>
      <c r="L309" s="27" t="n">
        <v>39052.9657</v>
      </c>
      <c r="M309" s="27" t="n">
        <f aca="false">+L309/H309</f>
        <v>80821.9906444468</v>
      </c>
      <c r="N309" s="60" t="n">
        <f aca="false">DATE(YEAR(E309),MONTH(E309),1)</f>
        <v>41365</v>
      </c>
    </row>
    <row r="310" customFormat="false" ht="12.75" hidden="false" customHeight="false" outlineLevel="0" collapsed="false">
      <c r="A310" s="2" t="s">
        <v>185</v>
      </c>
      <c r="B310" s="2" t="s">
        <v>203</v>
      </c>
      <c r="C310" s="2" t="s">
        <v>21</v>
      </c>
      <c r="D310" s="2" t="s">
        <v>22</v>
      </c>
      <c r="E310" s="3" t="s">
        <v>165</v>
      </c>
      <c r="F310" s="5" t="n">
        <v>-961000</v>
      </c>
      <c r="G310" s="5" t="n">
        <v>-461828.0379</v>
      </c>
      <c r="H310" s="6" t="n">
        <v>0.480570278816256</v>
      </c>
      <c r="I310" s="26" t="n">
        <v>-0.66690788</v>
      </c>
      <c r="J310" s="26" t="n">
        <v>-0.58</v>
      </c>
      <c r="K310" s="27" t="n">
        <v>0</v>
      </c>
      <c r="L310" s="27" t="n">
        <v>40136.4938</v>
      </c>
      <c r="M310" s="27" t="n">
        <f aca="false">+L310/H310</f>
        <v>83518.4687219203</v>
      </c>
      <c r="N310" s="60" t="n">
        <f aca="false">DATE(YEAR(E310),MONTH(E310),1)</f>
        <v>41395</v>
      </c>
    </row>
    <row r="311" customFormat="false" ht="12.75" hidden="false" customHeight="false" outlineLevel="0" collapsed="false">
      <c r="A311" s="2" t="s">
        <v>185</v>
      </c>
      <c r="B311" s="2" t="s">
        <v>203</v>
      </c>
      <c r="C311" s="2" t="s">
        <v>21</v>
      </c>
      <c r="D311" s="2" t="s">
        <v>22</v>
      </c>
      <c r="E311" s="3" t="s">
        <v>166</v>
      </c>
      <c r="F311" s="5" t="n">
        <v>-930000</v>
      </c>
      <c r="G311" s="5" t="n">
        <v>-444417.3595</v>
      </c>
      <c r="H311" s="6" t="n">
        <v>0.477868128548227</v>
      </c>
      <c r="I311" s="26" t="n">
        <v>-0.66691057</v>
      </c>
      <c r="J311" s="26" t="n">
        <v>-0.58</v>
      </c>
      <c r="K311" s="27" t="n">
        <v>0</v>
      </c>
      <c r="L311" s="27" t="n">
        <v>38624.5682</v>
      </c>
      <c r="M311" s="27" t="n">
        <f aca="false">+L311/H311</f>
        <v>80826.8346276665</v>
      </c>
      <c r="N311" s="60" t="n">
        <f aca="false">DATE(YEAR(E311),MONTH(E311),1)</f>
        <v>41426</v>
      </c>
    </row>
    <row r="312" customFormat="false" ht="12.75" hidden="false" customHeight="false" outlineLevel="0" collapsed="false">
      <c r="A312" s="2" t="s">
        <v>185</v>
      </c>
      <c r="B312" s="2" t="s">
        <v>203</v>
      </c>
      <c r="C312" s="2" t="s">
        <v>21</v>
      </c>
      <c r="D312" s="2" t="s">
        <v>22</v>
      </c>
      <c r="E312" s="3" t="s">
        <v>167</v>
      </c>
      <c r="F312" s="5" t="n">
        <v>-961000</v>
      </c>
      <c r="G312" s="5" t="n">
        <v>-456729.7792</v>
      </c>
      <c r="H312" s="6" t="n">
        <v>0.47526511884344</v>
      </c>
      <c r="I312" s="26" t="n">
        <v>-0.66691329</v>
      </c>
      <c r="J312" s="26" t="n">
        <v>-0.58</v>
      </c>
      <c r="K312" s="27" t="n">
        <v>0</v>
      </c>
      <c r="L312" s="27" t="n">
        <v>39695.8874</v>
      </c>
      <c r="M312" s="27" t="n">
        <f aca="false">+L312/H312</f>
        <v>83523.6709493853</v>
      </c>
      <c r="N312" s="60" t="n">
        <f aca="false">DATE(YEAR(E312),MONTH(E312),1)</f>
        <v>41456</v>
      </c>
    </row>
    <row r="313" customFormat="false" ht="12.75" hidden="false" customHeight="false" outlineLevel="0" collapsed="false">
      <c r="A313" s="2" t="s">
        <v>185</v>
      </c>
      <c r="B313" s="2" t="s">
        <v>203</v>
      </c>
      <c r="C313" s="2" t="s">
        <v>21</v>
      </c>
      <c r="D313" s="2" t="s">
        <v>22</v>
      </c>
      <c r="E313" s="3" t="s">
        <v>168</v>
      </c>
      <c r="F313" s="5" t="n">
        <v>-961000</v>
      </c>
      <c r="G313" s="5" t="n">
        <v>-454156.7563</v>
      </c>
      <c r="H313" s="6" t="n">
        <v>0.472587675652219</v>
      </c>
      <c r="I313" s="26" t="n">
        <v>-0.6669162</v>
      </c>
      <c r="J313" s="26" t="n">
        <v>-0.58</v>
      </c>
      <c r="K313" s="27" t="n">
        <v>0</v>
      </c>
      <c r="L313" s="27" t="n">
        <v>39473.5794</v>
      </c>
      <c r="M313" s="27" t="n">
        <f aca="false">+L313/H313</f>
        <v>83526.4680686445</v>
      </c>
      <c r="N313" s="60" t="n">
        <f aca="false">DATE(YEAR(E313),MONTH(E313),1)</f>
        <v>41487</v>
      </c>
    </row>
    <row r="314" customFormat="false" ht="12.75" hidden="false" customHeight="false" outlineLevel="0" collapsed="false">
      <c r="A314" s="2" t="s">
        <v>185</v>
      </c>
      <c r="B314" s="2" t="s">
        <v>203</v>
      </c>
      <c r="C314" s="2" t="s">
        <v>21</v>
      </c>
      <c r="D314" s="2" t="s">
        <v>22</v>
      </c>
      <c r="E314" s="3" t="s">
        <v>169</v>
      </c>
      <c r="F314" s="5" t="n">
        <v>-930000</v>
      </c>
      <c r="G314" s="5" t="n">
        <v>-437028.1365</v>
      </c>
      <c r="H314" s="6" t="n">
        <v>0.469922727450801</v>
      </c>
      <c r="I314" s="26" t="n">
        <v>-0.66691922</v>
      </c>
      <c r="J314" s="26" t="n">
        <v>-0.58</v>
      </c>
      <c r="K314" s="27" t="n">
        <v>0</v>
      </c>
      <c r="L314" s="27" t="n">
        <v>37986.1438</v>
      </c>
      <c r="M314" s="27" t="n">
        <f aca="false">+L314/H314</f>
        <v>80834.8725886577</v>
      </c>
      <c r="N314" s="60" t="n">
        <f aca="false">DATE(YEAR(E314),MONTH(E314),1)</f>
        <v>41518</v>
      </c>
    </row>
    <row r="315" customFormat="false" ht="12.75" hidden="false" customHeight="false" outlineLevel="0" collapsed="false">
      <c r="A315" s="2" t="s">
        <v>185</v>
      </c>
      <c r="B315" s="2" t="s">
        <v>203</v>
      </c>
      <c r="C315" s="2" t="s">
        <v>21</v>
      </c>
      <c r="D315" s="2" t="s">
        <v>22</v>
      </c>
      <c r="E315" s="3" t="s">
        <v>170</v>
      </c>
      <c r="F315" s="5" t="n">
        <v>-961000</v>
      </c>
      <c r="G315" s="5" t="n">
        <v>-449128.7349</v>
      </c>
      <c r="H315" s="6" t="n">
        <v>0.467355603483836</v>
      </c>
      <c r="I315" s="26" t="n">
        <v>-0.66692224</v>
      </c>
      <c r="J315" s="26" t="n">
        <v>-0.58</v>
      </c>
      <c r="K315" s="27" t="n">
        <v>0</v>
      </c>
      <c r="L315" s="27" t="n">
        <v>39039.2761</v>
      </c>
      <c r="M315" s="27" t="n">
        <f aca="false">+L315/H315</f>
        <v>83532.2735171832</v>
      </c>
      <c r="N315" s="60" t="n">
        <f aca="false">DATE(YEAR(E315),MONTH(E315),1)</f>
        <v>41548</v>
      </c>
    </row>
    <row r="316" customFormat="false" ht="12.75" hidden="false" customHeight="false" outlineLevel="0" collapsed="false">
      <c r="A316" s="2" t="s">
        <v>185</v>
      </c>
      <c r="B316" s="2" t="s">
        <v>203</v>
      </c>
      <c r="C316" s="2" t="s">
        <v>21</v>
      </c>
      <c r="D316" s="2" t="s">
        <v>22</v>
      </c>
      <c r="E316" s="3" t="s">
        <v>171</v>
      </c>
      <c r="F316" s="5" t="n">
        <v>-930000</v>
      </c>
      <c r="G316" s="5" t="n">
        <v>-432185.0636</v>
      </c>
      <c r="H316" s="6" t="n">
        <v>0.464715122156179</v>
      </c>
      <c r="I316" s="26" t="n">
        <v>-0.60692547</v>
      </c>
      <c r="J316" s="26" t="n">
        <v>-0.58</v>
      </c>
      <c r="K316" s="27" t="n">
        <v>0</v>
      </c>
      <c r="L316" s="27" t="n">
        <v>11636.7862</v>
      </c>
      <c r="M316" s="27" t="n">
        <f aca="false">+L316/H316</f>
        <v>25040.687606652</v>
      </c>
      <c r="N316" s="60" t="n">
        <f aca="false">DATE(YEAR(E316),MONTH(E316),1)</f>
        <v>41579</v>
      </c>
    </row>
    <row r="317" customFormat="false" ht="12.75" hidden="false" customHeight="false" outlineLevel="0" collapsed="false">
      <c r="A317" s="2" t="s">
        <v>185</v>
      </c>
      <c r="B317" s="2" t="s">
        <v>203</v>
      </c>
      <c r="C317" s="2" t="s">
        <v>21</v>
      </c>
      <c r="D317" s="2" t="s">
        <v>22</v>
      </c>
      <c r="E317" s="3" t="s">
        <v>172</v>
      </c>
      <c r="F317" s="5" t="n">
        <v>-961000</v>
      </c>
      <c r="G317" s="5" t="n">
        <v>-444146.9065</v>
      </c>
      <c r="H317" s="6" t="n">
        <v>0.462171598839738</v>
      </c>
      <c r="I317" s="26" t="n">
        <v>-0.6069287</v>
      </c>
      <c r="J317" s="26" t="n">
        <v>-0.58</v>
      </c>
      <c r="K317" s="27" t="n">
        <v>0</v>
      </c>
      <c r="L317" s="27" t="n">
        <v>11960.2979</v>
      </c>
      <c r="M317" s="27" t="n">
        <f aca="false">+L317/H317</f>
        <v>25878.4787512383</v>
      </c>
      <c r="N317" s="60" t="n">
        <f aca="false">DATE(YEAR(E317),MONTH(E317),1)</f>
        <v>41609</v>
      </c>
    </row>
    <row r="318" customFormat="false" ht="12.75" hidden="false" customHeight="false" outlineLevel="0" collapsed="false">
      <c r="A318" s="2" t="s">
        <v>185</v>
      </c>
      <c r="B318" s="2" t="s">
        <v>203</v>
      </c>
      <c r="C318" s="2" t="s">
        <v>21</v>
      </c>
      <c r="D318" s="2" t="s">
        <v>22</v>
      </c>
      <c r="E318" s="3" t="s">
        <v>173</v>
      </c>
      <c r="F318" s="5" t="n">
        <v>-961000</v>
      </c>
      <c r="G318" s="5" t="n">
        <v>-441632.7638</v>
      </c>
      <c r="H318" s="6" t="n">
        <v>0.459555425367442</v>
      </c>
      <c r="I318" s="26" t="n">
        <v>-0.60693214</v>
      </c>
      <c r="J318" s="26" t="n">
        <v>-0.58</v>
      </c>
      <c r="K318" s="27" t="n">
        <v>0</v>
      </c>
      <c r="L318" s="27" t="n">
        <v>11894.115</v>
      </c>
      <c r="M318" s="27" t="n">
        <f aca="false">+L318/H318</f>
        <v>25881.7856202871</v>
      </c>
      <c r="N318" s="60" t="n">
        <f aca="false">DATE(YEAR(E318),MONTH(E318),1)</f>
        <v>41640</v>
      </c>
    </row>
    <row r="319" customFormat="false" ht="12.75" hidden="false" customHeight="false" outlineLevel="0" collapsed="false">
      <c r="A319" s="2" t="s">
        <v>185</v>
      </c>
      <c r="B319" s="2" t="s">
        <v>203</v>
      </c>
      <c r="C319" s="2" t="s">
        <v>21</v>
      </c>
      <c r="D319" s="2" t="s">
        <v>22</v>
      </c>
      <c r="E319" s="3" t="s">
        <v>174</v>
      </c>
      <c r="F319" s="5" t="n">
        <v>-868000</v>
      </c>
      <c r="G319" s="5" t="n">
        <v>-396633.9404</v>
      </c>
      <c r="H319" s="6" t="n">
        <v>0.45695154419373</v>
      </c>
      <c r="I319" s="26" t="n">
        <v>-0.60693569</v>
      </c>
      <c r="J319" s="26" t="n">
        <v>-0.58</v>
      </c>
      <c r="K319" s="27" t="n">
        <v>0</v>
      </c>
      <c r="L319" s="27" t="n">
        <v>10683.6078</v>
      </c>
      <c r="M319" s="27" t="n">
        <f aca="false">+L319/H319</f>
        <v>23380.1765980477</v>
      </c>
      <c r="N319" s="60" t="n">
        <f aca="false">DATE(YEAR(E319),MONTH(E319),1)</f>
        <v>41671</v>
      </c>
    </row>
    <row r="320" customFormat="false" ht="12.75" hidden="false" customHeight="false" outlineLevel="0" collapsed="false">
      <c r="A320" s="2" t="s">
        <v>185</v>
      </c>
      <c r="B320" s="2" t="s">
        <v>203</v>
      </c>
      <c r="C320" s="2" t="s">
        <v>21</v>
      </c>
      <c r="D320" s="2" t="s">
        <v>22</v>
      </c>
      <c r="E320" s="3" t="s">
        <v>175</v>
      </c>
      <c r="F320" s="5" t="n">
        <v>-961000</v>
      </c>
      <c r="G320" s="5" t="n">
        <v>-436880.3858</v>
      </c>
      <c r="H320" s="6" t="n">
        <v>0.454610182921069</v>
      </c>
      <c r="I320" s="26" t="n">
        <v>-0.60693898</v>
      </c>
      <c r="J320" s="26" t="n">
        <v>-0.58</v>
      </c>
      <c r="K320" s="27" t="n">
        <v>0</v>
      </c>
      <c r="L320" s="27" t="n">
        <v>11769.1139</v>
      </c>
      <c r="M320" s="27" t="n">
        <f aca="false">+L320/H320</f>
        <v>25888.3640141501</v>
      </c>
      <c r="N320" s="60" t="n">
        <f aca="false">DATE(YEAR(E320),MONTH(E320),1)</f>
        <v>41699</v>
      </c>
    </row>
    <row r="321" customFormat="false" ht="12.75" hidden="false" customHeight="false" outlineLevel="0" collapsed="false">
      <c r="A321" s="2" t="s">
        <v>185</v>
      </c>
      <c r="B321" s="2" t="s">
        <v>203</v>
      </c>
      <c r="C321" s="2" t="s">
        <v>21</v>
      </c>
      <c r="D321" s="2" t="s">
        <v>22</v>
      </c>
      <c r="E321" s="3" t="s">
        <v>176</v>
      </c>
      <c r="F321" s="5" t="n">
        <v>-930000</v>
      </c>
      <c r="G321" s="5" t="n">
        <v>-420387.5127</v>
      </c>
      <c r="H321" s="6" t="n">
        <v>0.45202958355792</v>
      </c>
      <c r="I321" s="26" t="n">
        <v>-0.70694274</v>
      </c>
      <c r="J321" s="26" t="n">
        <v>-0.58</v>
      </c>
      <c r="K321" s="27" t="n">
        <v>0</v>
      </c>
      <c r="L321" s="27" t="n">
        <v>53365.1415</v>
      </c>
      <c r="M321" s="27" t="n">
        <f aca="false">+L321/H321</f>
        <v>118056.745489894</v>
      </c>
      <c r="N321" s="60" t="n">
        <f aca="false">DATE(YEAR(E321),MONTH(E321),1)</f>
        <v>41730</v>
      </c>
    </row>
    <row r="322" customFormat="false" ht="12.75" hidden="false" customHeight="false" outlineLevel="0" collapsed="false">
      <c r="A322" s="2" t="s">
        <v>185</v>
      </c>
      <c r="B322" s="2" t="s">
        <v>203</v>
      </c>
      <c r="C322" s="2" t="s">
        <v>21</v>
      </c>
      <c r="D322" s="2" t="s">
        <v>22</v>
      </c>
      <c r="E322" s="3" t="s">
        <v>177</v>
      </c>
      <c r="F322" s="5" t="n">
        <v>-961000</v>
      </c>
      <c r="G322" s="5" t="n">
        <v>-432011.6114</v>
      </c>
      <c r="H322" s="6" t="n">
        <v>0.449543820442157</v>
      </c>
      <c r="I322" s="26" t="n">
        <v>-0.70694647</v>
      </c>
      <c r="J322" s="26" t="n">
        <v>-0.58</v>
      </c>
      <c r="K322" s="27" t="n">
        <v>0</v>
      </c>
      <c r="L322" s="27" t="n">
        <v>54842.3494</v>
      </c>
      <c r="M322" s="27" t="n">
        <f aca="false">+L322/H322</f>
        <v>121995.558399755</v>
      </c>
      <c r="N322" s="60" t="n">
        <f aca="false">DATE(YEAR(E322),MONTH(E322),1)</f>
        <v>41760</v>
      </c>
    </row>
    <row r="323" customFormat="false" ht="12.75" hidden="false" customHeight="false" outlineLevel="0" collapsed="false">
      <c r="A323" s="2" t="s">
        <v>185</v>
      </c>
      <c r="B323" s="2" t="s">
        <v>203</v>
      </c>
      <c r="C323" s="2" t="s">
        <v>21</v>
      </c>
      <c r="D323" s="2" t="s">
        <v>22</v>
      </c>
      <c r="E323" s="3" t="s">
        <v>178</v>
      </c>
      <c r="F323" s="5" t="n">
        <v>-930000</v>
      </c>
      <c r="G323" s="5" t="n">
        <v>-415698.0367</v>
      </c>
      <c r="H323" s="6" t="n">
        <v>0.446987136226145</v>
      </c>
      <c r="I323" s="26" t="n">
        <v>-0.70695043</v>
      </c>
      <c r="J323" s="26" t="n">
        <v>-0.58</v>
      </c>
      <c r="K323" s="27" t="n">
        <v>0</v>
      </c>
      <c r="L323" s="27" t="n">
        <v>52773.0464</v>
      </c>
      <c r="M323" s="27" t="n">
        <f aca="false">+L323/H323</f>
        <v>118063.904132804</v>
      </c>
      <c r="N323" s="60" t="n">
        <f aca="false">DATE(YEAR(E323),MONTH(E323),1)</f>
        <v>41791</v>
      </c>
    </row>
    <row r="324" customFormat="false" ht="12.75" hidden="false" customHeight="false" outlineLevel="0" collapsed="false">
      <c r="A324" s="2" t="s">
        <v>185</v>
      </c>
      <c r="B324" s="2" t="s">
        <v>203</v>
      </c>
      <c r="C324" s="2" t="s">
        <v>21</v>
      </c>
      <c r="D324" s="2" t="s">
        <v>22</v>
      </c>
      <c r="E324" s="3" t="s">
        <v>179</v>
      </c>
      <c r="F324" s="5" t="n">
        <v>-961000</v>
      </c>
      <c r="G324" s="5" t="n">
        <v>-427187.987</v>
      </c>
      <c r="H324" s="6" t="n">
        <v>0.444524440203811</v>
      </c>
      <c r="I324" s="26" t="n">
        <v>-0.70695437</v>
      </c>
      <c r="J324" s="26" t="n">
        <v>-0.58</v>
      </c>
      <c r="K324" s="27" t="n">
        <v>0</v>
      </c>
      <c r="L324" s="27" t="n">
        <v>54233.3829</v>
      </c>
      <c r="M324" s="27" t="n">
        <f aca="false">+L324/H324</f>
        <v>122003.152121702</v>
      </c>
      <c r="N324" s="60" t="n">
        <f aca="false">DATE(YEAR(E324),MONTH(E324),1)</f>
        <v>41821</v>
      </c>
    </row>
    <row r="325" customFormat="false" ht="12.75" hidden="false" customHeight="false" outlineLevel="0" collapsed="false">
      <c r="A325" s="2" t="s">
        <v>185</v>
      </c>
      <c r="B325" s="2" t="s">
        <v>203</v>
      </c>
      <c r="C325" s="2" t="s">
        <v>21</v>
      </c>
      <c r="D325" s="2" t="s">
        <v>22</v>
      </c>
      <c r="E325" s="3" t="s">
        <v>180</v>
      </c>
      <c r="F325" s="5" t="n">
        <v>-961000</v>
      </c>
      <c r="G325" s="5" t="n">
        <v>-424753.8439</v>
      </c>
      <c r="H325" s="6" t="n">
        <v>0.441991512894875</v>
      </c>
      <c r="I325" s="26" t="n">
        <v>-0.70695855</v>
      </c>
      <c r="J325" s="26" t="n">
        <v>-0.58</v>
      </c>
      <c r="K325" s="27" t="n">
        <v>0</v>
      </c>
      <c r="L325" s="27" t="n">
        <v>53926.1311</v>
      </c>
      <c r="M325" s="27" t="n">
        <f aca="false">+L325/H325</f>
        <v>122007.164225404</v>
      </c>
      <c r="N325" s="60" t="n">
        <f aca="false">DATE(YEAR(E325),MONTH(E325),1)</f>
        <v>41852</v>
      </c>
    </row>
    <row r="326" customFormat="false" ht="12.75" hidden="false" customHeight="false" outlineLevel="0" collapsed="false">
      <c r="A326" s="2" t="s">
        <v>185</v>
      </c>
      <c r="B326" s="2" t="s">
        <v>203</v>
      </c>
      <c r="C326" s="2" t="s">
        <v>21</v>
      </c>
      <c r="D326" s="2" t="s">
        <v>22</v>
      </c>
      <c r="E326" s="3" t="s">
        <v>181</v>
      </c>
      <c r="F326" s="5" t="n">
        <v>-930000</v>
      </c>
      <c r="G326" s="5" t="n">
        <v>-408707.6563</v>
      </c>
      <c r="H326" s="6" t="n">
        <v>0.439470598205081</v>
      </c>
      <c r="I326" s="26" t="n">
        <v>-0.70696283</v>
      </c>
      <c r="J326" s="26" t="n">
        <v>-0.58</v>
      </c>
      <c r="K326" s="27" t="n">
        <v>0</v>
      </c>
      <c r="L326" s="27" t="n">
        <v>51890.6806</v>
      </c>
      <c r="M326" s="27" t="n">
        <f aca="false">+L326/H326</f>
        <v>118075.431694261</v>
      </c>
      <c r="N326" s="60" t="n">
        <f aca="false">DATE(YEAR(E326),MONTH(E326),1)</f>
        <v>41883</v>
      </c>
    </row>
    <row r="327" customFormat="false" ht="12.75" hidden="false" customHeight="false" outlineLevel="0" collapsed="false">
      <c r="A327" s="2" t="s">
        <v>185</v>
      </c>
      <c r="B327" s="2" t="s">
        <v>203</v>
      </c>
      <c r="C327" s="2" t="s">
        <v>21</v>
      </c>
      <c r="D327" s="2" t="s">
        <v>22</v>
      </c>
      <c r="E327" s="3" t="s">
        <v>182</v>
      </c>
      <c r="F327" s="5" t="n">
        <v>-961000</v>
      </c>
      <c r="G327" s="5" t="n">
        <v>-419997.7489</v>
      </c>
      <c r="H327" s="6" t="n">
        <v>0.437042402556156</v>
      </c>
      <c r="I327" s="26" t="n">
        <v>-0.70696708</v>
      </c>
      <c r="J327" s="26" t="n">
        <v>-0.58</v>
      </c>
      <c r="K327" s="27" t="n">
        <v>0</v>
      </c>
      <c r="L327" s="27" t="n">
        <v>53325.8861</v>
      </c>
      <c r="M327" s="27" t="n">
        <f aca="false">+L327/H327</f>
        <v>122015.360038545</v>
      </c>
      <c r="N327" s="60" t="n">
        <f aca="false">DATE(YEAR(E327),MONTH(E327),1)</f>
        <v>41913</v>
      </c>
    </row>
    <row r="328" customFormat="false" ht="12.75" hidden="false" customHeight="false" outlineLevel="0" collapsed="false">
      <c r="A328" s="2" t="s">
        <v>185</v>
      </c>
      <c r="B328" s="2" t="s">
        <v>203</v>
      </c>
      <c r="C328" s="2" t="s">
        <v>21</v>
      </c>
      <c r="D328" s="2" t="s">
        <v>22</v>
      </c>
      <c r="E328" s="3" t="s">
        <v>183</v>
      </c>
      <c r="F328" s="5" t="n">
        <v>-930000</v>
      </c>
      <c r="G328" s="5" t="n">
        <v>-404126.8561</v>
      </c>
      <c r="H328" s="6" t="n">
        <v>0.434545006590073</v>
      </c>
      <c r="I328" s="26" t="n">
        <v>-0.64697157</v>
      </c>
      <c r="J328" s="26" t="n">
        <v>-0.58</v>
      </c>
      <c r="K328" s="27" t="n">
        <v>0</v>
      </c>
      <c r="L328" s="27" t="n">
        <v>27065.0097</v>
      </c>
      <c r="M328" s="27" t="n">
        <f aca="false">+L328/H328</f>
        <v>62283.5593311321</v>
      </c>
      <c r="N328" s="60" t="n">
        <f aca="false">DATE(YEAR(E328),MONTH(E328),1)</f>
        <v>41944</v>
      </c>
    </row>
    <row r="329" customFormat="false" ht="12.75" hidden="false" customHeight="false" outlineLevel="0" collapsed="false">
      <c r="A329" s="2" t="s">
        <v>185</v>
      </c>
      <c r="B329" s="2" t="s">
        <v>203</v>
      </c>
      <c r="C329" s="2" t="s">
        <v>21</v>
      </c>
      <c r="D329" s="2" t="s">
        <v>22</v>
      </c>
      <c r="E329" s="3" t="s">
        <v>184</v>
      </c>
      <c r="F329" s="5" t="n">
        <v>-961000</v>
      </c>
      <c r="G329" s="5" t="n">
        <v>-415286.0544</v>
      </c>
      <c r="H329" s="6" t="n">
        <v>0.432139494707335</v>
      </c>
      <c r="I329" s="26" t="n">
        <v>-0.64697602</v>
      </c>
      <c r="J329" s="26" t="n">
        <v>-0.58</v>
      </c>
      <c r="K329" s="27" t="n">
        <v>0</v>
      </c>
      <c r="L329" s="27" t="n">
        <v>27814.2068</v>
      </c>
      <c r="M329" s="27" t="n">
        <f aca="false">+L329/H329</f>
        <v>64363.9545578612</v>
      </c>
      <c r="N329" s="60" t="n">
        <f aca="false">DATE(YEAR(E329),MONTH(E329),1)</f>
        <v>41974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6" activeCellId="0" sqref="H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.85"/>
    <col collapsed="false" customWidth="true" hidden="false" outlineLevel="0" max="5" min="5" style="0" width="12.99"/>
    <col collapsed="false" customWidth="true" hidden="false" outlineLevel="0" max="7" min="7" style="0" width="15.28"/>
    <col collapsed="false" customWidth="true" hidden="false" outlineLevel="0" max="8" min="8" style="0" width="10.71"/>
    <col collapsed="false" customWidth="true" hidden="false" outlineLevel="0" max="11" min="11" style="0" width="10.28"/>
  </cols>
  <sheetData>
    <row r="1" customFormat="false" ht="15.75" hidden="false" customHeight="false" outlineLevel="0" collapsed="false">
      <c r="A1" s="1" t="s">
        <v>204</v>
      </c>
    </row>
    <row r="2" customFormat="false" ht="15.75" hidden="false" customHeight="false" outlineLevel="0" collapsed="false">
      <c r="A2" s="1" t="s">
        <v>205</v>
      </c>
    </row>
    <row r="3" customFormat="false" ht="15.75" hidden="false" customHeight="false" outlineLevel="0" collapsed="false">
      <c r="A3" s="1" t="s">
        <v>206</v>
      </c>
    </row>
    <row r="4" customFormat="false" ht="15.75" hidden="false" customHeight="false" outlineLevel="0" collapsed="false">
      <c r="A4" s="1"/>
    </row>
    <row r="5" customFormat="false" ht="15.75" hidden="false" customHeight="false" outlineLevel="0" collapsed="false">
      <c r="A5" s="1"/>
    </row>
    <row r="6" customFormat="false" ht="12.75" hidden="false" customHeight="false" outlineLevel="0" collapsed="false">
      <c r="B6" s="61" t="s">
        <v>207</v>
      </c>
    </row>
    <row r="7" customFormat="false" ht="12.75" hidden="false" customHeight="false" outlineLevel="0" collapsed="false">
      <c r="C7" s="0" t="s">
        <v>208</v>
      </c>
      <c r="E7" s="62" t="n">
        <f aca="false">-'P7 MTM'!L3</f>
        <v>36414569.7557</v>
      </c>
    </row>
    <row r="8" customFormat="false" ht="12.75" hidden="false" customHeight="false" outlineLevel="0" collapsed="false">
      <c r="C8" s="0" t="s">
        <v>209</v>
      </c>
      <c r="E8" s="62" t="n">
        <f aca="false">K11</f>
        <v>409399.727946113</v>
      </c>
      <c r="J8" s="32" t="s">
        <v>210</v>
      </c>
      <c r="K8" s="63" t="n">
        <v>3.65</v>
      </c>
    </row>
    <row r="9" customFormat="false" ht="12.75" hidden="false" customHeight="false" outlineLevel="0" collapsed="false">
      <c r="C9" s="0" t="s">
        <v>211</v>
      </c>
      <c r="E9" s="62" t="n">
        <f aca="false">-'Index MTM'!L3</f>
        <v>1852876.7837</v>
      </c>
      <c r="J9" s="36" t="s">
        <v>212</v>
      </c>
      <c r="K9" s="64" t="n">
        <f aca="false">+[1]m1!$AB$38</f>
        <v>4.2625</v>
      </c>
    </row>
    <row r="10" customFormat="false" ht="12.75" hidden="false" customHeight="false" outlineLevel="0" collapsed="false">
      <c r="C10" s="0" t="s">
        <v>194</v>
      </c>
      <c r="E10" s="65" t="n">
        <f aca="false">+SUM(E7:E9)</f>
        <v>38676846.2673461</v>
      </c>
      <c r="J10" s="36" t="s">
        <v>213</v>
      </c>
      <c r="K10" s="43" t="n">
        <f aca="false">+[2]m1!$AI$38</f>
        <v>1.51690171587447</v>
      </c>
    </row>
    <row r="11" customFormat="false" ht="12.75" hidden="false" customHeight="false" outlineLevel="0" collapsed="false">
      <c r="J11" s="66" t="s">
        <v>209</v>
      </c>
      <c r="K11" s="67" t="n">
        <f aca="false">+((K9-K8)/K10*1.055056)*31000*31</f>
        <v>409399.727946113</v>
      </c>
    </row>
    <row r="18" customFormat="false" ht="12.75" hidden="false" customHeight="false" outlineLevel="0" collapsed="false">
      <c r="H18" s="68" t="s">
        <v>214</v>
      </c>
      <c r="I18" s="69" t="s">
        <v>215</v>
      </c>
      <c r="J18" s="70" t="s">
        <v>216</v>
      </c>
    </row>
    <row r="19" customFormat="false" ht="12.75" hidden="false" customHeight="false" outlineLevel="0" collapsed="false">
      <c r="H19" s="36" t="s">
        <v>217</v>
      </c>
      <c r="I19" s="71" t="n">
        <v>1184479</v>
      </c>
      <c r="J19" s="43" t="n">
        <v>1184478</v>
      </c>
    </row>
    <row r="20" customFormat="false" ht="12.75" hidden="false" customHeight="false" outlineLevel="0" collapsed="false">
      <c r="H20" s="66" t="s">
        <v>218</v>
      </c>
      <c r="I20" s="72" t="n">
        <v>1184477</v>
      </c>
      <c r="J20" s="55" t="n">
        <v>1184479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4.41"/>
    <col collapsed="false" customWidth="true" hidden="false" outlineLevel="0" max="4" min="4" style="0" width="16.7"/>
  </cols>
  <sheetData>
    <row r="1" customFormat="false" ht="15.75" hidden="false" customHeight="false" outlineLevel="0" collapsed="false">
      <c r="A1" s="1" t="s">
        <v>219</v>
      </c>
    </row>
    <row r="2" customFormat="false" ht="16.5" hidden="false" customHeight="false" outlineLevel="0" collapsed="false">
      <c r="A2" s="1" t="s">
        <v>220</v>
      </c>
    </row>
    <row r="3" customFormat="false" ht="13.5" hidden="false" customHeight="false" outlineLevel="0" collapsed="false">
      <c r="A3" s="2"/>
      <c r="B3" s="2"/>
      <c r="C3" s="2"/>
      <c r="D3" s="2"/>
      <c r="E3" s="3"/>
      <c r="F3" s="4" t="n">
        <f aca="false">+SUM(F6:F329)</f>
        <v>0</v>
      </c>
      <c r="G3" s="5"/>
      <c r="H3" s="6"/>
      <c r="I3" s="7"/>
      <c r="J3" s="8" t="s">
        <v>2</v>
      </c>
      <c r="K3" s="9" t="n">
        <f aca="false">+SUM(K6:K329)</f>
        <v>0</v>
      </c>
      <c r="L3" s="9" t="n">
        <f aca="false">+SUM(L6:L329)</f>
        <v>0</v>
      </c>
    </row>
    <row r="4" customFormat="false" ht="12.75" hidden="false" customHeight="false" outlineLevel="0" collapsed="false">
      <c r="A4" s="10"/>
      <c r="B4" s="10"/>
      <c r="C4" s="10" t="s">
        <v>3</v>
      </c>
      <c r="D4" s="10"/>
      <c r="E4" s="11"/>
      <c r="F4" s="12" t="s">
        <v>4</v>
      </c>
      <c r="G4" s="13" t="s">
        <v>5</v>
      </c>
      <c r="H4" s="14" t="s">
        <v>6</v>
      </c>
      <c r="I4" s="15" t="s">
        <v>7</v>
      </c>
      <c r="J4" s="16" t="s">
        <v>8</v>
      </c>
      <c r="K4" s="17"/>
      <c r="L4" s="17" t="s">
        <v>7</v>
      </c>
    </row>
    <row r="5" customFormat="false" ht="12.75" hidden="false" customHeight="false" outlineLevel="0" collapsed="false">
      <c r="A5" s="18" t="s">
        <v>9</v>
      </c>
      <c r="B5" s="18" t="s">
        <v>10</v>
      </c>
      <c r="C5" s="18" t="s">
        <v>11</v>
      </c>
      <c r="D5" s="18" t="s">
        <v>12</v>
      </c>
      <c r="E5" s="19" t="s">
        <v>13</v>
      </c>
      <c r="F5" s="20" t="s">
        <v>14</v>
      </c>
      <c r="G5" s="20" t="s">
        <v>14</v>
      </c>
      <c r="H5" s="21" t="s">
        <v>15</v>
      </c>
      <c r="I5" s="22" t="s">
        <v>16</v>
      </c>
      <c r="J5" s="23" t="s">
        <v>16</v>
      </c>
      <c r="K5" s="24" t="s">
        <v>17</v>
      </c>
      <c r="L5" s="24" t="s">
        <v>18</v>
      </c>
    </row>
    <row r="6" customFormat="false" ht="12.75" hidden="false" customHeight="false" outlineLevel="0" collapsed="false">
      <c r="A6" s="25" t="s">
        <v>19</v>
      </c>
      <c r="B6" s="25" t="s">
        <v>221</v>
      </c>
      <c r="C6" s="25" t="s">
        <v>21</v>
      </c>
      <c r="D6" s="25" t="s">
        <v>22</v>
      </c>
      <c r="E6" s="3" t="s">
        <v>23</v>
      </c>
      <c r="F6" s="5" t="n">
        <v>-961000</v>
      </c>
      <c r="G6" s="5" t="n">
        <v>-960474.3307</v>
      </c>
      <c r="H6" s="6" t="n">
        <v>0.999452997613444</v>
      </c>
      <c r="I6" s="26" t="n">
        <v>-0.38080716</v>
      </c>
      <c r="J6" s="26" t="n">
        <v>-0.41</v>
      </c>
      <c r="K6" s="27" t="n">
        <v>0</v>
      </c>
      <c r="L6" s="27" t="n">
        <v>-28038.9761</v>
      </c>
    </row>
    <row r="7" customFormat="false" ht="12.75" hidden="false" customHeight="false" outlineLevel="0" collapsed="false">
      <c r="A7" s="25" t="s">
        <v>19</v>
      </c>
      <c r="B7" s="25" t="s">
        <v>221</v>
      </c>
      <c r="C7" s="25" t="s">
        <v>21</v>
      </c>
      <c r="D7" s="25" t="s">
        <v>22</v>
      </c>
      <c r="E7" s="3" t="s">
        <v>24</v>
      </c>
      <c r="F7" s="5" t="n">
        <v>-961000</v>
      </c>
      <c r="G7" s="5" t="n">
        <v>-957372.241</v>
      </c>
      <c r="H7" s="6" t="n">
        <v>0.996225016628223</v>
      </c>
      <c r="I7" s="26" t="n">
        <v>-0.625</v>
      </c>
      <c r="J7" s="26" t="n">
        <v>-0.41</v>
      </c>
      <c r="K7" s="27" t="n">
        <v>0</v>
      </c>
      <c r="L7" s="27" t="n">
        <v>205835.0318</v>
      </c>
    </row>
    <row r="8" customFormat="false" ht="12.75" hidden="false" customHeight="false" outlineLevel="0" collapsed="false">
      <c r="A8" s="25" t="s">
        <v>19</v>
      </c>
      <c r="B8" s="25" t="s">
        <v>221</v>
      </c>
      <c r="C8" s="25" t="s">
        <v>21</v>
      </c>
      <c r="D8" s="25" t="s">
        <v>22</v>
      </c>
      <c r="E8" s="3" t="s">
        <v>25</v>
      </c>
      <c r="F8" s="5" t="n">
        <v>-930000</v>
      </c>
      <c r="G8" s="5" t="n">
        <v>-923545.6809</v>
      </c>
      <c r="H8" s="6" t="n">
        <v>0.993059871941214</v>
      </c>
      <c r="I8" s="26" t="n">
        <v>-0.615</v>
      </c>
      <c r="J8" s="26" t="n">
        <v>-0.41</v>
      </c>
      <c r="K8" s="27" t="n">
        <v>0</v>
      </c>
      <c r="L8" s="27" t="n">
        <v>189326.8646</v>
      </c>
    </row>
    <row r="9" customFormat="false" ht="12.75" hidden="false" customHeight="false" outlineLevel="0" collapsed="false">
      <c r="A9" s="25" t="s">
        <v>19</v>
      </c>
      <c r="B9" s="25" t="s">
        <v>221</v>
      </c>
      <c r="C9" s="25" t="s">
        <v>21</v>
      </c>
      <c r="D9" s="25" t="s">
        <v>22</v>
      </c>
      <c r="E9" s="3" t="s">
        <v>26</v>
      </c>
      <c r="F9" s="5" t="n">
        <v>-961000</v>
      </c>
      <c r="G9" s="5" t="n">
        <v>-951428.1709</v>
      </c>
      <c r="H9" s="6" t="n">
        <v>0.990039720002073</v>
      </c>
      <c r="I9" s="26" t="n">
        <v>-0.59</v>
      </c>
      <c r="J9" s="26" t="n">
        <v>-0.41</v>
      </c>
      <c r="K9" s="27" t="n">
        <v>0</v>
      </c>
      <c r="L9" s="27" t="n">
        <v>171257.0708</v>
      </c>
    </row>
    <row r="10" customFormat="false" ht="12.75" hidden="false" customHeight="false" outlineLevel="0" collapsed="false">
      <c r="A10" s="25" t="s">
        <v>19</v>
      </c>
      <c r="B10" s="25" t="s">
        <v>221</v>
      </c>
      <c r="C10" s="25" t="s">
        <v>21</v>
      </c>
      <c r="D10" s="25" t="s">
        <v>22</v>
      </c>
      <c r="E10" s="3" t="s">
        <v>27</v>
      </c>
      <c r="F10" s="5" t="n">
        <v>-930000</v>
      </c>
      <c r="G10" s="5" t="n">
        <v>-917826.2659</v>
      </c>
      <c r="H10" s="6" t="n">
        <v>0.986909963288842</v>
      </c>
      <c r="I10" s="26" t="n">
        <v>-0.38260285</v>
      </c>
      <c r="J10" s="26" t="n">
        <v>-0.41</v>
      </c>
      <c r="K10" s="27" t="n">
        <v>0</v>
      </c>
      <c r="L10" s="27" t="n">
        <v>-25145.825</v>
      </c>
    </row>
    <row r="11" customFormat="false" ht="12.75" hidden="false" customHeight="false" outlineLevel="0" collapsed="false">
      <c r="A11" s="25" t="s">
        <v>19</v>
      </c>
      <c r="B11" s="25" t="s">
        <v>221</v>
      </c>
      <c r="C11" s="25" t="s">
        <v>21</v>
      </c>
      <c r="D11" s="25" t="s">
        <v>22</v>
      </c>
      <c r="E11" s="3" t="s">
        <v>28</v>
      </c>
      <c r="F11" s="5" t="n">
        <v>-961000</v>
      </c>
      <c r="G11" s="5" t="n">
        <v>-945533.1982</v>
      </c>
      <c r="H11" s="6" t="n">
        <v>0.983905513253874</v>
      </c>
      <c r="I11" s="26" t="n">
        <v>-0.38264108</v>
      </c>
      <c r="J11" s="26" t="n">
        <v>-0.41</v>
      </c>
      <c r="K11" s="27" t="n">
        <v>0</v>
      </c>
      <c r="L11" s="27" t="n">
        <v>-25868.7626</v>
      </c>
    </row>
    <row r="12" customFormat="false" ht="12.75" hidden="false" customHeight="false" outlineLevel="0" collapsed="false">
      <c r="A12" s="25" t="s">
        <v>19</v>
      </c>
      <c r="B12" s="25" t="s">
        <v>221</v>
      </c>
      <c r="C12" s="25" t="s">
        <v>21</v>
      </c>
      <c r="D12" s="25" t="s">
        <v>22</v>
      </c>
      <c r="E12" s="3" t="s">
        <v>29</v>
      </c>
      <c r="F12" s="5" t="n">
        <v>-961000</v>
      </c>
      <c r="G12" s="5" t="n">
        <v>-942498.5838</v>
      </c>
      <c r="H12" s="6" t="n">
        <v>0.980747745934726</v>
      </c>
      <c r="I12" s="26" t="n">
        <v>-0.38267703</v>
      </c>
      <c r="J12" s="26" t="n">
        <v>-0.41</v>
      </c>
      <c r="K12" s="27" t="n">
        <v>0</v>
      </c>
      <c r="L12" s="27" t="n">
        <v>-25751.8571</v>
      </c>
    </row>
    <row r="13" customFormat="false" ht="12.75" hidden="false" customHeight="false" outlineLevel="0" collapsed="false">
      <c r="A13" s="25" t="s">
        <v>19</v>
      </c>
      <c r="B13" s="25" t="s">
        <v>221</v>
      </c>
      <c r="C13" s="25" t="s">
        <v>21</v>
      </c>
      <c r="D13" s="25" t="s">
        <v>22</v>
      </c>
      <c r="E13" s="3" t="s">
        <v>30</v>
      </c>
      <c r="F13" s="5" t="n">
        <v>-868000</v>
      </c>
      <c r="G13" s="5" t="n">
        <v>-848439.279</v>
      </c>
      <c r="H13" s="6" t="n">
        <v>0.977464607098369</v>
      </c>
      <c r="I13" s="26" t="n">
        <v>-0.38270633</v>
      </c>
      <c r="J13" s="26" t="n">
        <v>-0.41</v>
      </c>
      <c r="K13" s="27" t="n">
        <v>0</v>
      </c>
      <c r="L13" s="27" t="n">
        <v>-23157.0202</v>
      </c>
    </row>
    <row r="14" customFormat="false" ht="12.75" hidden="false" customHeight="false" outlineLevel="0" collapsed="false">
      <c r="A14" s="25" t="s">
        <v>19</v>
      </c>
      <c r="B14" s="25" t="s">
        <v>221</v>
      </c>
      <c r="C14" s="25" t="s">
        <v>21</v>
      </c>
      <c r="D14" s="25" t="s">
        <v>22</v>
      </c>
      <c r="E14" s="3" t="s">
        <v>31</v>
      </c>
      <c r="F14" s="5" t="n">
        <v>-961000</v>
      </c>
      <c r="G14" s="5" t="n">
        <v>-936465.4766</v>
      </c>
      <c r="H14" s="6" t="n">
        <v>0.974469798770205</v>
      </c>
      <c r="I14" s="26" t="n">
        <v>-0.38272897</v>
      </c>
      <c r="J14" s="26" t="n">
        <v>-0.41</v>
      </c>
      <c r="K14" s="27" t="n">
        <v>0</v>
      </c>
      <c r="L14" s="27" t="n">
        <v>-25538.3744</v>
      </c>
    </row>
    <row r="15" customFormat="false" ht="12.75" hidden="false" customHeight="false" outlineLevel="0" collapsed="false">
      <c r="A15" s="25" t="s">
        <v>19</v>
      </c>
      <c r="B15" s="25" t="s">
        <v>221</v>
      </c>
      <c r="C15" s="25" t="s">
        <v>21</v>
      </c>
      <c r="D15" s="25" t="s">
        <v>22</v>
      </c>
      <c r="E15" s="3" t="s">
        <v>32</v>
      </c>
      <c r="F15" s="5" t="n">
        <v>-930000</v>
      </c>
      <c r="G15" s="5" t="n">
        <v>-903119.4953</v>
      </c>
      <c r="H15" s="6" t="n">
        <v>0.971096231515788</v>
      </c>
      <c r="I15" s="26" t="n">
        <v>-0.42775311</v>
      </c>
      <c r="J15" s="26" t="n">
        <v>-0.41</v>
      </c>
      <c r="K15" s="27" t="n">
        <v>0</v>
      </c>
      <c r="L15" s="27" t="n">
        <v>16033.1823</v>
      </c>
    </row>
    <row r="16" customFormat="false" ht="12.75" hidden="false" customHeight="false" outlineLevel="0" collapsed="false">
      <c r="A16" s="25" t="s">
        <v>19</v>
      </c>
      <c r="B16" s="25" t="s">
        <v>221</v>
      </c>
      <c r="C16" s="25" t="s">
        <v>21</v>
      </c>
      <c r="D16" s="25" t="s">
        <v>22</v>
      </c>
      <c r="E16" s="3" t="s">
        <v>33</v>
      </c>
      <c r="F16" s="5" t="n">
        <v>-961000</v>
      </c>
      <c r="G16" s="5" t="n">
        <v>-930022.3927</v>
      </c>
      <c r="H16" s="6" t="n">
        <v>0.9677652369337</v>
      </c>
      <c r="I16" s="26" t="n">
        <v>-0.42777767</v>
      </c>
      <c r="J16" s="26" t="n">
        <v>-0.41</v>
      </c>
      <c r="K16" s="27" t="n">
        <v>0</v>
      </c>
      <c r="L16" s="27" t="n">
        <v>16533.6334</v>
      </c>
    </row>
    <row r="17" customFormat="false" ht="12.75" hidden="false" customHeight="false" outlineLevel="0" collapsed="false">
      <c r="A17" s="25" t="s">
        <v>19</v>
      </c>
      <c r="B17" s="25" t="s">
        <v>221</v>
      </c>
      <c r="C17" s="25" t="s">
        <v>21</v>
      </c>
      <c r="D17" s="25" t="s">
        <v>22</v>
      </c>
      <c r="E17" s="3" t="s">
        <v>34</v>
      </c>
      <c r="F17" s="5" t="n">
        <v>-930000</v>
      </c>
      <c r="G17" s="5" t="n">
        <v>-896780.1514</v>
      </c>
      <c r="H17" s="6" t="n">
        <v>0.964279732738013</v>
      </c>
      <c r="I17" s="26" t="n">
        <v>-0.42780037</v>
      </c>
      <c r="J17" s="26" t="n">
        <v>-0.41</v>
      </c>
      <c r="K17" s="27" t="n">
        <v>0</v>
      </c>
      <c r="L17" s="27" t="n">
        <v>15963.0185</v>
      </c>
    </row>
    <row r="18" customFormat="false" ht="12.75" hidden="false" customHeight="false" outlineLevel="0" collapsed="false">
      <c r="A18" s="25" t="s">
        <v>19</v>
      </c>
      <c r="B18" s="25" t="s">
        <v>221</v>
      </c>
      <c r="C18" s="25" t="s">
        <v>21</v>
      </c>
      <c r="D18" s="25" t="s">
        <v>22</v>
      </c>
      <c r="E18" s="3" t="s">
        <v>35</v>
      </c>
      <c r="F18" s="5" t="n">
        <v>-961000</v>
      </c>
      <c r="G18" s="5" t="n">
        <v>-923351.4213</v>
      </c>
      <c r="H18" s="6" t="n">
        <v>0.960823539361601</v>
      </c>
      <c r="I18" s="26" t="n">
        <v>-0.42782157</v>
      </c>
      <c r="J18" s="26" t="n">
        <v>-0.41</v>
      </c>
      <c r="K18" s="27" t="n">
        <v>0</v>
      </c>
      <c r="L18" s="27" t="n">
        <v>16455.5676</v>
      </c>
    </row>
    <row r="19" customFormat="false" ht="12.75" hidden="false" customHeight="false" outlineLevel="0" collapsed="false">
      <c r="A19" s="25" t="s">
        <v>19</v>
      </c>
      <c r="B19" s="25" t="s">
        <v>221</v>
      </c>
      <c r="C19" s="25" t="s">
        <v>21</v>
      </c>
      <c r="D19" s="25" t="s">
        <v>22</v>
      </c>
      <c r="E19" s="3" t="s">
        <v>36</v>
      </c>
      <c r="F19" s="5" t="n">
        <v>-961000</v>
      </c>
      <c r="G19" s="5" t="n">
        <v>-919801.7137</v>
      </c>
      <c r="H19" s="6" t="n">
        <v>0.957129774925833</v>
      </c>
      <c r="I19" s="26" t="n">
        <v>-0.42784168</v>
      </c>
      <c r="J19" s="26" t="n">
        <v>-0.41</v>
      </c>
      <c r="K19" s="27" t="n">
        <v>0</v>
      </c>
      <c r="L19" s="27" t="n">
        <v>16410.8051</v>
      </c>
    </row>
    <row r="20" customFormat="false" ht="12.75" hidden="false" customHeight="false" outlineLevel="0" collapsed="false">
      <c r="A20" s="25" t="s">
        <v>19</v>
      </c>
      <c r="B20" s="25" t="s">
        <v>221</v>
      </c>
      <c r="C20" s="25" t="s">
        <v>21</v>
      </c>
      <c r="D20" s="25" t="s">
        <v>22</v>
      </c>
      <c r="E20" s="3" t="s">
        <v>37</v>
      </c>
      <c r="F20" s="5" t="n">
        <v>-930000</v>
      </c>
      <c r="G20" s="5" t="n">
        <v>-886639.7935</v>
      </c>
      <c r="H20" s="6" t="n">
        <v>0.953376122058744</v>
      </c>
      <c r="I20" s="26" t="n">
        <v>-0.42785948</v>
      </c>
      <c r="J20" s="26" t="n">
        <v>-0.41</v>
      </c>
      <c r="K20" s="27" t="n">
        <v>0</v>
      </c>
      <c r="L20" s="27" t="n">
        <v>15834.9229</v>
      </c>
    </row>
    <row r="21" customFormat="false" ht="12.75" hidden="false" customHeight="false" outlineLevel="0" collapsed="false">
      <c r="A21" s="25" t="s">
        <v>19</v>
      </c>
      <c r="B21" s="25" t="s">
        <v>221</v>
      </c>
      <c r="C21" s="25" t="s">
        <v>21</v>
      </c>
      <c r="D21" s="25" t="s">
        <v>22</v>
      </c>
      <c r="E21" s="3" t="s">
        <v>38</v>
      </c>
      <c r="F21" s="5" t="n">
        <v>-961000</v>
      </c>
      <c r="G21" s="5" t="n">
        <v>-912631.6987</v>
      </c>
      <c r="H21" s="6" t="n">
        <v>0.949668781137081</v>
      </c>
      <c r="I21" s="26" t="n">
        <v>-0.42787866</v>
      </c>
      <c r="J21" s="26" t="n">
        <v>-0.41</v>
      </c>
      <c r="K21" s="27" t="n">
        <v>0</v>
      </c>
      <c r="L21" s="27" t="n">
        <v>16316.6346</v>
      </c>
    </row>
    <row r="22" customFormat="false" ht="12.75" hidden="false" customHeight="false" outlineLevel="0" collapsed="false">
      <c r="A22" s="25" t="s">
        <v>19</v>
      </c>
      <c r="B22" s="25" t="s">
        <v>221</v>
      </c>
      <c r="C22" s="25" t="s">
        <v>21</v>
      </c>
      <c r="D22" s="25" t="s">
        <v>22</v>
      </c>
      <c r="E22" s="3" t="s">
        <v>39</v>
      </c>
      <c r="F22" s="5" t="n">
        <v>-930000</v>
      </c>
      <c r="G22" s="5" t="n">
        <v>-879547.6062</v>
      </c>
      <c r="H22" s="6" t="n">
        <v>0.945750114228289</v>
      </c>
      <c r="I22" s="26" t="n">
        <v>-0.38309295</v>
      </c>
      <c r="J22" s="26" t="n">
        <v>-0.41</v>
      </c>
      <c r="K22" s="27" t="n">
        <v>0</v>
      </c>
      <c r="L22" s="27" t="n">
        <v>-23666.0328</v>
      </c>
    </row>
    <row r="23" customFormat="false" ht="12.75" hidden="false" customHeight="false" outlineLevel="0" collapsed="false">
      <c r="A23" s="25" t="s">
        <v>19</v>
      </c>
      <c r="B23" s="25" t="s">
        <v>221</v>
      </c>
      <c r="C23" s="25" t="s">
        <v>21</v>
      </c>
      <c r="D23" s="25" t="s">
        <v>22</v>
      </c>
      <c r="E23" s="3" t="s">
        <v>40</v>
      </c>
      <c r="F23" s="5" t="n">
        <v>-961000</v>
      </c>
      <c r="G23" s="5" t="n">
        <v>-905163.8555</v>
      </c>
      <c r="H23" s="6" t="n">
        <v>0.941897872507196</v>
      </c>
      <c r="I23" s="26" t="n">
        <v>-0.38311289</v>
      </c>
      <c r="J23" s="26" t="n">
        <v>-0.41</v>
      </c>
      <c r="K23" s="27" t="n">
        <v>0</v>
      </c>
      <c r="L23" s="27" t="n">
        <v>-24337.2377</v>
      </c>
    </row>
    <row r="24" customFormat="false" ht="12.75" hidden="false" customHeight="false" outlineLevel="0" collapsed="false">
      <c r="A24" s="25" t="s">
        <v>19</v>
      </c>
      <c r="B24" s="25" t="s">
        <v>221</v>
      </c>
      <c r="C24" s="25" t="s">
        <v>21</v>
      </c>
      <c r="D24" s="25" t="s">
        <v>22</v>
      </c>
      <c r="E24" s="3" t="s">
        <v>41</v>
      </c>
      <c r="F24" s="5" t="n">
        <v>-961000</v>
      </c>
      <c r="G24" s="5" t="n">
        <v>-901255.8197</v>
      </c>
      <c r="H24" s="6" t="n">
        <v>0.937831237981777</v>
      </c>
      <c r="I24" s="26" t="n">
        <v>-0.38312986</v>
      </c>
      <c r="J24" s="26" t="n">
        <v>-0.41</v>
      </c>
      <c r="K24" s="27" t="n">
        <v>0</v>
      </c>
      <c r="L24" s="27" t="n">
        <v>-24216.8689</v>
      </c>
    </row>
    <row r="25" customFormat="false" ht="12.75" hidden="false" customHeight="false" outlineLevel="0" collapsed="false">
      <c r="A25" s="25" t="s">
        <v>19</v>
      </c>
      <c r="B25" s="25" t="s">
        <v>221</v>
      </c>
      <c r="C25" s="25" t="s">
        <v>21</v>
      </c>
      <c r="D25" s="25" t="s">
        <v>22</v>
      </c>
      <c r="E25" s="3" t="s">
        <v>42</v>
      </c>
      <c r="F25" s="5" t="n">
        <v>-868000</v>
      </c>
      <c r="G25" s="5" t="n">
        <v>-810424.8187</v>
      </c>
      <c r="H25" s="6" t="n">
        <v>0.933669145977229</v>
      </c>
      <c r="I25" s="26" t="n">
        <v>-0.38314216</v>
      </c>
      <c r="J25" s="26" t="n">
        <v>-0.41</v>
      </c>
      <c r="K25" s="27" t="n">
        <v>0</v>
      </c>
      <c r="L25" s="27" t="n">
        <v>-21766.2587</v>
      </c>
    </row>
    <row r="26" customFormat="false" ht="12.75" hidden="false" customHeight="false" outlineLevel="0" collapsed="false">
      <c r="A26" s="25" t="s">
        <v>19</v>
      </c>
      <c r="B26" s="25" t="s">
        <v>221</v>
      </c>
      <c r="C26" s="25" t="s">
        <v>21</v>
      </c>
      <c r="D26" s="25" t="s">
        <v>22</v>
      </c>
      <c r="E26" s="3" t="s">
        <v>43</v>
      </c>
      <c r="F26" s="5" t="n">
        <v>-961000</v>
      </c>
      <c r="G26" s="5" t="n">
        <v>-893589.0922</v>
      </c>
      <c r="H26" s="6" t="n">
        <v>0.929853373739462</v>
      </c>
      <c r="I26" s="26" t="n">
        <v>-0.3831518</v>
      </c>
      <c r="J26" s="26" t="n">
        <v>-0.41</v>
      </c>
      <c r="K26" s="27" t="n">
        <v>0</v>
      </c>
      <c r="L26" s="27" t="n">
        <v>-23991.2586</v>
      </c>
    </row>
    <row r="27" customFormat="false" ht="12.75" hidden="false" customHeight="false" outlineLevel="0" collapsed="false">
      <c r="A27" s="25" t="s">
        <v>19</v>
      </c>
      <c r="B27" s="25" t="s">
        <v>221</v>
      </c>
      <c r="C27" s="25" t="s">
        <v>21</v>
      </c>
      <c r="D27" s="25" t="s">
        <v>22</v>
      </c>
      <c r="E27" s="3" t="s">
        <v>44</v>
      </c>
      <c r="F27" s="5" t="n">
        <v>-930000</v>
      </c>
      <c r="G27" s="5" t="n">
        <v>-860809.5471</v>
      </c>
      <c r="H27" s="6" t="n">
        <v>0.925601663543672</v>
      </c>
      <c r="I27" s="26" t="n">
        <v>-0.44316444</v>
      </c>
      <c r="J27" s="26" t="n">
        <v>-0.41</v>
      </c>
      <c r="K27" s="27" t="n">
        <v>0</v>
      </c>
      <c r="L27" s="27" t="n">
        <v>28548.2687</v>
      </c>
    </row>
    <row r="28" customFormat="false" ht="12.75" hidden="false" customHeight="false" outlineLevel="0" collapsed="false">
      <c r="A28" s="25" t="s">
        <v>19</v>
      </c>
      <c r="B28" s="25" t="s">
        <v>221</v>
      </c>
      <c r="C28" s="25" t="s">
        <v>21</v>
      </c>
      <c r="D28" s="25" t="s">
        <v>22</v>
      </c>
      <c r="E28" s="3" t="s">
        <v>45</v>
      </c>
      <c r="F28" s="5" t="n">
        <v>-961000</v>
      </c>
      <c r="G28" s="5" t="n">
        <v>-885544.0921</v>
      </c>
      <c r="H28" s="6" t="n">
        <v>0.921481885669743</v>
      </c>
      <c r="I28" s="26" t="n">
        <v>-0.44318089</v>
      </c>
      <c r="J28" s="26" t="n">
        <v>-0.41</v>
      </c>
      <c r="K28" s="27" t="n">
        <v>0</v>
      </c>
      <c r="L28" s="27" t="n">
        <v>29383.1443</v>
      </c>
    </row>
    <row r="29" customFormat="false" ht="12.75" hidden="false" customHeight="false" outlineLevel="0" collapsed="false">
      <c r="A29" s="25" t="s">
        <v>19</v>
      </c>
      <c r="B29" s="25" t="s">
        <v>221</v>
      </c>
      <c r="C29" s="25" t="s">
        <v>21</v>
      </c>
      <c r="D29" s="25" t="s">
        <v>22</v>
      </c>
      <c r="E29" s="3" t="s">
        <v>46</v>
      </c>
      <c r="F29" s="5" t="n">
        <v>-930000</v>
      </c>
      <c r="G29" s="5" t="n">
        <v>-852968.5917</v>
      </c>
      <c r="H29" s="6" t="n">
        <v>0.917170528705573</v>
      </c>
      <c r="I29" s="26" t="n">
        <v>-0.44319706</v>
      </c>
      <c r="J29" s="26" t="n">
        <v>-0.41</v>
      </c>
      <c r="K29" s="27" t="n">
        <v>0</v>
      </c>
      <c r="L29" s="27" t="n">
        <v>28316.0518</v>
      </c>
    </row>
    <row r="30" customFormat="false" ht="12.75" hidden="false" customHeight="false" outlineLevel="0" collapsed="false">
      <c r="A30" s="25" t="s">
        <v>19</v>
      </c>
      <c r="B30" s="25" t="s">
        <v>221</v>
      </c>
      <c r="C30" s="25" t="s">
        <v>21</v>
      </c>
      <c r="D30" s="25" t="s">
        <v>22</v>
      </c>
      <c r="E30" s="3" t="s">
        <v>47</v>
      </c>
      <c r="F30" s="5" t="n">
        <v>-961000</v>
      </c>
      <c r="G30" s="5" t="n">
        <v>-877366.2622</v>
      </c>
      <c r="H30" s="6" t="n">
        <v>0.912972177107663</v>
      </c>
      <c r="I30" s="26" t="n">
        <v>-0.44321024</v>
      </c>
      <c r="J30" s="26" t="n">
        <v>-0.41</v>
      </c>
      <c r="K30" s="27" t="n">
        <v>0</v>
      </c>
      <c r="L30" s="27" t="n">
        <v>29137.5434</v>
      </c>
    </row>
    <row r="31" customFormat="false" ht="12.75" hidden="false" customHeight="false" outlineLevel="0" collapsed="false">
      <c r="A31" s="25" t="s">
        <v>19</v>
      </c>
      <c r="B31" s="25" t="s">
        <v>221</v>
      </c>
      <c r="C31" s="25" t="s">
        <v>21</v>
      </c>
      <c r="D31" s="25" t="s">
        <v>22</v>
      </c>
      <c r="E31" s="3" t="s">
        <v>48</v>
      </c>
      <c r="F31" s="5" t="n">
        <v>-961000</v>
      </c>
      <c r="G31" s="5" t="n">
        <v>-873185.1492</v>
      </c>
      <c r="H31" s="6" t="n">
        <v>0.908621383181514</v>
      </c>
      <c r="I31" s="26" t="n">
        <v>-0.44320338</v>
      </c>
      <c r="J31" s="26" t="n">
        <v>-0.41</v>
      </c>
      <c r="K31" s="27" t="n">
        <v>0</v>
      </c>
      <c r="L31" s="27" t="n">
        <v>28992.6977</v>
      </c>
    </row>
    <row r="32" customFormat="false" ht="12.75" hidden="false" customHeight="false" outlineLevel="0" collapsed="false">
      <c r="A32" s="25" t="s">
        <v>19</v>
      </c>
      <c r="B32" s="25" t="s">
        <v>221</v>
      </c>
      <c r="C32" s="25" t="s">
        <v>21</v>
      </c>
      <c r="D32" s="25" t="s">
        <v>22</v>
      </c>
      <c r="E32" s="3" t="s">
        <v>49</v>
      </c>
      <c r="F32" s="5" t="n">
        <v>-930000</v>
      </c>
      <c r="G32" s="5" t="n">
        <v>-840927.3534</v>
      </c>
      <c r="H32" s="6" t="n">
        <v>0.904222960696133</v>
      </c>
      <c r="I32" s="26" t="n">
        <v>-0.44319396</v>
      </c>
      <c r="J32" s="26" t="n">
        <v>-0.41</v>
      </c>
      <c r="K32" s="27" t="n">
        <v>0</v>
      </c>
      <c r="L32" s="27" t="n">
        <v>27913.711</v>
      </c>
    </row>
    <row r="33" customFormat="false" ht="12.75" hidden="false" customHeight="false" outlineLevel="0" collapsed="false">
      <c r="A33" s="25" t="s">
        <v>19</v>
      </c>
      <c r="B33" s="25" t="s">
        <v>221</v>
      </c>
      <c r="C33" s="25" t="s">
        <v>21</v>
      </c>
      <c r="D33" s="25" t="s">
        <v>22</v>
      </c>
      <c r="E33" s="3" t="s">
        <v>50</v>
      </c>
      <c r="F33" s="5" t="n">
        <v>-961000</v>
      </c>
      <c r="G33" s="5" t="n">
        <v>-864854.0952</v>
      </c>
      <c r="H33" s="6" t="n">
        <v>0.899952232280518</v>
      </c>
      <c r="I33" s="26" t="n">
        <v>-0.44318567</v>
      </c>
      <c r="J33" s="26" t="n">
        <v>-0.41</v>
      </c>
      <c r="K33" s="27" t="n">
        <v>0</v>
      </c>
      <c r="L33" s="27" t="n">
        <v>28700.7666</v>
      </c>
    </row>
    <row r="34" customFormat="false" ht="12.75" hidden="false" customHeight="false" outlineLevel="0" collapsed="false">
      <c r="A34" s="25" t="s">
        <v>19</v>
      </c>
      <c r="B34" s="25" t="s">
        <v>221</v>
      </c>
      <c r="C34" s="25" t="s">
        <v>21</v>
      </c>
      <c r="D34" s="25" t="s">
        <v>22</v>
      </c>
      <c r="E34" s="3" t="s">
        <v>51</v>
      </c>
      <c r="F34" s="5" t="n">
        <v>-930000</v>
      </c>
      <c r="G34" s="5" t="n">
        <v>-832847.7827</v>
      </c>
      <c r="H34" s="6" t="n">
        <v>0.895535250200747</v>
      </c>
      <c r="I34" s="26" t="n">
        <v>-0.38817908</v>
      </c>
      <c r="J34" s="26" t="n">
        <v>-0.41</v>
      </c>
      <c r="K34" s="27" t="n">
        <v>0</v>
      </c>
      <c r="L34" s="27" t="n">
        <v>-18173.5034</v>
      </c>
    </row>
    <row r="35" customFormat="false" ht="12.75" hidden="false" customHeight="false" outlineLevel="0" collapsed="false">
      <c r="A35" s="25" t="s">
        <v>19</v>
      </c>
      <c r="B35" s="25" t="s">
        <v>221</v>
      </c>
      <c r="C35" s="25" t="s">
        <v>21</v>
      </c>
      <c r="D35" s="25" t="s">
        <v>22</v>
      </c>
      <c r="E35" s="3" t="s">
        <v>52</v>
      </c>
      <c r="F35" s="5" t="n">
        <v>-961000</v>
      </c>
      <c r="G35" s="5" t="n">
        <v>-856464.5043</v>
      </c>
      <c r="H35" s="6" t="n">
        <v>0.891222168838343</v>
      </c>
      <c r="I35" s="26" t="n">
        <v>-0.3881708</v>
      </c>
      <c r="J35" s="26" t="n">
        <v>-0.41</v>
      </c>
      <c r="K35" s="27" t="n">
        <v>0</v>
      </c>
      <c r="L35" s="27" t="n">
        <v>-18695.9357</v>
      </c>
    </row>
    <row r="36" customFormat="false" ht="12.75" hidden="false" customHeight="false" outlineLevel="0" collapsed="false">
      <c r="A36" s="25" t="s">
        <v>19</v>
      </c>
      <c r="B36" s="25" t="s">
        <v>221</v>
      </c>
      <c r="C36" s="25" t="s">
        <v>21</v>
      </c>
      <c r="D36" s="25" t="s">
        <v>22</v>
      </c>
      <c r="E36" s="3" t="s">
        <v>53</v>
      </c>
      <c r="F36" s="5" t="n">
        <v>-961000</v>
      </c>
      <c r="G36" s="5" t="n">
        <v>-852164.9288</v>
      </c>
      <c r="H36" s="6" t="n">
        <v>0.886748104843239</v>
      </c>
      <c r="I36" s="26" t="n">
        <v>-0.38816266</v>
      </c>
      <c r="J36" s="26" t="n">
        <v>-0.41</v>
      </c>
      <c r="K36" s="27" t="n">
        <v>0</v>
      </c>
      <c r="L36" s="27" t="n">
        <v>-18609.0156</v>
      </c>
    </row>
    <row r="37" customFormat="false" ht="12.75" hidden="false" customHeight="false" outlineLevel="0" collapsed="false">
      <c r="A37" s="25" t="s">
        <v>19</v>
      </c>
      <c r="B37" s="25" t="s">
        <v>221</v>
      </c>
      <c r="C37" s="25" t="s">
        <v>21</v>
      </c>
      <c r="D37" s="25" t="s">
        <v>22</v>
      </c>
      <c r="E37" s="3" t="s">
        <v>54</v>
      </c>
      <c r="F37" s="5" t="n">
        <v>-899000</v>
      </c>
      <c r="G37" s="5" t="n">
        <v>-793152.0745</v>
      </c>
      <c r="H37" s="6" t="n">
        <v>0.882260372060122</v>
      </c>
      <c r="I37" s="26" t="n">
        <v>-0.38815531</v>
      </c>
      <c r="J37" s="26" t="n">
        <v>-0.41</v>
      </c>
      <c r="K37" s="27" t="n">
        <v>0</v>
      </c>
      <c r="L37" s="27" t="n">
        <v>-17326.1591</v>
      </c>
    </row>
    <row r="38" customFormat="false" ht="12.75" hidden="false" customHeight="false" outlineLevel="0" collapsed="false">
      <c r="A38" s="25" t="s">
        <v>19</v>
      </c>
      <c r="B38" s="25" t="s">
        <v>221</v>
      </c>
      <c r="C38" s="25" t="s">
        <v>21</v>
      </c>
      <c r="D38" s="25" t="s">
        <v>22</v>
      </c>
      <c r="E38" s="3" t="s">
        <v>55</v>
      </c>
      <c r="F38" s="5" t="n">
        <v>-961000</v>
      </c>
      <c r="G38" s="5" t="n">
        <v>-843786.8468</v>
      </c>
      <c r="H38" s="6" t="n">
        <v>0.878030017529534</v>
      </c>
      <c r="I38" s="26" t="n">
        <v>-0.38814693</v>
      </c>
      <c r="J38" s="26" t="n">
        <v>-0.41</v>
      </c>
      <c r="K38" s="27" t="n">
        <v>0</v>
      </c>
      <c r="L38" s="27" t="n">
        <v>-18439.3313</v>
      </c>
    </row>
    <row r="39" customFormat="false" ht="12.75" hidden="false" customHeight="false" outlineLevel="0" collapsed="false">
      <c r="A39" s="25" t="s">
        <v>19</v>
      </c>
      <c r="B39" s="25" t="s">
        <v>221</v>
      </c>
      <c r="C39" s="25" t="s">
        <v>21</v>
      </c>
      <c r="D39" s="25" t="s">
        <v>22</v>
      </c>
      <c r="E39" s="3" t="s">
        <v>56</v>
      </c>
      <c r="F39" s="5" t="n">
        <v>-930000</v>
      </c>
      <c r="G39" s="5" t="n">
        <v>-812396.3667</v>
      </c>
      <c r="H39" s="6" t="n">
        <v>0.873544480322828</v>
      </c>
      <c r="I39" s="26" t="n">
        <v>-0.44814414</v>
      </c>
      <c r="J39" s="26" t="n">
        <v>-0.41</v>
      </c>
      <c r="K39" s="27" t="n">
        <v>0</v>
      </c>
      <c r="L39" s="27" t="n">
        <v>30988.1643</v>
      </c>
    </row>
    <row r="40" customFormat="false" ht="12.75" hidden="false" customHeight="false" outlineLevel="0" collapsed="false">
      <c r="A40" s="25" t="s">
        <v>19</v>
      </c>
      <c r="B40" s="25" t="s">
        <v>221</v>
      </c>
      <c r="C40" s="25" t="s">
        <v>21</v>
      </c>
      <c r="D40" s="25" t="s">
        <v>22</v>
      </c>
      <c r="E40" s="3" t="s">
        <v>57</v>
      </c>
      <c r="F40" s="5" t="n">
        <v>-961000</v>
      </c>
      <c r="G40" s="5" t="n">
        <v>-835348.1724</v>
      </c>
      <c r="H40" s="6" t="n">
        <v>0.869248878622508</v>
      </c>
      <c r="I40" s="26" t="n">
        <v>-0.44814859</v>
      </c>
      <c r="J40" s="26" t="n">
        <v>-0.41</v>
      </c>
      <c r="K40" s="27" t="n">
        <v>0</v>
      </c>
      <c r="L40" s="27" t="n">
        <v>31867.3508</v>
      </c>
    </row>
    <row r="41" customFormat="false" ht="12.75" hidden="false" customHeight="false" outlineLevel="0" collapsed="false">
      <c r="A41" s="25" t="s">
        <v>19</v>
      </c>
      <c r="B41" s="25" t="s">
        <v>221</v>
      </c>
      <c r="C41" s="25" t="s">
        <v>21</v>
      </c>
      <c r="D41" s="25" t="s">
        <v>22</v>
      </c>
      <c r="E41" s="3" t="s">
        <v>58</v>
      </c>
      <c r="F41" s="5" t="n">
        <v>-930000</v>
      </c>
      <c r="G41" s="5" t="n">
        <v>-804249.602</v>
      </c>
      <c r="H41" s="6" t="n">
        <v>0.864784518282006</v>
      </c>
      <c r="I41" s="26" t="n">
        <v>-0.4481525</v>
      </c>
      <c r="J41" s="26" t="n">
        <v>-0.41</v>
      </c>
      <c r="K41" s="27" t="n">
        <v>0</v>
      </c>
      <c r="L41" s="27" t="n">
        <v>30684.1354</v>
      </c>
    </row>
    <row r="42" customFormat="false" ht="12.75" hidden="false" customHeight="false" outlineLevel="0" collapsed="false">
      <c r="A42" s="25" t="s">
        <v>19</v>
      </c>
      <c r="B42" s="25" t="s">
        <v>221</v>
      </c>
      <c r="C42" s="25" t="s">
        <v>21</v>
      </c>
      <c r="D42" s="25" t="s">
        <v>22</v>
      </c>
      <c r="E42" s="3" t="s">
        <v>59</v>
      </c>
      <c r="F42" s="5" t="n">
        <v>-961000</v>
      </c>
      <c r="G42" s="5" t="n">
        <v>-826915.4054</v>
      </c>
      <c r="H42" s="6" t="n">
        <v>0.860473887029451</v>
      </c>
      <c r="I42" s="26" t="n">
        <v>-0.44815559</v>
      </c>
      <c r="J42" s="26" t="n">
        <v>-0.41</v>
      </c>
      <c r="K42" s="27" t="n">
        <v>0</v>
      </c>
      <c r="L42" s="27" t="n">
        <v>31551.4441</v>
      </c>
    </row>
    <row r="43" customFormat="false" ht="12.75" hidden="false" customHeight="false" outlineLevel="0" collapsed="false">
      <c r="A43" s="25" t="s">
        <v>19</v>
      </c>
      <c r="B43" s="25" t="s">
        <v>221</v>
      </c>
      <c r="C43" s="25" t="s">
        <v>21</v>
      </c>
      <c r="D43" s="25" t="s">
        <v>22</v>
      </c>
      <c r="E43" s="3" t="s">
        <v>60</v>
      </c>
      <c r="F43" s="5" t="n">
        <v>-961000</v>
      </c>
      <c r="G43" s="5" t="n">
        <v>-822649.4706</v>
      </c>
      <c r="H43" s="6" t="n">
        <v>0.856034828935909</v>
      </c>
      <c r="I43" s="26" t="n">
        <v>-0.44812541</v>
      </c>
      <c r="J43" s="26" t="n">
        <v>-0.41</v>
      </c>
      <c r="K43" s="27" t="n">
        <v>0</v>
      </c>
      <c r="L43" s="27" t="n">
        <v>31363.8517</v>
      </c>
    </row>
    <row r="44" customFormat="false" ht="12.75" hidden="false" customHeight="false" outlineLevel="0" collapsed="false">
      <c r="A44" s="25" t="s">
        <v>19</v>
      </c>
      <c r="B44" s="25" t="s">
        <v>221</v>
      </c>
      <c r="C44" s="25" t="s">
        <v>21</v>
      </c>
      <c r="D44" s="25" t="s">
        <v>22</v>
      </c>
      <c r="E44" s="3" t="s">
        <v>61</v>
      </c>
      <c r="F44" s="5" t="n">
        <v>-930000</v>
      </c>
      <c r="G44" s="5" t="n">
        <v>-791964.6575</v>
      </c>
      <c r="H44" s="6" t="n">
        <v>0.851574900568129</v>
      </c>
      <c r="I44" s="26" t="n">
        <v>-0.44809276</v>
      </c>
      <c r="J44" s="26" t="n">
        <v>-0.41</v>
      </c>
      <c r="K44" s="27" t="n">
        <v>0</v>
      </c>
      <c r="L44" s="27" t="n">
        <v>30168.1205</v>
      </c>
    </row>
    <row r="45" customFormat="false" ht="12.75" hidden="false" customHeight="false" outlineLevel="0" collapsed="false">
      <c r="A45" s="25" t="s">
        <v>19</v>
      </c>
      <c r="B45" s="25" t="s">
        <v>221</v>
      </c>
      <c r="C45" s="25" t="s">
        <v>21</v>
      </c>
      <c r="D45" s="25" t="s">
        <v>22</v>
      </c>
      <c r="E45" s="3" t="s">
        <v>62</v>
      </c>
      <c r="F45" s="5" t="n">
        <v>-961000</v>
      </c>
      <c r="G45" s="5" t="n">
        <v>-814230.3841</v>
      </c>
      <c r="H45" s="6" t="n">
        <v>0.847274072938524</v>
      </c>
      <c r="I45" s="26" t="n">
        <v>-0.44806275</v>
      </c>
      <c r="J45" s="26" t="n">
        <v>-0.41</v>
      </c>
      <c r="K45" s="27" t="n">
        <v>0</v>
      </c>
      <c r="L45" s="27" t="n">
        <v>30991.8512</v>
      </c>
    </row>
    <row r="46" customFormat="false" ht="12.75" hidden="false" customHeight="false" outlineLevel="0" collapsed="false">
      <c r="A46" s="25" t="s">
        <v>19</v>
      </c>
      <c r="B46" s="25" t="s">
        <v>222</v>
      </c>
      <c r="C46" s="25" t="s">
        <v>21</v>
      </c>
      <c r="D46" s="25" t="s">
        <v>22</v>
      </c>
      <c r="E46" s="3" t="s">
        <v>63</v>
      </c>
      <c r="F46" s="5" t="n">
        <v>-930000</v>
      </c>
      <c r="G46" s="5" t="n">
        <v>-783846.6169</v>
      </c>
      <c r="H46" s="6" t="n">
        <v>0.842845824607161</v>
      </c>
      <c r="I46" s="26" t="n">
        <v>-0.39303342</v>
      </c>
      <c r="J46" s="26" t="n">
        <v>-0.15</v>
      </c>
      <c r="K46" s="27" t="n">
        <v>0</v>
      </c>
      <c r="L46" s="27" t="n">
        <v>190500.9233</v>
      </c>
    </row>
    <row r="47" customFormat="false" ht="12.75" hidden="false" customHeight="false" outlineLevel="0" collapsed="false">
      <c r="A47" s="25" t="s">
        <v>19</v>
      </c>
      <c r="B47" s="25" t="s">
        <v>222</v>
      </c>
      <c r="C47" s="25" t="s">
        <v>21</v>
      </c>
      <c r="D47" s="25" t="s">
        <v>22</v>
      </c>
      <c r="E47" s="3" t="s">
        <v>64</v>
      </c>
      <c r="F47" s="5" t="n">
        <v>-961000</v>
      </c>
      <c r="G47" s="5" t="n">
        <v>-805841.5591</v>
      </c>
      <c r="H47" s="6" t="n">
        <v>0.838544806568388</v>
      </c>
      <c r="I47" s="26" t="n">
        <v>-0.39300306</v>
      </c>
      <c r="J47" s="26" t="n">
        <v>-0.15</v>
      </c>
      <c r="K47" s="27" t="n">
        <v>0</v>
      </c>
      <c r="L47" s="27" t="n">
        <v>195821.964</v>
      </c>
    </row>
    <row r="48" customFormat="false" ht="12.75" hidden="false" customHeight="false" outlineLevel="0" collapsed="false">
      <c r="A48" s="25" t="s">
        <v>19</v>
      </c>
      <c r="B48" s="25" t="s">
        <v>222</v>
      </c>
      <c r="C48" s="25" t="s">
        <v>21</v>
      </c>
      <c r="D48" s="25" t="s">
        <v>22</v>
      </c>
      <c r="E48" s="3" t="s">
        <v>65</v>
      </c>
      <c r="F48" s="5" t="n">
        <v>-961000</v>
      </c>
      <c r="G48" s="5" t="n">
        <v>-801572.5226</v>
      </c>
      <c r="H48" s="6" t="n">
        <v>0.834102520898132</v>
      </c>
      <c r="I48" s="26" t="n">
        <v>-0.39297171</v>
      </c>
      <c r="J48" s="26" t="n">
        <v>-0.15</v>
      </c>
      <c r="K48" s="27" t="n">
        <v>0</v>
      </c>
      <c r="L48" s="27" t="n">
        <v>194759.4487</v>
      </c>
    </row>
    <row r="49" customFormat="false" ht="12.75" hidden="false" customHeight="false" outlineLevel="0" collapsed="false">
      <c r="A49" s="25" t="s">
        <v>19</v>
      </c>
      <c r="B49" s="25" t="s">
        <v>222</v>
      </c>
      <c r="C49" s="25" t="s">
        <v>21</v>
      </c>
      <c r="D49" s="25" t="s">
        <v>22</v>
      </c>
      <c r="E49" s="3" t="s">
        <v>66</v>
      </c>
      <c r="F49" s="5" t="n">
        <v>-868000</v>
      </c>
      <c r="G49" s="5" t="n">
        <v>-720145.2117</v>
      </c>
      <c r="H49" s="6" t="n">
        <v>0.829660382097512</v>
      </c>
      <c r="I49" s="26" t="n">
        <v>-0.39294013</v>
      </c>
      <c r="J49" s="26" t="n">
        <v>-0.15</v>
      </c>
      <c r="K49" s="27" t="n">
        <v>0</v>
      </c>
      <c r="L49" s="27" t="n">
        <v>174952.1748</v>
      </c>
    </row>
    <row r="50" customFormat="false" ht="12.75" hidden="false" customHeight="false" outlineLevel="0" collapsed="false">
      <c r="A50" s="25" t="s">
        <v>19</v>
      </c>
      <c r="B50" s="25" t="s">
        <v>222</v>
      </c>
      <c r="C50" s="25" t="s">
        <v>21</v>
      </c>
      <c r="D50" s="25" t="s">
        <v>22</v>
      </c>
      <c r="E50" s="3" t="s">
        <v>67</v>
      </c>
      <c r="F50" s="5" t="n">
        <v>-961000</v>
      </c>
      <c r="G50" s="5" t="n">
        <v>-793436.5202</v>
      </c>
      <c r="H50" s="6" t="n">
        <v>0.825636337317506</v>
      </c>
      <c r="I50" s="26" t="n">
        <v>-0.39290999</v>
      </c>
      <c r="J50" s="26" t="n">
        <v>-0.15</v>
      </c>
      <c r="K50" s="27" t="n">
        <v>0</v>
      </c>
      <c r="L50" s="27" t="n">
        <v>192733.6553</v>
      </c>
    </row>
    <row r="51" customFormat="false" ht="12.75" hidden="false" customHeight="false" outlineLevel="0" collapsed="false">
      <c r="A51" s="25" t="s">
        <v>19</v>
      </c>
      <c r="B51" s="25" t="s">
        <v>222</v>
      </c>
      <c r="C51" s="25" t="s">
        <v>21</v>
      </c>
      <c r="D51" s="25" t="s">
        <v>22</v>
      </c>
      <c r="E51" s="3" t="s">
        <v>68</v>
      </c>
      <c r="F51" s="5" t="n">
        <v>-930000</v>
      </c>
      <c r="G51" s="5" t="n">
        <v>-763743.6307</v>
      </c>
      <c r="H51" s="6" t="n">
        <v>0.821229710395761</v>
      </c>
      <c r="I51" s="26" t="n">
        <v>-0.45288204</v>
      </c>
      <c r="J51" s="26" t="n">
        <v>-0.15</v>
      </c>
      <c r="K51" s="27" t="n">
        <v>0</v>
      </c>
      <c r="L51" s="27" t="n">
        <v>231324.2326</v>
      </c>
    </row>
    <row r="52" customFormat="false" ht="12.75" hidden="false" customHeight="false" outlineLevel="0" collapsed="false">
      <c r="A52" s="25" t="s">
        <v>19</v>
      </c>
      <c r="B52" s="25" t="s">
        <v>222</v>
      </c>
      <c r="C52" s="25" t="s">
        <v>21</v>
      </c>
      <c r="D52" s="25" t="s">
        <v>22</v>
      </c>
      <c r="E52" s="3" t="s">
        <v>69</v>
      </c>
      <c r="F52" s="5" t="n">
        <v>-961000</v>
      </c>
      <c r="G52" s="5" t="n">
        <v>-785146.0448</v>
      </c>
      <c r="H52" s="6" t="n">
        <v>0.817009411818936</v>
      </c>
      <c r="I52" s="26" t="n">
        <v>-0.45285998</v>
      </c>
      <c r="J52" s="26" t="n">
        <v>-0.15</v>
      </c>
      <c r="K52" s="27" t="n">
        <v>0</v>
      </c>
      <c r="L52" s="27" t="n">
        <v>237789.3164</v>
      </c>
    </row>
    <row r="53" customFormat="false" ht="12.75" hidden="false" customHeight="false" outlineLevel="0" collapsed="false">
      <c r="A53" s="25" t="s">
        <v>19</v>
      </c>
      <c r="B53" s="25" t="s">
        <v>222</v>
      </c>
      <c r="C53" s="25" t="s">
        <v>21</v>
      </c>
      <c r="D53" s="25" t="s">
        <v>22</v>
      </c>
      <c r="E53" s="3" t="s">
        <v>70</v>
      </c>
      <c r="F53" s="5" t="n">
        <v>-930000</v>
      </c>
      <c r="G53" s="5" t="n">
        <v>-755755.3179</v>
      </c>
      <c r="H53" s="6" t="n">
        <v>0.812640126768523</v>
      </c>
      <c r="I53" s="26" t="n">
        <v>-0.45283593</v>
      </c>
      <c r="J53" s="26" t="n">
        <v>-0.15</v>
      </c>
      <c r="K53" s="27" t="n">
        <v>0</v>
      </c>
      <c r="L53" s="27" t="n">
        <v>228869.8682</v>
      </c>
    </row>
    <row r="54" customFormat="false" ht="12.75" hidden="false" customHeight="false" outlineLevel="0" collapsed="false">
      <c r="A54" s="25" t="s">
        <v>19</v>
      </c>
      <c r="B54" s="25" t="s">
        <v>222</v>
      </c>
      <c r="C54" s="25" t="s">
        <v>21</v>
      </c>
      <c r="D54" s="25" t="s">
        <v>22</v>
      </c>
      <c r="E54" s="3" t="s">
        <v>71</v>
      </c>
      <c r="F54" s="5" t="n">
        <v>-961000</v>
      </c>
      <c r="G54" s="5" t="n">
        <v>-776935.7853</v>
      </c>
      <c r="H54" s="6" t="n">
        <v>0.808465957661336</v>
      </c>
      <c r="I54" s="26" t="n">
        <v>-0.45281889</v>
      </c>
      <c r="J54" s="26" t="n">
        <v>-0.15</v>
      </c>
      <c r="K54" s="27" t="n">
        <v>0</v>
      </c>
      <c r="L54" s="27" t="n">
        <v>235270.8334</v>
      </c>
    </row>
    <row r="55" customFormat="false" ht="12.75" hidden="false" customHeight="false" outlineLevel="0" collapsed="false">
      <c r="A55" s="25" t="s">
        <v>19</v>
      </c>
      <c r="B55" s="25" t="s">
        <v>222</v>
      </c>
      <c r="C55" s="25" t="s">
        <v>21</v>
      </c>
      <c r="D55" s="25" t="s">
        <v>22</v>
      </c>
      <c r="E55" s="3" t="s">
        <v>72</v>
      </c>
      <c r="F55" s="5" t="n">
        <v>-961000</v>
      </c>
      <c r="G55" s="5" t="n">
        <v>-772847.6938</v>
      </c>
      <c r="H55" s="6" t="n">
        <v>0.804211960268509</v>
      </c>
      <c r="I55" s="26" t="n">
        <v>-0.4528082</v>
      </c>
      <c r="J55" s="26" t="n">
        <v>-0.15</v>
      </c>
      <c r="K55" s="27" t="n">
        <v>0</v>
      </c>
      <c r="L55" s="27" t="n">
        <v>234024.6183</v>
      </c>
    </row>
    <row r="56" customFormat="false" ht="12.75" hidden="false" customHeight="false" outlineLevel="0" collapsed="false">
      <c r="A56" s="25" t="s">
        <v>19</v>
      </c>
      <c r="B56" s="25" t="s">
        <v>222</v>
      </c>
      <c r="C56" s="25" t="s">
        <v>21</v>
      </c>
      <c r="D56" s="25" t="s">
        <v>22</v>
      </c>
      <c r="E56" s="3" t="s">
        <v>73</v>
      </c>
      <c r="F56" s="5" t="n">
        <v>-930000</v>
      </c>
      <c r="G56" s="5" t="n">
        <v>-743957.7537</v>
      </c>
      <c r="H56" s="6" t="n">
        <v>0.799954573827647</v>
      </c>
      <c r="I56" s="26" t="n">
        <v>-0.45279689</v>
      </c>
      <c r="J56" s="26" t="n">
        <v>-0.15</v>
      </c>
      <c r="K56" s="27" t="n">
        <v>0</v>
      </c>
      <c r="L56" s="27" t="n">
        <v>225268.094</v>
      </c>
    </row>
    <row r="57" customFormat="false" ht="12.75" hidden="false" customHeight="false" outlineLevel="0" collapsed="false">
      <c r="A57" s="25" t="s">
        <v>19</v>
      </c>
      <c r="B57" s="25" t="s">
        <v>222</v>
      </c>
      <c r="C57" s="25" t="s">
        <v>21</v>
      </c>
      <c r="D57" s="25" t="s">
        <v>22</v>
      </c>
      <c r="E57" s="3" t="s">
        <v>74</v>
      </c>
      <c r="F57" s="5" t="n">
        <v>-961000</v>
      </c>
      <c r="G57" s="5" t="n">
        <v>-764794.1423</v>
      </c>
      <c r="H57" s="6" t="n">
        <v>0.795831573651812</v>
      </c>
      <c r="I57" s="26" t="n">
        <v>-0.45278536</v>
      </c>
      <c r="J57" s="26" t="n">
        <v>-0.15</v>
      </c>
      <c r="K57" s="27" t="n">
        <v>0</v>
      </c>
      <c r="L57" s="27" t="n">
        <v>231568.4684</v>
      </c>
    </row>
    <row r="58" customFormat="false" ht="12.75" hidden="false" customHeight="false" outlineLevel="0" collapsed="false">
      <c r="A58" s="25" t="s">
        <v>19</v>
      </c>
      <c r="B58" s="25" t="s">
        <v>222</v>
      </c>
      <c r="C58" s="25" t="s">
        <v>21</v>
      </c>
      <c r="D58" s="25" t="s">
        <v>22</v>
      </c>
      <c r="E58" s="3" t="s">
        <v>75</v>
      </c>
      <c r="F58" s="5" t="n">
        <v>-930000</v>
      </c>
      <c r="G58" s="5" t="n">
        <v>-736158.5926</v>
      </c>
      <c r="H58" s="6" t="n">
        <v>0.79156837909212</v>
      </c>
      <c r="I58" s="26" t="n">
        <v>-0.39277284</v>
      </c>
      <c r="J58" s="26" t="n">
        <v>-0.15</v>
      </c>
      <c r="K58" s="27" t="n">
        <v>0</v>
      </c>
      <c r="L58" s="27" t="n">
        <v>178719.3089</v>
      </c>
    </row>
    <row r="59" customFormat="false" ht="12.75" hidden="false" customHeight="false" outlineLevel="0" collapsed="false">
      <c r="A59" s="25" t="s">
        <v>19</v>
      </c>
      <c r="B59" s="25" t="s">
        <v>222</v>
      </c>
      <c r="C59" s="25" t="s">
        <v>21</v>
      </c>
      <c r="D59" s="25" t="s">
        <v>22</v>
      </c>
      <c r="E59" s="3" t="s">
        <v>76</v>
      </c>
      <c r="F59" s="5" t="n">
        <v>-961000</v>
      </c>
      <c r="G59" s="5" t="n">
        <v>-756730.1355</v>
      </c>
      <c r="H59" s="6" t="n">
        <v>0.78744030750759</v>
      </c>
      <c r="I59" s="26" t="n">
        <v>-0.39276013</v>
      </c>
      <c r="J59" s="26" t="n">
        <v>-0.15</v>
      </c>
      <c r="K59" s="27" t="n">
        <v>0</v>
      </c>
      <c r="L59" s="27" t="n">
        <v>183703.9057</v>
      </c>
    </row>
    <row r="60" customFormat="false" ht="12.75" hidden="false" customHeight="false" outlineLevel="0" collapsed="false">
      <c r="A60" s="25" t="s">
        <v>19</v>
      </c>
      <c r="B60" s="25" t="s">
        <v>222</v>
      </c>
      <c r="C60" s="25" t="s">
        <v>21</v>
      </c>
      <c r="D60" s="25" t="s">
        <v>22</v>
      </c>
      <c r="E60" s="3" t="s">
        <v>77</v>
      </c>
      <c r="F60" s="5" t="n">
        <v>-961000</v>
      </c>
      <c r="G60" s="5" t="n">
        <v>-752628.7125</v>
      </c>
      <c r="H60" s="6" t="n">
        <v>0.783172437524834</v>
      </c>
      <c r="I60" s="26" t="n">
        <v>-0.39274639</v>
      </c>
      <c r="J60" s="26" t="n">
        <v>-0.15</v>
      </c>
      <c r="K60" s="27" t="n">
        <v>0</v>
      </c>
      <c r="L60" s="27" t="n">
        <v>182697.9052</v>
      </c>
    </row>
    <row r="61" customFormat="false" ht="12.75" hidden="false" customHeight="false" outlineLevel="0" collapsed="false">
      <c r="A61" s="25" t="s">
        <v>19</v>
      </c>
      <c r="B61" s="25" t="s">
        <v>222</v>
      </c>
      <c r="C61" s="25" t="s">
        <v>21</v>
      </c>
      <c r="D61" s="25" t="s">
        <v>22</v>
      </c>
      <c r="E61" s="3" t="s">
        <v>78</v>
      </c>
      <c r="F61" s="5" t="n">
        <v>-868000</v>
      </c>
      <c r="G61" s="5" t="n">
        <v>-676087.4761</v>
      </c>
      <c r="H61" s="6" t="n">
        <v>0.778902622183051</v>
      </c>
      <c r="I61" s="26" t="n">
        <v>-0.39273204</v>
      </c>
      <c r="J61" s="26" t="n">
        <v>-0.15</v>
      </c>
      <c r="K61" s="27" t="n">
        <v>0</v>
      </c>
      <c r="L61" s="27" t="n">
        <v>164108.0919</v>
      </c>
    </row>
    <row r="62" customFormat="false" ht="12.75" hidden="false" customHeight="false" outlineLevel="0" collapsed="false">
      <c r="A62" s="25" t="s">
        <v>19</v>
      </c>
      <c r="B62" s="25" t="s">
        <v>222</v>
      </c>
      <c r="C62" s="25" t="s">
        <v>21</v>
      </c>
      <c r="D62" s="25" t="s">
        <v>22</v>
      </c>
      <c r="E62" s="3" t="s">
        <v>79</v>
      </c>
      <c r="F62" s="5" t="n">
        <v>-961000</v>
      </c>
      <c r="G62" s="5" t="n">
        <v>-744817.8438</v>
      </c>
      <c r="H62" s="6" t="n">
        <v>0.775044582563669</v>
      </c>
      <c r="I62" s="26" t="n">
        <v>-0.39271854</v>
      </c>
      <c r="J62" s="26" t="n">
        <v>-0.15</v>
      </c>
      <c r="K62" s="27" t="n">
        <v>0</v>
      </c>
      <c r="L62" s="27" t="n">
        <v>180781.103</v>
      </c>
    </row>
    <row r="63" customFormat="false" ht="12.75" hidden="false" customHeight="false" outlineLevel="0" collapsed="false">
      <c r="A63" s="25" t="s">
        <v>19</v>
      </c>
      <c r="B63" s="25" t="s">
        <v>222</v>
      </c>
      <c r="C63" s="25" t="s">
        <v>21</v>
      </c>
      <c r="D63" s="25" t="s">
        <v>22</v>
      </c>
      <c r="E63" s="3" t="s">
        <v>80</v>
      </c>
      <c r="F63" s="5" t="n">
        <v>-930000</v>
      </c>
      <c r="G63" s="5" t="n">
        <v>-716817.8299</v>
      </c>
      <c r="H63" s="6" t="n">
        <v>0.770771860128675</v>
      </c>
      <c r="I63" s="26" t="n">
        <v>-0.45270302</v>
      </c>
      <c r="J63" s="26" t="n">
        <v>-0.15</v>
      </c>
      <c r="K63" s="27" t="n">
        <v>0</v>
      </c>
      <c r="L63" s="27" t="n">
        <v>216982.9193</v>
      </c>
    </row>
    <row r="64" customFormat="false" ht="12.75" hidden="false" customHeight="false" outlineLevel="0" collapsed="false">
      <c r="A64" s="25" t="s">
        <v>19</v>
      </c>
      <c r="B64" s="25" t="s">
        <v>222</v>
      </c>
      <c r="C64" s="25" t="s">
        <v>21</v>
      </c>
      <c r="D64" s="25" t="s">
        <v>22</v>
      </c>
      <c r="E64" s="3" t="s">
        <v>81</v>
      </c>
      <c r="F64" s="5" t="n">
        <v>-961000</v>
      </c>
      <c r="G64" s="5" t="n">
        <v>-736737.1051</v>
      </c>
      <c r="H64" s="6" t="n">
        <v>0.766635905418142</v>
      </c>
      <c r="I64" s="26" t="n">
        <v>-0.4526874</v>
      </c>
      <c r="J64" s="26" t="n">
        <v>-0.15</v>
      </c>
      <c r="K64" s="27" t="n">
        <v>0</v>
      </c>
      <c r="L64" s="27" t="n">
        <v>223001.0398</v>
      </c>
    </row>
    <row r="65" customFormat="false" ht="12.75" hidden="false" customHeight="false" outlineLevel="0" collapsed="false">
      <c r="A65" s="25" t="s">
        <v>19</v>
      </c>
      <c r="B65" s="25" t="s">
        <v>222</v>
      </c>
      <c r="C65" s="25" t="s">
        <v>21</v>
      </c>
      <c r="D65" s="25" t="s">
        <v>22</v>
      </c>
      <c r="E65" s="3" t="s">
        <v>82</v>
      </c>
      <c r="F65" s="5" t="n">
        <v>-930000</v>
      </c>
      <c r="G65" s="5" t="n">
        <v>-708995.976</v>
      </c>
      <c r="H65" s="6" t="n">
        <v>0.762361264525724</v>
      </c>
      <c r="I65" s="26" t="n">
        <v>-0.45267066</v>
      </c>
      <c r="J65" s="26" t="n">
        <v>-0.15</v>
      </c>
      <c r="K65" s="27" t="n">
        <v>0</v>
      </c>
      <c r="L65" s="27" t="n">
        <v>214592.2787</v>
      </c>
    </row>
    <row r="66" customFormat="false" ht="12.75" hidden="false" customHeight="false" outlineLevel="0" collapsed="false">
      <c r="A66" s="25" t="s">
        <v>19</v>
      </c>
      <c r="B66" s="25" t="s">
        <v>222</v>
      </c>
      <c r="C66" s="25" t="s">
        <v>21</v>
      </c>
      <c r="D66" s="25" t="s">
        <v>22</v>
      </c>
      <c r="E66" s="3" t="s">
        <v>83</v>
      </c>
      <c r="F66" s="5" t="n">
        <v>-961000</v>
      </c>
      <c r="G66" s="5" t="n">
        <v>-728674.2911</v>
      </c>
      <c r="H66" s="6" t="n">
        <v>0.758245880443099</v>
      </c>
      <c r="I66" s="26" t="n">
        <v>-0.45265127</v>
      </c>
      <c r="J66" s="26" t="n">
        <v>-0.15</v>
      </c>
      <c r="K66" s="27" t="n">
        <v>0</v>
      </c>
      <c r="L66" s="27" t="n">
        <v>220534.202</v>
      </c>
    </row>
    <row r="67" customFormat="false" ht="12.75" hidden="false" customHeight="false" outlineLevel="0" collapsed="false">
      <c r="A67" s="25" t="s">
        <v>19</v>
      </c>
      <c r="B67" s="25" t="s">
        <v>222</v>
      </c>
      <c r="C67" s="25" t="s">
        <v>21</v>
      </c>
      <c r="D67" s="25" t="s">
        <v>22</v>
      </c>
      <c r="E67" s="3" t="s">
        <v>84</v>
      </c>
      <c r="F67" s="5" t="n">
        <v>-961000</v>
      </c>
      <c r="G67" s="5" t="n">
        <v>-724785.6961</v>
      </c>
      <c r="H67" s="6" t="n">
        <v>0.754199475675521</v>
      </c>
      <c r="I67" s="26" t="n">
        <v>-0.45262873</v>
      </c>
      <c r="J67" s="26" t="n">
        <v>-0.15</v>
      </c>
      <c r="K67" s="27" t="n">
        <v>0</v>
      </c>
      <c r="L67" s="27" t="n">
        <v>219340.9758</v>
      </c>
    </row>
    <row r="68" customFormat="false" ht="12.75" hidden="false" customHeight="false" outlineLevel="0" collapsed="false">
      <c r="A68" s="25" t="s">
        <v>19</v>
      </c>
      <c r="B68" s="25" t="s">
        <v>222</v>
      </c>
      <c r="C68" s="25" t="s">
        <v>21</v>
      </c>
      <c r="D68" s="25" t="s">
        <v>22</v>
      </c>
      <c r="E68" s="3" t="s">
        <v>85</v>
      </c>
      <c r="F68" s="5" t="n">
        <v>-930000</v>
      </c>
      <c r="G68" s="5" t="n">
        <v>-697647.0136</v>
      </c>
      <c r="H68" s="6" t="n">
        <v>0.750158079177832</v>
      </c>
      <c r="I68" s="26" t="n">
        <v>-0.45260542</v>
      </c>
      <c r="J68" s="26" t="n">
        <v>-0.15</v>
      </c>
      <c r="K68" s="27" t="n">
        <v>0</v>
      </c>
      <c r="L68" s="27" t="n">
        <v>211111.766</v>
      </c>
    </row>
    <row r="69" customFormat="false" ht="12.75" hidden="false" customHeight="false" outlineLevel="0" collapsed="false">
      <c r="A69" s="25" t="s">
        <v>19</v>
      </c>
      <c r="B69" s="25" t="s">
        <v>222</v>
      </c>
      <c r="C69" s="25" t="s">
        <v>21</v>
      </c>
      <c r="D69" s="25" t="s">
        <v>22</v>
      </c>
      <c r="E69" s="3" t="s">
        <v>86</v>
      </c>
      <c r="F69" s="5" t="n">
        <v>-961000</v>
      </c>
      <c r="G69" s="5" t="n">
        <v>-717148.1364</v>
      </c>
      <c r="H69" s="6" t="n">
        <v>0.746251962966117</v>
      </c>
      <c r="I69" s="26" t="n">
        <v>-0.45258212</v>
      </c>
      <c r="J69" s="26" t="n">
        <v>-0.15</v>
      </c>
      <c r="K69" s="27" t="n">
        <v>0</v>
      </c>
      <c r="L69" s="27" t="n">
        <v>216996.204</v>
      </c>
    </row>
    <row r="70" customFormat="false" ht="12.75" hidden="false" customHeight="false" outlineLevel="0" collapsed="false">
      <c r="A70" s="25" t="s">
        <v>19</v>
      </c>
      <c r="B70" s="25" t="s">
        <v>222</v>
      </c>
      <c r="C70" s="25" t="s">
        <v>21</v>
      </c>
      <c r="D70" s="25" t="s">
        <v>22</v>
      </c>
      <c r="E70" s="3" t="s">
        <v>87</v>
      </c>
      <c r="F70" s="5" t="n">
        <v>-930000</v>
      </c>
      <c r="G70" s="5" t="n">
        <v>-690265.4064</v>
      </c>
      <c r="H70" s="6" t="n">
        <v>0.742220867065737</v>
      </c>
      <c r="I70" s="26" t="n">
        <v>-0.39255729</v>
      </c>
      <c r="J70" s="26" t="n">
        <v>-0.15</v>
      </c>
      <c r="K70" s="27" t="n">
        <v>0</v>
      </c>
      <c r="L70" s="27" t="n">
        <v>167428.9042</v>
      </c>
    </row>
    <row r="71" customFormat="false" ht="12.75" hidden="false" customHeight="false" outlineLevel="0" collapsed="false">
      <c r="A71" s="25" t="s">
        <v>19</v>
      </c>
      <c r="B71" s="25" t="s">
        <v>222</v>
      </c>
      <c r="C71" s="25" t="s">
        <v>21</v>
      </c>
      <c r="D71" s="25" t="s">
        <v>22</v>
      </c>
      <c r="E71" s="3" t="s">
        <v>88</v>
      </c>
      <c r="F71" s="5" t="n">
        <v>-961000</v>
      </c>
      <c r="G71" s="5" t="n">
        <v>-709530.3274</v>
      </c>
      <c r="H71" s="6" t="n">
        <v>0.738325002535163</v>
      </c>
      <c r="I71" s="26" t="n">
        <v>-0.39253252</v>
      </c>
      <c r="J71" s="26" t="n">
        <v>-0.15</v>
      </c>
      <c r="K71" s="27" t="n">
        <v>0</v>
      </c>
      <c r="L71" s="27" t="n">
        <v>172084.1769</v>
      </c>
    </row>
    <row r="72" customFormat="false" ht="12.75" hidden="false" customHeight="false" outlineLevel="0" collapsed="false">
      <c r="A72" s="25" t="s">
        <v>19</v>
      </c>
      <c r="B72" s="25" t="s">
        <v>222</v>
      </c>
      <c r="C72" s="25" t="s">
        <v>21</v>
      </c>
      <c r="D72" s="25" t="s">
        <v>22</v>
      </c>
      <c r="E72" s="3" t="s">
        <v>89</v>
      </c>
      <c r="F72" s="5" t="n">
        <v>-961000</v>
      </c>
      <c r="G72" s="5" t="n">
        <v>-705666.9037</v>
      </c>
      <c r="H72" s="6" t="n">
        <v>0.734304790548175</v>
      </c>
      <c r="I72" s="26" t="n">
        <v>-0.39250616</v>
      </c>
      <c r="J72" s="26" t="n">
        <v>-0.15</v>
      </c>
      <c r="K72" s="27" t="n">
        <v>0</v>
      </c>
      <c r="L72" s="27" t="n">
        <v>171128.5726</v>
      </c>
    </row>
    <row r="73" customFormat="false" ht="12.75" hidden="false" customHeight="false" outlineLevel="0" collapsed="false">
      <c r="A73" s="25" t="s">
        <v>19</v>
      </c>
      <c r="B73" s="25" t="s">
        <v>222</v>
      </c>
      <c r="C73" s="25" t="s">
        <v>21</v>
      </c>
      <c r="D73" s="25" t="s">
        <v>22</v>
      </c>
      <c r="E73" s="3" t="s">
        <v>90</v>
      </c>
      <c r="F73" s="5" t="n">
        <v>-868000</v>
      </c>
      <c r="G73" s="5" t="n">
        <v>-633892.0067</v>
      </c>
      <c r="H73" s="6" t="n">
        <v>0.730290330334759</v>
      </c>
      <c r="I73" s="26" t="n">
        <v>-0.39247903</v>
      </c>
      <c r="J73" s="26" t="n">
        <v>-0.15</v>
      </c>
      <c r="K73" s="27" t="n">
        <v>0</v>
      </c>
      <c r="L73" s="27" t="n">
        <v>153705.5204</v>
      </c>
    </row>
    <row r="74" customFormat="false" ht="12.75" hidden="false" customHeight="false" outlineLevel="0" collapsed="false">
      <c r="A74" s="25" t="s">
        <v>19</v>
      </c>
      <c r="B74" s="25" t="s">
        <v>222</v>
      </c>
      <c r="C74" s="25" t="s">
        <v>21</v>
      </c>
      <c r="D74" s="25" t="s">
        <v>22</v>
      </c>
      <c r="E74" s="3" t="s">
        <v>91</v>
      </c>
      <c r="F74" s="5" t="n">
        <v>-961000</v>
      </c>
      <c r="G74" s="5" t="n">
        <v>-698329.3245</v>
      </c>
      <c r="H74" s="6" t="n">
        <v>0.726669432393655</v>
      </c>
      <c r="I74" s="26" t="n">
        <v>-0.39245386</v>
      </c>
      <c r="J74" s="26" t="n">
        <v>-0.15</v>
      </c>
      <c r="K74" s="27" t="n">
        <v>0</v>
      </c>
      <c r="L74" s="27" t="n">
        <v>169312.6417</v>
      </c>
    </row>
    <row r="75" customFormat="false" ht="12.75" hidden="false" customHeight="false" outlineLevel="0" collapsed="false">
      <c r="A75" s="25" t="s">
        <v>19</v>
      </c>
      <c r="B75" s="25" t="s">
        <v>222</v>
      </c>
      <c r="C75" s="25" t="s">
        <v>21</v>
      </c>
      <c r="D75" s="25" t="s">
        <v>22</v>
      </c>
      <c r="E75" s="3" t="s">
        <v>92</v>
      </c>
      <c r="F75" s="5" t="n">
        <v>-930000</v>
      </c>
      <c r="G75" s="5" t="n">
        <v>-672079.6817</v>
      </c>
      <c r="H75" s="6" t="n">
        <v>0.722666324385037</v>
      </c>
      <c r="I75" s="26" t="n">
        <v>-0.45242526</v>
      </c>
      <c r="J75" s="26" t="n">
        <v>-0.15</v>
      </c>
      <c r="K75" s="27" t="n">
        <v>0</v>
      </c>
      <c r="L75" s="27" t="n">
        <v>203253.8706</v>
      </c>
    </row>
    <row r="76" customFormat="false" ht="12.75" hidden="false" customHeight="false" outlineLevel="0" collapsed="false">
      <c r="A76" s="25" t="s">
        <v>19</v>
      </c>
      <c r="B76" s="25" t="s">
        <v>222</v>
      </c>
      <c r="C76" s="25" t="s">
        <v>21</v>
      </c>
      <c r="D76" s="25" t="s">
        <v>22</v>
      </c>
      <c r="E76" s="3" t="s">
        <v>93</v>
      </c>
      <c r="F76" s="5" t="n">
        <v>-961000</v>
      </c>
      <c r="G76" s="5" t="n">
        <v>-690765.0963</v>
      </c>
      <c r="H76" s="6" t="n">
        <v>0.71879822717552</v>
      </c>
      <c r="I76" s="26" t="n">
        <v>-0.45239684</v>
      </c>
      <c r="J76" s="26" t="n">
        <v>-0.15</v>
      </c>
      <c r="K76" s="27" t="n">
        <v>0</v>
      </c>
      <c r="L76" s="27" t="n">
        <v>208885.1799</v>
      </c>
    </row>
    <row r="77" customFormat="false" ht="12.75" hidden="false" customHeight="false" outlineLevel="0" collapsed="false">
      <c r="A77" s="25" t="s">
        <v>19</v>
      </c>
      <c r="B77" s="25" t="s">
        <v>222</v>
      </c>
      <c r="C77" s="25" t="s">
        <v>21</v>
      </c>
      <c r="D77" s="25" t="s">
        <v>22</v>
      </c>
      <c r="E77" s="3" t="s">
        <v>94</v>
      </c>
      <c r="F77" s="5" t="n">
        <v>-930000</v>
      </c>
      <c r="G77" s="5" t="n">
        <v>-664770.8888</v>
      </c>
      <c r="H77" s="6" t="n">
        <v>0.714807407303701</v>
      </c>
      <c r="I77" s="26" t="n">
        <v>-0.4523667</v>
      </c>
      <c r="J77" s="26" t="n">
        <v>-0.15</v>
      </c>
      <c r="K77" s="27" t="n">
        <v>0</v>
      </c>
      <c r="L77" s="27" t="n">
        <v>201004.5831</v>
      </c>
    </row>
    <row r="78" customFormat="false" ht="12.75" hidden="false" customHeight="false" outlineLevel="0" collapsed="false">
      <c r="A78" s="25" t="s">
        <v>19</v>
      </c>
      <c r="B78" s="25" t="s">
        <v>222</v>
      </c>
      <c r="C78" s="25" t="s">
        <v>21</v>
      </c>
      <c r="D78" s="25" t="s">
        <v>22</v>
      </c>
      <c r="E78" s="3" t="s">
        <v>95</v>
      </c>
      <c r="F78" s="5" t="n">
        <v>-961000</v>
      </c>
      <c r="G78" s="5" t="n">
        <v>-683224.3623</v>
      </c>
      <c r="H78" s="6" t="n">
        <v>0.710951469594468</v>
      </c>
      <c r="I78" s="26" t="n">
        <v>-0.45233681</v>
      </c>
      <c r="J78" s="26" t="n">
        <v>-0.15</v>
      </c>
      <c r="K78" s="27" t="n">
        <v>0</v>
      </c>
      <c r="L78" s="27" t="n">
        <v>206563.871</v>
      </c>
    </row>
    <row r="79" customFormat="false" ht="12.75" hidden="false" customHeight="false" outlineLevel="0" collapsed="false">
      <c r="A79" s="25" t="s">
        <v>19</v>
      </c>
      <c r="B79" s="25" t="s">
        <v>222</v>
      </c>
      <c r="C79" s="25" t="s">
        <v>21</v>
      </c>
      <c r="D79" s="25" t="s">
        <v>22</v>
      </c>
      <c r="E79" s="3" t="s">
        <v>96</v>
      </c>
      <c r="F79" s="5" t="n">
        <v>-961000</v>
      </c>
      <c r="G79" s="5" t="n">
        <v>-679401.5228</v>
      </c>
      <c r="H79" s="6" t="n">
        <v>0.706973488842105</v>
      </c>
      <c r="I79" s="26" t="n">
        <v>-0.45230514</v>
      </c>
      <c r="J79" s="26" t="n">
        <v>-0.15</v>
      </c>
      <c r="K79" s="27" t="n">
        <v>0</v>
      </c>
      <c r="L79" s="27" t="n">
        <v>205386.5754</v>
      </c>
    </row>
    <row r="80" customFormat="false" ht="12.75" hidden="false" customHeight="false" outlineLevel="0" collapsed="false">
      <c r="A80" s="25" t="s">
        <v>19</v>
      </c>
      <c r="B80" s="25" t="s">
        <v>222</v>
      </c>
      <c r="C80" s="25" t="s">
        <v>21</v>
      </c>
      <c r="D80" s="25" t="s">
        <v>22</v>
      </c>
      <c r="E80" s="3" t="s">
        <v>97</v>
      </c>
      <c r="F80" s="5" t="n">
        <v>-930000</v>
      </c>
      <c r="G80" s="5" t="n">
        <v>-653792.0841</v>
      </c>
      <c r="H80" s="6" t="n">
        <v>0.703002241000787</v>
      </c>
      <c r="I80" s="26" t="n">
        <v>-0.45227271</v>
      </c>
      <c r="J80" s="26" t="n">
        <v>-0.15</v>
      </c>
      <c r="K80" s="27" t="n">
        <v>0</v>
      </c>
      <c r="L80" s="27" t="n">
        <v>197623.5019</v>
      </c>
    </row>
    <row r="81" customFormat="false" ht="12.75" hidden="false" customHeight="false" outlineLevel="0" collapsed="false">
      <c r="A81" s="25" t="s">
        <v>19</v>
      </c>
      <c r="B81" s="25" t="s">
        <v>222</v>
      </c>
      <c r="C81" s="25" t="s">
        <v>21</v>
      </c>
      <c r="D81" s="25" t="s">
        <v>22</v>
      </c>
      <c r="E81" s="3" t="s">
        <v>98</v>
      </c>
      <c r="F81" s="5" t="n">
        <v>-961000</v>
      </c>
      <c r="G81" s="5" t="n">
        <v>-671898.1792</v>
      </c>
      <c r="H81" s="6" t="n">
        <v>0.699165639105356</v>
      </c>
      <c r="I81" s="26" t="n">
        <v>-0.45224057</v>
      </c>
      <c r="J81" s="26" t="n">
        <v>-0.15</v>
      </c>
      <c r="K81" s="27" t="n">
        <v>0</v>
      </c>
      <c r="L81" s="27" t="n">
        <v>203074.8893</v>
      </c>
    </row>
    <row r="82" customFormat="false" ht="12.75" hidden="false" customHeight="false" outlineLevel="0" collapsed="false">
      <c r="A82" s="25" t="s">
        <v>19</v>
      </c>
      <c r="B82" s="25" t="s">
        <v>222</v>
      </c>
      <c r="C82" s="25" t="s">
        <v>21</v>
      </c>
      <c r="D82" s="25" t="s">
        <v>22</v>
      </c>
      <c r="E82" s="3" t="s">
        <v>99</v>
      </c>
      <c r="F82" s="5" t="n">
        <v>-930000</v>
      </c>
      <c r="G82" s="5" t="n">
        <v>-646543.4803</v>
      </c>
      <c r="H82" s="6" t="n">
        <v>0.695208043380262</v>
      </c>
      <c r="I82" s="26" t="n">
        <v>-0.39419184</v>
      </c>
      <c r="J82" s="26" t="n">
        <v>-0.15</v>
      </c>
      <c r="K82" s="27" t="n">
        <v>0</v>
      </c>
      <c r="L82" s="27" t="n">
        <v>157880.6433</v>
      </c>
    </row>
    <row r="83" customFormat="false" ht="12.75" hidden="false" customHeight="false" outlineLevel="0" collapsed="false">
      <c r="A83" s="25" t="s">
        <v>19</v>
      </c>
      <c r="B83" s="25" t="s">
        <v>222</v>
      </c>
      <c r="C83" s="25" t="s">
        <v>21</v>
      </c>
      <c r="D83" s="25" t="s">
        <v>22</v>
      </c>
      <c r="E83" s="3" t="s">
        <v>100</v>
      </c>
      <c r="F83" s="5" t="n">
        <v>-961000</v>
      </c>
      <c r="G83" s="5" t="n">
        <v>-664420.8979</v>
      </c>
      <c r="H83" s="6" t="n">
        <v>0.691384909388357</v>
      </c>
      <c r="I83" s="26" t="n">
        <v>-0.39416062</v>
      </c>
      <c r="J83" s="26" t="n">
        <v>-0.15</v>
      </c>
      <c r="K83" s="27" t="n">
        <v>0</v>
      </c>
      <c r="L83" s="27" t="n">
        <v>162225.4212</v>
      </c>
    </row>
    <row r="84" customFormat="false" ht="12.75" hidden="false" customHeight="false" outlineLevel="0" collapsed="false">
      <c r="A84" s="25" t="s">
        <v>19</v>
      </c>
      <c r="B84" s="25" t="s">
        <v>222</v>
      </c>
      <c r="C84" s="25" t="s">
        <v>21</v>
      </c>
      <c r="D84" s="25" t="s">
        <v>22</v>
      </c>
      <c r="E84" s="3" t="s">
        <v>101</v>
      </c>
      <c r="F84" s="5" t="n">
        <v>-961000</v>
      </c>
      <c r="G84" s="5" t="n">
        <v>-660631.2746</v>
      </c>
      <c r="H84" s="6" t="n">
        <v>0.687441492787975</v>
      </c>
      <c r="I84" s="26" t="n">
        <v>-0.39412765</v>
      </c>
      <c r="J84" s="26" t="n">
        <v>-0.15</v>
      </c>
      <c r="K84" s="27" t="n">
        <v>0</v>
      </c>
      <c r="L84" s="27" t="n">
        <v>161278.3624</v>
      </c>
    </row>
    <row r="85" customFormat="false" ht="12.75" hidden="false" customHeight="false" outlineLevel="0" collapsed="false">
      <c r="A85" s="25" t="s">
        <v>19</v>
      </c>
      <c r="B85" s="25" t="s">
        <v>222</v>
      </c>
      <c r="C85" s="25" t="s">
        <v>21</v>
      </c>
      <c r="D85" s="25" t="s">
        <v>22</v>
      </c>
      <c r="E85" s="3" t="s">
        <v>102</v>
      </c>
      <c r="F85" s="5" t="n">
        <v>-899000</v>
      </c>
      <c r="G85" s="5" t="n">
        <v>-614471.4273</v>
      </c>
      <c r="H85" s="6" t="n">
        <v>0.683505480836745</v>
      </c>
      <c r="I85" s="26" t="n">
        <v>-0.39409396</v>
      </c>
      <c r="J85" s="26" t="n">
        <v>-0.15</v>
      </c>
      <c r="K85" s="27" t="n">
        <v>0</v>
      </c>
      <c r="L85" s="27" t="n">
        <v>149988.7613</v>
      </c>
    </row>
    <row r="86" customFormat="false" ht="12.75" hidden="false" customHeight="false" outlineLevel="0" collapsed="false">
      <c r="A86" s="25" t="s">
        <v>19</v>
      </c>
      <c r="B86" s="25" t="s">
        <v>222</v>
      </c>
      <c r="C86" s="25" t="s">
        <v>21</v>
      </c>
      <c r="D86" s="25" t="s">
        <v>22</v>
      </c>
      <c r="E86" s="3" t="s">
        <v>103</v>
      </c>
      <c r="F86" s="5" t="n">
        <v>-961000</v>
      </c>
      <c r="G86" s="5" t="n">
        <v>-653316.8471</v>
      </c>
      <c r="H86" s="6" t="n">
        <v>0.679830225860765</v>
      </c>
      <c r="I86" s="26" t="n">
        <v>-0.39406178</v>
      </c>
      <c r="J86" s="26" t="n">
        <v>-0.15</v>
      </c>
      <c r="K86" s="27" t="n">
        <v>0</v>
      </c>
      <c r="L86" s="27" t="n">
        <v>159449.6694</v>
      </c>
    </row>
    <row r="87" customFormat="false" ht="12.75" hidden="false" customHeight="false" outlineLevel="0" collapsed="false">
      <c r="A87" s="25" t="s">
        <v>19</v>
      </c>
      <c r="B87" s="25" t="s">
        <v>222</v>
      </c>
      <c r="C87" s="25" t="s">
        <v>21</v>
      </c>
      <c r="D87" s="25" t="s">
        <v>22</v>
      </c>
      <c r="E87" s="3" t="s">
        <v>104</v>
      </c>
      <c r="F87" s="5" t="n">
        <v>-930000</v>
      </c>
      <c r="G87" s="5" t="n">
        <v>-628595.2959</v>
      </c>
      <c r="H87" s="6" t="n">
        <v>0.675908920269981</v>
      </c>
      <c r="I87" s="26" t="n">
        <v>-0.54902667</v>
      </c>
      <c r="J87" s="26" t="n">
        <v>-0.15</v>
      </c>
      <c r="K87" s="27" t="n">
        <v>0</v>
      </c>
      <c r="L87" s="27" t="n">
        <v>250826.2887</v>
      </c>
    </row>
    <row r="88" customFormat="false" ht="12.75" hidden="false" customHeight="false" outlineLevel="0" collapsed="false">
      <c r="A88" s="25" t="s">
        <v>19</v>
      </c>
      <c r="B88" s="25" t="s">
        <v>222</v>
      </c>
      <c r="C88" s="25" t="s">
        <v>21</v>
      </c>
      <c r="D88" s="25" t="s">
        <v>22</v>
      </c>
      <c r="E88" s="3" t="s">
        <v>105</v>
      </c>
      <c r="F88" s="5" t="n">
        <v>-961000</v>
      </c>
      <c r="G88" s="5" t="n">
        <v>-645908.7843</v>
      </c>
      <c r="H88" s="6" t="n">
        <v>0.672121523682939</v>
      </c>
      <c r="I88" s="26" t="n">
        <v>-0.54899201</v>
      </c>
      <c r="J88" s="26" t="n">
        <v>-0.15</v>
      </c>
      <c r="K88" s="27" t="n">
        <v>0</v>
      </c>
      <c r="L88" s="27" t="n">
        <v>257712.4425</v>
      </c>
    </row>
    <row r="89" customFormat="false" ht="12.75" hidden="false" customHeight="false" outlineLevel="0" collapsed="false">
      <c r="A89" s="25" t="s">
        <v>19</v>
      </c>
      <c r="B89" s="25" t="s">
        <v>222</v>
      </c>
      <c r="C89" s="25" t="s">
        <v>21</v>
      </c>
      <c r="D89" s="25" t="s">
        <v>22</v>
      </c>
      <c r="E89" s="3" t="s">
        <v>106</v>
      </c>
      <c r="F89" s="5" t="n">
        <v>-930000</v>
      </c>
      <c r="G89" s="5" t="n">
        <v>-621440.5714</v>
      </c>
      <c r="H89" s="6" t="n">
        <v>0.668215668133517</v>
      </c>
      <c r="I89" s="26" t="n">
        <v>-0.54895547</v>
      </c>
      <c r="J89" s="26" t="n">
        <v>-0.15</v>
      </c>
      <c r="K89" s="27" t="n">
        <v>0</v>
      </c>
      <c r="L89" s="27" t="n">
        <v>247927.1161</v>
      </c>
    </row>
    <row r="90" customFormat="false" ht="12.75" hidden="false" customHeight="false" outlineLevel="0" collapsed="false">
      <c r="A90" s="25" t="s">
        <v>19</v>
      </c>
      <c r="B90" s="25" t="s">
        <v>222</v>
      </c>
      <c r="C90" s="25" t="s">
        <v>21</v>
      </c>
      <c r="D90" s="25" t="s">
        <v>22</v>
      </c>
      <c r="E90" s="3" t="s">
        <v>107</v>
      </c>
      <c r="F90" s="5" t="n">
        <v>-961000</v>
      </c>
      <c r="G90" s="5" t="n">
        <v>-638537.6462</v>
      </c>
      <c r="H90" s="6" t="n">
        <v>0.664451244717523</v>
      </c>
      <c r="I90" s="26" t="n">
        <v>-0.54892049</v>
      </c>
      <c r="J90" s="26" t="n">
        <v>-0.15</v>
      </c>
      <c r="K90" s="27" t="n">
        <v>0</v>
      </c>
      <c r="L90" s="27" t="n">
        <v>254725.7484</v>
      </c>
    </row>
    <row r="91" customFormat="false" ht="12.75" hidden="false" customHeight="false" outlineLevel="0" collapsed="false">
      <c r="A91" s="25" t="s">
        <v>19</v>
      </c>
      <c r="B91" s="25" t="s">
        <v>222</v>
      </c>
      <c r="C91" s="25" t="s">
        <v>21</v>
      </c>
      <c r="D91" s="25" t="s">
        <v>22</v>
      </c>
      <c r="E91" s="3" t="s">
        <v>108</v>
      </c>
      <c r="F91" s="5" t="n">
        <v>-961000</v>
      </c>
      <c r="G91" s="5" t="n">
        <v>-635032.7775</v>
      </c>
      <c r="H91" s="6" t="n">
        <v>0.66080413895243</v>
      </c>
      <c r="I91" s="26" t="n">
        <v>-0.548916</v>
      </c>
      <c r="J91" s="26" t="n">
        <v>-0.15</v>
      </c>
      <c r="K91" s="27" t="n">
        <v>0</v>
      </c>
      <c r="L91" s="27" t="n">
        <v>253324.7367</v>
      </c>
    </row>
    <row r="92" customFormat="false" ht="12.75" hidden="false" customHeight="false" outlineLevel="0" collapsed="false">
      <c r="A92" s="25" t="s">
        <v>19</v>
      </c>
      <c r="B92" s="25" t="s">
        <v>222</v>
      </c>
      <c r="C92" s="25" t="s">
        <v>21</v>
      </c>
      <c r="D92" s="25" t="s">
        <v>22</v>
      </c>
      <c r="E92" s="3" t="s">
        <v>109</v>
      </c>
      <c r="F92" s="5" t="n">
        <v>-930000</v>
      </c>
      <c r="G92" s="5" t="n">
        <v>-611166.5226</v>
      </c>
      <c r="H92" s="6" t="n">
        <v>0.65716830385916</v>
      </c>
      <c r="I92" s="26" t="n">
        <v>-0.5489116</v>
      </c>
      <c r="J92" s="26" t="n">
        <v>-0.15</v>
      </c>
      <c r="K92" s="27" t="n">
        <v>0</v>
      </c>
      <c r="L92" s="27" t="n">
        <v>243801.4151</v>
      </c>
    </row>
    <row r="93" customFormat="false" ht="12.75" hidden="false" customHeight="false" outlineLevel="0" collapsed="false">
      <c r="A93" s="25" t="s">
        <v>19</v>
      </c>
      <c r="B93" s="25" t="s">
        <v>222</v>
      </c>
      <c r="C93" s="25" t="s">
        <v>21</v>
      </c>
      <c r="D93" s="25" t="s">
        <v>22</v>
      </c>
      <c r="E93" s="3" t="s">
        <v>110</v>
      </c>
      <c r="F93" s="5" t="n">
        <v>-961000</v>
      </c>
      <c r="G93" s="5" t="n">
        <v>-628167.7577</v>
      </c>
      <c r="H93" s="6" t="n">
        <v>0.653660517947913</v>
      </c>
      <c r="I93" s="26" t="n">
        <v>-0.54890742</v>
      </c>
      <c r="J93" s="26" t="n">
        <v>-0.15</v>
      </c>
      <c r="K93" s="27" t="n">
        <v>0</v>
      </c>
      <c r="L93" s="27" t="n">
        <v>250580.778</v>
      </c>
    </row>
    <row r="94" customFormat="false" ht="12.75" hidden="false" customHeight="false" outlineLevel="0" collapsed="false">
      <c r="A94" s="25" t="s">
        <v>19</v>
      </c>
      <c r="B94" s="25" t="s">
        <v>222</v>
      </c>
      <c r="C94" s="25" t="s">
        <v>21</v>
      </c>
      <c r="D94" s="25" t="s">
        <v>22</v>
      </c>
      <c r="E94" s="3" t="s">
        <v>111</v>
      </c>
      <c r="F94" s="5" t="n">
        <v>-930000</v>
      </c>
      <c r="G94" s="5" t="n">
        <v>-604543.6749</v>
      </c>
      <c r="H94" s="6" t="n">
        <v>0.650046962293563</v>
      </c>
      <c r="I94" s="26" t="n">
        <v>-0.41390318</v>
      </c>
      <c r="J94" s="26" t="n">
        <v>-0.15</v>
      </c>
      <c r="K94" s="27" t="n">
        <v>0</v>
      </c>
      <c r="L94" s="27" t="n">
        <v>159540.9964</v>
      </c>
    </row>
    <row r="95" customFormat="false" ht="12.75" hidden="false" customHeight="false" outlineLevel="0" collapsed="false">
      <c r="A95" s="25" t="s">
        <v>19</v>
      </c>
      <c r="B95" s="25" t="s">
        <v>222</v>
      </c>
      <c r="C95" s="25" t="s">
        <v>21</v>
      </c>
      <c r="D95" s="25" t="s">
        <v>22</v>
      </c>
      <c r="E95" s="3" t="s">
        <v>112</v>
      </c>
      <c r="F95" s="5" t="n">
        <v>-961000</v>
      </c>
      <c r="G95" s="5" t="n">
        <v>-621344.9297</v>
      </c>
      <c r="H95" s="6" t="n">
        <v>0.646560800960449</v>
      </c>
      <c r="I95" s="26" t="n">
        <v>-0.41389915</v>
      </c>
      <c r="J95" s="26" t="n">
        <v>-0.15</v>
      </c>
      <c r="K95" s="27" t="n">
        <v>0</v>
      </c>
      <c r="L95" s="27" t="n">
        <v>163972.3996</v>
      </c>
    </row>
    <row r="96" customFormat="false" ht="12.75" hidden="false" customHeight="false" outlineLevel="0" collapsed="false">
      <c r="A96" s="25" t="s">
        <v>19</v>
      </c>
      <c r="B96" s="25" t="s">
        <v>222</v>
      </c>
      <c r="C96" s="25" t="s">
        <v>21</v>
      </c>
      <c r="D96" s="25" t="s">
        <v>22</v>
      </c>
      <c r="E96" s="3" t="s">
        <v>113</v>
      </c>
      <c r="F96" s="5" t="n">
        <v>-961000</v>
      </c>
      <c r="G96" s="5" t="n">
        <v>-617893.8389</v>
      </c>
      <c r="H96" s="6" t="n">
        <v>0.64296965541895</v>
      </c>
      <c r="I96" s="26" t="n">
        <v>-0.41389507</v>
      </c>
      <c r="J96" s="26" t="n">
        <v>-0.15</v>
      </c>
      <c r="K96" s="27" t="n">
        <v>0</v>
      </c>
      <c r="L96" s="27" t="n">
        <v>163059.1394</v>
      </c>
    </row>
    <row r="97" customFormat="false" ht="12.75" hidden="false" customHeight="false" outlineLevel="0" collapsed="false">
      <c r="A97" s="25" t="s">
        <v>19</v>
      </c>
      <c r="B97" s="25" t="s">
        <v>222</v>
      </c>
      <c r="C97" s="25" t="s">
        <v>21</v>
      </c>
      <c r="D97" s="25" t="s">
        <v>22</v>
      </c>
      <c r="E97" s="3" t="s">
        <v>114</v>
      </c>
      <c r="F97" s="5" t="n">
        <v>-868000</v>
      </c>
      <c r="G97" s="5" t="n">
        <v>-554990.4741</v>
      </c>
      <c r="H97" s="6" t="n">
        <v>0.639389947120493</v>
      </c>
      <c r="I97" s="26" t="n">
        <v>-0.41389108</v>
      </c>
      <c r="J97" s="26" t="n">
        <v>-0.15</v>
      </c>
      <c r="K97" s="27" t="n">
        <v>0</v>
      </c>
      <c r="L97" s="27" t="n">
        <v>146457.0333</v>
      </c>
    </row>
    <row r="98" customFormat="false" ht="12.75" hidden="false" customHeight="false" outlineLevel="0" collapsed="false">
      <c r="A98" s="25" t="s">
        <v>19</v>
      </c>
      <c r="B98" s="25" t="s">
        <v>222</v>
      </c>
      <c r="C98" s="25" t="s">
        <v>21</v>
      </c>
      <c r="D98" s="25" t="s">
        <v>22</v>
      </c>
      <c r="E98" s="3" t="s">
        <v>115</v>
      </c>
      <c r="F98" s="5" t="n">
        <v>-961000</v>
      </c>
      <c r="G98" s="5" t="n">
        <v>-611356.025</v>
      </c>
      <c r="H98" s="6" t="n">
        <v>0.636166519249114</v>
      </c>
      <c r="I98" s="26" t="n">
        <v>-0.41388754</v>
      </c>
      <c r="J98" s="26" t="n">
        <v>-0.15</v>
      </c>
      <c r="K98" s="27" t="n">
        <v>0</v>
      </c>
      <c r="L98" s="27" t="n">
        <v>161329.2355</v>
      </c>
    </row>
    <row r="99" customFormat="false" ht="12.75" hidden="false" customHeight="false" outlineLevel="0" collapsed="false">
      <c r="A99" s="25" t="s">
        <v>19</v>
      </c>
      <c r="B99" s="25" t="s">
        <v>222</v>
      </c>
      <c r="C99" s="25" t="s">
        <v>21</v>
      </c>
      <c r="D99" s="25" t="s">
        <v>22</v>
      </c>
      <c r="E99" s="3" t="s">
        <v>116</v>
      </c>
      <c r="F99" s="5" t="n">
        <v>-930000</v>
      </c>
      <c r="G99" s="5" t="n">
        <v>-588326.0594</v>
      </c>
      <c r="H99" s="6" t="n">
        <v>0.632608666010683</v>
      </c>
      <c r="I99" s="26" t="n">
        <v>-0.5688837</v>
      </c>
      <c r="J99" s="26" t="n">
        <v>-0.15</v>
      </c>
      <c r="K99" s="27" t="n">
        <v>0</v>
      </c>
      <c r="L99" s="27" t="n">
        <v>246440.1945</v>
      </c>
    </row>
    <row r="100" customFormat="false" ht="12.75" hidden="false" customHeight="false" outlineLevel="0" collapsed="false">
      <c r="A100" s="25" t="s">
        <v>19</v>
      </c>
      <c r="B100" s="25" t="s">
        <v>222</v>
      </c>
      <c r="C100" s="25" t="s">
        <v>21</v>
      </c>
      <c r="D100" s="25" t="s">
        <v>22</v>
      </c>
      <c r="E100" s="3" t="s">
        <v>117</v>
      </c>
      <c r="F100" s="5" t="n">
        <v>-961000</v>
      </c>
      <c r="G100" s="5" t="n">
        <v>-604638.6722</v>
      </c>
      <c r="H100" s="6" t="n">
        <v>0.629176557999889</v>
      </c>
      <c r="I100" s="26" t="n">
        <v>-0.56888006</v>
      </c>
      <c r="J100" s="26" t="n">
        <v>-0.15</v>
      </c>
      <c r="K100" s="27" t="n">
        <v>0</v>
      </c>
      <c r="L100" s="27" t="n">
        <v>253271.0824</v>
      </c>
    </row>
    <row r="101" customFormat="false" ht="12.75" hidden="false" customHeight="false" outlineLevel="0" collapsed="false">
      <c r="A101" s="25" t="s">
        <v>19</v>
      </c>
      <c r="B101" s="25" t="s">
        <v>222</v>
      </c>
      <c r="C101" s="25" t="s">
        <v>21</v>
      </c>
      <c r="D101" s="25" t="s">
        <v>22</v>
      </c>
      <c r="E101" s="3" t="s">
        <v>118</v>
      </c>
      <c r="F101" s="5" t="n">
        <v>-930000</v>
      </c>
      <c r="G101" s="5" t="n">
        <v>-581846.518</v>
      </c>
      <c r="H101" s="6" t="n">
        <v>0.625641417196023</v>
      </c>
      <c r="I101" s="26" t="n">
        <v>-0.56887638</v>
      </c>
      <c r="J101" s="26" t="n">
        <v>-0.15</v>
      </c>
      <c r="K101" s="27" t="n">
        <v>0</v>
      </c>
      <c r="L101" s="27" t="n">
        <v>243721.7632</v>
      </c>
    </row>
    <row r="102" customFormat="false" ht="12.75" hidden="false" customHeight="false" outlineLevel="0" collapsed="false">
      <c r="A102" s="25" t="s">
        <v>19</v>
      </c>
      <c r="B102" s="25" t="s">
        <v>222</v>
      </c>
      <c r="C102" s="25" t="s">
        <v>21</v>
      </c>
      <c r="D102" s="25" t="s">
        <v>22</v>
      </c>
      <c r="E102" s="3" t="s">
        <v>119</v>
      </c>
      <c r="F102" s="5" t="n">
        <v>-961000</v>
      </c>
      <c r="G102" s="5" t="n">
        <v>-597964.3221</v>
      </c>
      <c r="H102" s="6" t="n">
        <v>0.622231344547572</v>
      </c>
      <c r="I102" s="26" t="n">
        <v>-0.5688729</v>
      </c>
      <c r="J102" s="26" t="n">
        <v>-0.15</v>
      </c>
      <c r="K102" s="27" t="n">
        <v>0</v>
      </c>
      <c r="L102" s="27" t="n">
        <v>250471.0489</v>
      </c>
    </row>
    <row r="103" customFormat="false" ht="12.75" hidden="false" customHeight="false" outlineLevel="0" collapsed="false">
      <c r="A103" s="25" t="s">
        <v>19</v>
      </c>
      <c r="B103" s="25" t="s">
        <v>222</v>
      </c>
      <c r="C103" s="25" t="s">
        <v>21</v>
      </c>
      <c r="D103" s="25" t="s">
        <v>22</v>
      </c>
      <c r="E103" s="3" t="s">
        <v>120</v>
      </c>
      <c r="F103" s="5" t="n">
        <v>-961000</v>
      </c>
      <c r="G103" s="5" t="n">
        <v>-594588.9877</v>
      </c>
      <c r="H103" s="6" t="n">
        <v>0.618719029840701</v>
      </c>
      <c r="I103" s="26" t="n">
        <v>-0.56886938</v>
      </c>
      <c r="J103" s="26" t="n">
        <v>-0.15</v>
      </c>
      <c r="K103" s="27" t="n">
        <v>0</v>
      </c>
      <c r="L103" s="27" t="n">
        <v>249055.1218</v>
      </c>
    </row>
    <row r="104" customFormat="false" ht="12.75" hidden="false" customHeight="false" outlineLevel="0" collapsed="false">
      <c r="A104" s="25" t="s">
        <v>19</v>
      </c>
      <c r="B104" s="25" t="s">
        <v>222</v>
      </c>
      <c r="C104" s="25" t="s">
        <v>21</v>
      </c>
      <c r="D104" s="25" t="s">
        <v>22</v>
      </c>
      <c r="E104" s="3" t="s">
        <v>121</v>
      </c>
      <c r="F104" s="5" t="n">
        <v>-930000</v>
      </c>
      <c r="G104" s="5" t="n">
        <v>-572153.0723</v>
      </c>
      <c r="H104" s="6" t="n">
        <v>0.615218357292543</v>
      </c>
      <c r="I104" s="26" t="n">
        <v>-0.56886595</v>
      </c>
      <c r="J104" s="26" t="n">
        <v>-0.15</v>
      </c>
      <c r="K104" s="27" t="n">
        <v>0</v>
      </c>
      <c r="L104" s="27" t="n">
        <v>239655.4388</v>
      </c>
    </row>
    <row r="105" customFormat="false" ht="12.75" hidden="false" customHeight="false" outlineLevel="0" collapsed="false">
      <c r="A105" s="25" t="s">
        <v>19</v>
      </c>
      <c r="B105" s="25" t="s">
        <v>222</v>
      </c>
      <c r="C105" s="25" t="s">
        <v>21</v>
      </c>
      <c r="D105" s="25" t="s">
        <v>22</v>
      </c>
      <c r="E105" s="3" t="s">
        <v>122</v>
      </c>
      <c r="F105" s="5" t="n">
        <v>-961000</v>
      </c>
      <c r="G105" s="5" t="n">
        <v>-587979.8933</v>
      </c>
      <c r="H105" s="6" t="n">
        <v>0.611841720436655</v>
      </c>
      <c r="I105" s="26" t="n">
        <v>-0.5688627</v>
      </c>
      <c r="J105" s="26" t="n">
        <v>-0.15</v>
      </c>
      <c r="K105" s="27" t="n">
        <v>0</v>
      </c>
      <c r="L105" s="27" t="n">
        <v>246282.847</v>
      </c>
    </row>
    <row r="106" customFormat="false" ht="12.75" hidden="false" customHeight="false" outlineLevel="0" collapsed="false">
      <c r="A106" s="25" t="s">
        <v>19</v>
      </c>
      <c r="B106" s="25" t="s">
        <v>222</v>
      </c>
      <c r="C106" s="25" t="s">
        <v>21</v>
      </c>
      <c r="D106" s="25" t="s">
        <v>22</v>
      </c>
      <c r="E106" s="3" t="s">
        <v>123</v>
      </c>
      <c r="F106" s="5" t="n">
        <v>-930000</v>
      </c>
      <c r="G106" s="5" t="n">
        <v>-565778.5538</v>
      </c>
      <c r="H106" s="6" t="n">
        <v>0.608364036291219</v>
      </c>
      <c r="I106" s="26" t="n">
        <v>-0.52885943</v>
      </c>
      <c r="J106" s="26" t="n">
        <v>-0.15</v>
      </c>
      <c r="K106" s="27" t="n">
        <v>0</v>
      </c>
      <c r="L106" s="27" t="n">
        <v>214350.5401</v>
      </c>
    </row>
    <row r="107" customFormat="false" ht="12.75" hidden="false" customHeight="false" outlineLevel="0" collapsed="false">
      <c r="A107" s="25" t="s">
        <v>19</v>
      </c>
      <c r="B107" s="25" t="s">
        <v>222</v>
      </c>
      <c r="C107" s="25" t="s">
        <v>21</v>
      </c>
      <c r="D107" s="25" t="s">
        <v>22</v>
      </c>
      <c r="E107" s="3" t="s">
        <v>124</v>
      </c>
      <c r="F107" s="5" t="n">
        <v>-961000</v>
      </c>
      <c r="G107" s="5" t="n">
        <v>-581414.3179</v>
      </c>
      <c r="H107" s="6" t="n">
        <v>0.605009696025043</v>
      </c>
      <c r="I107" s="26" t="n">
        <v>-0.52885634</v>
      </c>
      <c r="J107" s="26" t="n">
        <v>-0.15</v>
      </c>
      <c r="K107" s="27" t="n">
        <v>0</v>
      </c>
      <c r="L107" s="27" t="n">
        <v>220272.5009</v>
      </c>
    </row>
    <row r="108" customFormat="false" ht="12.75" hidden="false" customHeight="false" outlineLevel="0" collapsed="false">
      <c r="A108" s="25" t="s">
        <v>19</v>
      </c>
      <c r="B108" s="25" t="s">
        <v>222</v>
      </c>
      <c r="C108" s="25" t="s">
        <v>21</v>
      </c>
      <c r="D108" s="25" t="s">
        <v>22</v>
      </c>
      <c r="E108" s="3" t="s">
        <v>125</v>
      </c>
      <c r="F108" s="5" t="n">
        <v>-961000</v>
      </c>
      <c r="G108" s="5" t="n">
        <v>-578094.4529</v>
      </c>
      <c r="H108" s="6" t="n">
        <v>0.601555101898657</v>
      </c>
      <c r="I108" s="26" t="n">
        <v>-0.52885323</v>
      </c>
      <c r="J108" s="26" t="n">
        <v>-0.15</v>
      </c>
      <c r="K108" s="27" t="n">
        <v>0</v>
      </c>
      <c r="L108" s="27" t="n">
        <v>219012.9506</v>
      </c>
    </row>
    <row r="109" customFormat="false" ht="12.75" hidden="false" customHeight="false" outlineLevel="0" collapsed="false">
      <c r="A109" s="25" t="s">
        <v>19</v>
      </c>
      <c r="B109" s="25" t="s">
        <v>222</v>
      </c>
      <c r="C109" s="25" t="s">
        <v>21</v>
      </c>
      <c r="D109" s="25" t="s">
        <v>22</v>
      </c>
      <c r="E109" s="3" t="s">
        <v>126</v>
      </c>
      <c r="F109" s="5" t="n">
        <v>-868000</v>
      </c>
      <c r="G109" s="5" t="n">
        <v>-519161.4586</v>
      </c>
      <c r="H109" s="6" t="n">
        <v>0.598112279465042</v>
      </c>
      <c r="I109" s="26" t="n">
        <v>-0.5288502</v>
      </c>
      <c r="J109" s="26" t="n">
        <v>-0.15</v>
      </c>
      <c r="K109" s="27" t="n">
        <v>0</v>
      </c>
      <c r="L109" s="27" t="n">
        <v>196684.423</v>
      </c>
    </row>
    <row r="110" customFormat="false" ht="12.75" hidden="false" customHeight="false" outlineLevel="0" collapsed="false">
      <c r="A110" s="25" t="s">
        <v>19</v>
      </c>
      <c r="B110" s="25" t="s">
        <v>222</v>
      </c>
      <c r="C110" s="25" t="s">
        <v>21</v>
      </c>
      <c r="D110" s="25" t="s">
        <v>22</v>
      </c>
      <c r="E110" s="3" t="s">
        <v>127</v>
      </c>
      <c r="F110" s="5" t="n">
        <v>-961000</v>
      </c>
      <c r="G110" s="5" t="n">
        <v>-571807.2736</v>
      </c>
      <c r="H110" s="6" t="n">
        <v>0.595012771723912</v>
      </c>
      <c r="I110" s="26" t="n">
        <v>-0.52884754</v>
      </c>
      <c r="J110" s="26" t="n">
        <v>-0.15</v>
      </c>
      <c r="K110" s="27" t="n">
        <v>0</v>
      </c>
      <c r="L110" s="27" t="n">
        <v>216627.7768</v>
      </c>
    </row>
    <row r="111" customFormat="false" ht="12.75" hidden="false" customHeight="false" outlineLevel="0" collapsed="false">
      <c r="A111" s="25" t="s">
        <v>19</v>
      </c>
      <c r="B111" s="25" t="s">
        <v>222</v>
      </c>
      <c r="C111" s="25" t="s">
        <v>21</v>
      </c>
      <c r="D111" s="25" t="s">
        <v>22</v>
      </c>
      <c r="E111" s="3" t="s">
        <v>128</v>
      </c>
      <c r="F111" s="5" t="n">
        <v>-930000</v>
      </c>
      <c r="G111" s="5" t="n">
        <v>-550180.9509</v>
      </c>
      <c r="H111" s="6" t="n">
        <v>0.591592420373018</v>
      </c>
      <c r="I111" s="26" t="n">
        <v>-0.59884466</v>
      </c>
      <c r="J111" s="26" t="n">
        <v>-0.15</v>
      </c>
      <c r="K111" s="27" t="n">
        <v>0</v>
      </c>
      <c r="L111" s="27" t="n">
        <v>246945.784</v>
      </c>
    </row>
    <row r="112" customFormat="false" ht="12.75" hidden="false" customHeight="false" outlineLevel="0" collapsed="false">
      <c r="A112" s="25" t="s">
        <v>19</v>
      </c>
      <c r="B112" s="25" t="s">
        <v>222</v>
      </c>
      <c r="C112" s="25" t="s">
        <v>21</v>
      </c>
      <c r="D112" s="25" t="s">
        <v>22</v>
      </c>
      <c r="E112" s="3" t="s">
        <v>129</v>
      </c>
      <c r="F112" s="5" t="n">
        <v>-961000</v>
      </c>
      <c r="G112" s="5" t="n">
        <v>-565350.2234</v>
      </c>
      <c r="H112" s="6" t="n">
        <v>0.588293676744988</v>
      </c>
      <c r="I112" s="26" t="n">
        <v>-0.59884196</v>
      </c>
      <c r="J112" s="26" t="n">
        <v>-0.15</v>
      </c>
      <c r="K112" s="27" t="n">
        <v>0</v>
      </c>
      <c r="L112" s="27" t="n">
        <v>253752.9038</v>
      </c>
    </row>
    <row r="113" customFormat="false" ht="12.75" hidden="false" customHeight="false" outlineLevel="0" collapsed="false">
      <c r="A113" s="25" t="s">
        <v>19</v>
      </c>
      <c r="B113" s="25" t="s">
        <v>222</v>
      </c>
      <c r="C113" s="25" t="s">
        <v>21</v>
      </c>
      <c r="D113" s="25" t="s">
        <v>22</v>
      </c>
      <c r="E113" s="3" t="s">
        <v>130</v>
      </c>
      <c r="F113" s="5" t="n">
        <v>-930000</v>
      </c>
      <c r="G113" s="5" t="n">
        <v>-543953.8814</v>
      </c>
      <c r="H113" s="6" t="n">
        <v>0.584896646616852</v>
      </c>
      <c r="I113" s="26" t="n">
        <v>-0.59883925</v>
      </c>
      <c r="J113" s="26" t="n">
        <v>-0.15</v>
      </c>
      <c r="K113" s="27" t="n">
        <v>0</v>
      </c>
      <c r="L113" s="27" t="n">
        <v>244147.8532</v>
      </c>
    </row>
    <row r="114" customFormat="false" ht="12.75" hidden="false" customHeight="false" outlineLevel="0" collapsed="false">
      <c r="A114" s="25" t="s">
        <v>19</v>
      </c>
      <c r="B114" s="25" t="s">
        <v>222</v>
      </c>
      <c r="C114" s="25" t="s">
        <v>21</v>
      </c>
      <c r="D114" s="25" t="s">
        <v>22</v>
      </c>
      <c r="E114" s="3" t="s">
        <v>131</v>
      </c>
      <c r="F114" s="5" t="n">
        <v>-961000</v>
      </c>
      <c r="G114" s="28" t="n">
        <v>-558937.3137</v>
      </c>
      <c r="H114" s="6" t="n">
        <v>0.58162051374024</v>
      </c>
      <c r="I114" s="26" t="n">
        <v>-0.59883671</v>
      </c>
      <c r="J114" s="26" t="n">
        <v>-0.15</v>
      </c>
      <c r="K114" s="27" t="n">
        <v>0</v>
      </c>
      <c r="L114" s="27" t="n">
        <v>250871.5834</v>
      </c>
    </row>
    <row r="115" customFormat="false" ht="12.75" hidden="false" customHeight="false" outlineLevel="0" collapsed="false">
      <c r="A115" s="25" t="s">
        <v>19</v>
      </c>
      <c r="B115" s="25" t="s">
        <v>222</v>
      </c>
      <c r="C115" s="25" t="s">
        <v>21</v>
      </c>
      <c r="D115" s="25" t="s">
        <v>22</v>
      </c>
      <c r="E115" s="3" t="s">
        <v>132</v>
      </c>
      <c r="F115" s="5" t="n">
        <v>-961000</v>
      </c>
      <c r="G115" s="5" t="n">
        <v>-555695.2614</v>
      </c>
      <c r="H115" s="6" t="n">
        <v>0.578246890109018</v>
      </c>
      <c r="I115" s="26" t="n">
        <v>-0.59883416</v>
      </c>
      <c r="J115" s="26" t="n">
        <v>-0.15</v>
      </c>
      <c r="K115" s="27" t="n">
        <v>0</v>
      </c>
      <c r="L115" s="27" t="n">
        <v>249415.015</v>
      </c>
    </row>
    <row r="116" customFormat="false" ht="12.75" hidden="false" customHeight="false" outlineLevel="0" collapsed="false">
      <c r="A116" s="25" t="s">
        <v>19</v>
      </c>
      <c r="B116" s="25" t="s">
        <v>222</v>
      </c>
      <c r="C116" s="25" t="s">
        <v>21</v>
      </c>
      <c r="D116" s="25" t="s">
        <v>22</v>
      </c>
      <c r="E116" s="3" t="s">
        <v>133</v>
      </c>
      <c r="F116" s="5" t="n">
        <v>-930000</v>
      </c>
      <c r="G116" s="5" t="n">
        <v>-534643.2293</v>
      </c>
      <c r="H116" s="6" t="n">
        <v>0.574885192779814</v>
      </c>
      <c r="I116" s="26" t="n">
        <v>-0.59883169</v>
      </c>
      <c r="J116" s="26" t="n">
        <v>-0.15</v>
      </c>
      <c r="K116" s="27" t="n">
        <v>0</v>
      </c>
      <c r="L116" s="27" t="n">
        <v>239964.8251</v>
      </c>
    </row>
    <row r="117" customFormat="false" ht="12.75" hidden="false" customHeight="false" outlineLevel="0" collapsed="false">
      <c r="A117" s="25" t="s">
        <v>19</v>
      </c>
      <c r="B117" s="25" t="s">
        <v>222</v>
      </c>
      <c r="C117" s="25" t="s">
        <v>21</v>
      </c>
      <c r="D117" s="25" t="s">
        <v>22</v>
      </c>
      <c r="E117" s="3" t="s">
        <v>134</v>
      </c>
      <c r="F117" s="5" t="n">
        <v>-961000</v>
      </c>
      <c r="G117" s="5" t="n">
        <v>-549349.2226</v>
      </c>
      <c r="H117" s="6" t="n">
        <v>0.571643311783005</v>
      </c>
      <c r="I117" s="26" t="n">
        <v>-0.59882938</v>
      </c>
      <c r="J117" s="26" t="n">
        <v>-0.15</v>
      </c>
      <c r="K117" s="27" t="n">
        <v>0</v>
      </c>
      <c r="L117" s="27" t="n">
        <v>246564.0726</v>
      </c>
    </row>
    <row r="118" customFormat="false" ht="12.75" hidden="false" customHeight="false" outlineLevel="0" collapsed="false">
      <c r="A118" s="25" t="s">
        <v>19</v>
      </c>
      <c r="B118" s="25" t="s">
        <v>222</v>
      </c>
      <c r="C118" s="25" t="s">
        <v>21</v>
      </c>
      <c r="D118" s="25" t="s">
        <v>22</v>
      </c>
      <c r="E118" s="3" t="s">
        <v>135</v>
      </c>
      <c r="F118" s="5" t="n">
        <v>-930000</v>
      </c>
      <c r="G118" s="5" t="n">
        <v>-528523.781</v>
      </c>
      <c r="H118" s="6" t="n">
        <v>0.568305140829107</v>
      </c>
      <c r="I118" s="26" t="n">
        <v>-0.50882708</v>
      </c>
      <c r="J118" s="26" t="n">
        <v>-0.15</v>
      </c>
      <c r="K118" s="27" t="n">
        <v>0</v>
      </c>
      <c r="L118" s="27" t="n">
        <v>189648.644</v>
      </c>
    </row>
    <row r="119" customFormat="false" ht="12.75" hidden="false" customHeight="false" outlineLevel="0" collapsed="false">
      <c r="A119" s="25" t="s">
        <v>19</v>
      </c>
      <c r="B119" s="25" t="s">
        <v>222</v>
      </c>
      <c r="C119" s="25" t="s">
        <v>21</v>
      </c>
      <c r="D119" s="25" t="s">
        <v>22</v>
      </c>
      <c r="E119" s="3" t="s">
        <v>136</v>
      </c>
      <c r="F119" s="5" t="n">
        <v>-961000</v>
      </c>
      <c r="G119" s="5" t="n">
        <v>-543047.7071</v>
      </c>
      <c r="H119" s="6" t="n">
        <v>0.565086063530653</v>
      </c>
      <c r="I119" s="26" t="n">
        <v>-0.50882493</v>
      </c>
      <c r="J119" s="26" t="n">
        <v>-0.15</v>
      </c>
      <c r="K119" s="27" t="n">
        <v>0</v>
      </c>
      <c r="L119" s="27" t="n">
        <v>194859.0532</v>
      </c>
    </row>
    <row r="120" customFormat="false" ht="12.75" hidden="false" customHeight="false" outlineLevel="0" collapsed="false">
      <c r="A120" s="25" t="s">
        <v>19</v>
      </c>
      <c r="B120" s="25" t="s">
        <v>222</v>
      </c>
      <c r="C120" s="25" t="s">
        <v>21</v>
      </c>
      <c r="D120" s="25" t="s">
        <v>22</v>
      </c>
      <c r="E120" s="3" t="s">
        <v>137</v>
      </c>
      <c r="F120" s="5" t="n">
        <v>-961000</v>
      </c>
      <c r="G120" s="5" t="n">
        <v>-539862.4045</v>
      </c>
      <c r="H120" s="6" t="n">
        <v>0.561771492701544</v>
      </c>
      <c r="I120" s="26" t="n">
        <v>-0.50882278</v>
      </c>
      <c r="J120" s="26" t="n">
        <v>-0.15</v>
      </c>
      <c r="K120" s="27" t="n">
        <v>0</v>
      </c>
      <c r="L120" s="27" t="n">
        <v>193714.9302</v>
      </c>
    </row>
    <row r="121" customFormat="false" ht="12.75" hidden="false" customHeight="false" outlineLevel="0" collapsed="false">
      <c r="A121" s="25" t="s">
        <v>19</v>
      </c>
      <c r="B121" s="25" t="s">
        <v>222</v>
      </c>
      <c r="C121" s="25" t="s">
        <v>21</v>
      </c>
      <c r="D121" s="25" t="s">
        <v>22</v>
      </c>
      <c r="E121" s="3" t="s">
        <v>138</v>
      </c>
      <c r="F121" s="5" t="n">
        <v>-868000</v>
      </c>
      <c r="G121" s="5" t="n">
        <v>-484751.0418</v>
      </c>
      <c r="H121" s="6" t="n">
        <v>0.558468942188993</v>
      </c>
      <c r="I121" s="26" t="n">
        <v>-0.50882072</v>
      </c>
      <c r="J121" s="26" t="n">
        <v>-0.15</v>
      </c>
      <c r="K121" s="27" t="n">
        <v>0</v>
      </c>
      <c r="L121" s="27" t="n">
        <v>173938.7186</v>
      </c>
    </row>
    <row r="122" customFormat="false" ht="12.75" hidden="false" customHeight="false" outlineLevel="0" collapsed="false">
      <c r="A122" s="25" t="s">
        <v>19</v>
      </c>
      <c r="B122" s="25" t="s">
        <v>222</v>
      </c>
      <c r="C122" s="25" t="s">
        <v>21</v>
      </c>
      <c r="D122" s="25" t="s">
        <v>22</v>
      </c>
      <c r="E122" s="3" t="s">
        <v>139</v>
      </c>
      <c r="F122" s="5" t="n">
        <v>-961000</v>
      </c>
      <c r="G122" s="5" t="n">
        <v>-533831.9822</v>
      </c>
      <c r="H122" s="6" t="n">
        <v>0.555496339447744</v>
      </c>
      <c r="I122" s="26" t="n">
        <v>-0.50881893</v>
      </c>
      <c r="J122" s="26" t="n">
        <v>-0.15</v>
      </c>
      <c r="K122" s="27" t="n">
        <v>0</v>
      </c>
      <c r="L122" s="27" t="n">
        <v>191549.021</v>
      </c>
    </row>
    <row r="123" customFormat="false" ht="12.75" hidden="false" customHeight="false" outlineLevel="0" collapsed="false">
      <c r="A123" s="25" t="s">
        <v>19</v>
      </c>
      <c r="B123" s="25" t="s">
        <v>222</v>
      </c>
      <c r="C123" s="25" t="s">
        <v>21</v>
      </c>
      <c r="D123" s="25" t="s">
        <v>22</v>
      </c>
      <c r="E123" s="3" t="s">
        <v>140</v>
      </c>
      <c r="F123" s="5" t="n">
        <v>-930000</v>
      </c>
      <c r="G123" s="5" t="n">
        <v>-513561.5436</v>
      </c>
      <c r="H123" s="6" t="n">
        <v>0.55221671357979</v>
      </c>
      <c r="I123" s="26" t="n">
        <v>-0.58681703</v>
      </c>
      <c r="J123" s="26" t="n">
        <v>-0.15</v>
      </c>
      <c r="K123" s="27" t="n">
        <v>0</v>
      </c>
      <c r="L123" s="27" t="n">
        <v>224332.4261</v>
      </c>
    </row>
    <row r="124" customFormat="false" ht="12.75" hidden="false" customHeight="false" outlineLevel="0" collapsed="false">
      <c r="A124" s="25" t="s">
        <v>19</v>
      </c>
      <c r="B124" s="25" t="s">
        <v>222</v>
      </c>
      <c r="C124" s="25" t="s">
        <v>21</v>
      </c>
      <c r="D124" s="25" t="s">
        <v>22</v>
      </c>
      <c r="E124" s="3" t="s">
        <v>141</v>
      </c>
      <c r="F124" s="5" t="n">
        <v>-961000</v>
      </c>
      <c r="G124" s="5" t="n">
        <v>-527641.2526</v>
      </c>
      <c r="H124" s="6" t="n">
        <v>0.549054373114608</v>
      </c>
      <c r="I124" s="26" t="n">
        <v>-0.58681526</v>
      </c>
      <c r="J124" s="26" t="n">
        <v>-0.15</v>
      </c>
      <c r="K124" s="27" t="n">
        <v>0</v>
      </c>
      <c r="L124" s="27" t="n">
        <v>230481.7514</v>
      </c>
    </row>
    <row r="125" customFormat="false" ht="12.75" hidden="false" customHeight="false" outlineLevel="0" collapsed="false">
      <c r="A125" s="25" t="s">
        <v>19</v>
      </c>
      <c r="B125" s="25" t="s">
        <v>222</v>
      </c>
      <c r="C125" s="25" t="s">
        <v>21</v>
      </c>
      <c r="D125" s="25" t="s">
        <v>22</v>
      </c>
      <c r="E125" s="3" t="s">
        <v>142</v>
      </c>
      <c r="F125" s="5" t="n">
        <v>-930000</v>
      </c>
      <c r="G125" s="5" t="n">
        <v>-507592.6148</v>
      </c>
      <c r="H125" s="6" t="n">
        <v>0.545798510533785</v>
      </c>
      <c r="I125" s="26" t="n">
        <v>-0.58681352</v>
      </c>
      <c r="J125" s="26" t="n">
        <v>-0.15</v>
      </c>
      <c r="K125" s="27" t="n">
        <v>0</v>
      </c>
      <c r="L125" s="27" t="n">
        <v>221723.3157</v>
      </c>
    </row>
    <row r="126" customFormat="false" ht="12.75" hidden="false" customHeight="false" outlineLevel="0" collapsed="false">
      <c r="A126" s="25" t="s">
        <v>19</v>
      </c>
      <c r="B126" s="25" t="s">
        <v>222</v>
      </c>
      <c r="C126" s="25" t="s">
        <v>21</v>
      </c>
      <c r="D126" s="25" t="s">
        <v>22</v>
      </c>
      <c r="E126" s="3" t="s">
        <v>143</v>
      </c>
      <c r="F126" s="5" t="n">
        <v>-961000</v>
      </c>
      <c r="G126" s="5" t="n">
        <v>-521516.1621</v>
      </c>
      <c r="H126" s="6" t="n">
        <v>0.542680709797934</v>
      </c>
      <c r="I126" s="26" t="n">
        <v>-0.58681065</v>
      </c>
      <c r="J126" s="26" t="n">
        <v>-0.15</v>
      </c>
      <c r="K126" s="27" t="n">
        <v>0</v>
      </c>
      <c r="L126" s="27" t="n">
        <v>227803.8116</v>
      </c>
    </row>
    <row r="127" customFormat="false" ht="12.75" hidden="false" customHeight="false" outlineLevel="0" collapsed="false">
      <c r="A127" s="25" t="s">
        <v>19</v>
      </c>
      <c r="B127" s="25" t="s">
        <v>222</v>
      </c>
      <c r="C127" s="25" t="s">
        <v>21</v>
      </c>
      <c r="D127" s="25" t="s">
        <v>22</v>
      </c>
      <c r="E127" s="3" t="s">
        <v>144</v>
      </c>
      <c r="F127" s="5" t="n">
        <v>-961000</v>
      </c>
      <c r="G127" s="5" t="n">
        <v>-518624.4355</v>
      </c>
      <c r="H127" s="6" t="n">
        <v>0.53967162907161</v>
      </c>
      <c r="I127" s="26" t="n">
        <v>-0.5868086</v>
      </c>
      <c r="J127" s="26" t="n">
        <v>-0.15</v>
      </c>
      <c r="K127" s="27" t="n">
        <v>0</v>
      </c>
      <c r="L127" s="27" t="n">
        <v>226539.612</v>
      </c>
    </row>
    <row r="128" customFormat="false" ht="12.75" hidden="false" customHeight="false" outlineLevel="0" collapsed="false">
      <c r="A128" s="25" t="s">
        <v>19</v>
      </c>
      <c r="B128" s="25" t="s">
        <v>222</v>
      </c>
      <c r="C128" s="25" t="s">
        <v>21</v>
      </c>
      <c r="D128" s="25" t="s">
        <v>22</v>
      </c>
      <c r="E128" s="3" t="s">
        <v>145</v>
      </c>
      <c r="F128" s="5" t="n">
        <v>-930000</v>
      </c>
      <c r="G128" s="5" t="n">
        <v>-499108.5112</v>
      </c>
      <c r="H128" s="6" t="n">
        <v>0.536675818476425</v>
      </c>
      <c r="I128" s="26" t="n">
        <v>-0.58680662</v>
      </c>
      <c r="J128" s="26" t="n">
        <v>-0.15</v>
      </c>
      <c r="K128" s="27" t="n">
        <v>0</v>
      </c>
      <c r="L128" s="27" t="n">
        <v>218013.9032</v>
      </c>
    </row>
    <row r="129" customFormat="false" ht="12.75" hidden="false" customHeight="false" outlineLevel="0" collapsed="false">
      <c r="A129" s="25" t="s">
        <v>19</v>
      </c>
      <c r="B129" s="25" t="s">
        <v>222</v>
      </c>
      <c r="C129" s="25" t="s">
        <v>21</v>
      </c>
      <c r="D129" s="25" t="s">
        <v>22</v>
      </c>
      <c r="E129" s="3" t="s">
        <v>146</v>
      </c>
      <c r="F129" s="5" t="n">
        <v>-961000</v>
      </c>
      <c r="G129" s="5" t="n">
        <v>-512971.4677</v>
      </c>
      <c r="H129" s="6" t="n">
        <v>0.533789248379279</v>
      </c>
      <c r="I129" s="26" t="n">
        <v>-0.58680478</v>
      </c>
      <c r="J129" s="26" t="n">
        <v>-0.15</v>
      </c>
      <c r="K129" s="27" t="n">
        <v>0</v>
      </c>
      <c r="L129" s="27" t="n">
        <v>224068.3908</v>
      </c>
    </row>
    <row r="130" customFormat="false" ht="12.75" hidden="false" customHeight="false" outlineLevel="0" collapsed="false">
      <c r="A130" s="25" t="s">
        <v>19</v>
      </c>
      <c r="B130" s="25" t="s">
        <v>222</v>
      </c>
      <c r="C130" s="25" t="s">
        <v>21</v>
      </c>
      <c r="D130" s="25" t="s">
        <v>22</v>
      </c>
      <c r="E130" s="3" t="s">
        <v>147</v>
      </c>
      <c r="F130" s="5" t="n">
        <v>-930000</v>
      </c>
      <c r="G130" s="5" t="n">
        <v>-493662.0849</v>
      </c>
      <c r="H130" s="6" t="n">
        <v>0.530819446117595</v>
      </c>
      <c r="I130" s="26" t="n">
        <v>-0.52680296</v>
      </c>
      <c r="J130" s="26" t="n">
        <v>-0.15</v>
      </c>
      <c r="K130" s="27" t="n">
        <v>0</v>
      </c>
      <c r="L130" s="27" t="n">
        <v>186013.3329</v>
      </c>
    </row>
    <row r="131" customFormat="false" ht="12.75" hidden="false" customHeight="false" outlineLevel="0" collapsed="false">
      <c r="A131" s="25" t="s">
        <v>19</v>
      </c>
      <c r="B131" s="25" t="s">
        <v>222</v>
      </c>
      <c r="C131" s="25" t="s">
        <v>21</v>
      </c>
      <c r="D131" s="25" t="s">
        <v>22</v>
      </c>
      <c r="E131" s="3" t="s">
        <v>148</v>
      </c>
      <c r="F131" s="5" t="n">
        <v>-961000</v>
      </c>
      <c r="G131" s="5" t="n">
        <v>-507367.6174</v>
      </c>
      <c r="H131" s="6" t="n">
        <v>0.527957978613395</v>
      </c>
      <c r="I131" s="26" t="n">
        <v>-0.52680126</v>
      </c>
      <c r="J131" s="26" t="n">
        <v>-0.15</v>
      </c>
      <c r="K131" s="27" t="n">
        <v>0</v>
      </c>
      <c r="L131" s="27" t="n">
        <v>191176.7569</v>
      </c>
    </row>
    <row r="132" customFormat="false" ht="12.75" hidden="false" customHeight="false" outlineLevel="0" collapsed="false">
      <c r="A132" s="25" t="s">
        <v>19</v>
      </c>
      <c r="B132" s="25" t="s">
        <v>222</v>
      </c>
      <c r="C132" s="25" t="s">
        <v>21</v>
      </c>
      <c r="D132" s="25" t="s">
        <v>22</v>
      </c>
      <c r="E132" s="3" t="s">
        <v>149</v>
      </c>
      <c r="F132" s="5" t="n">
        <v>-961000</v>
      </c>
      <c r="G132" s="5" t="n">
        <v>-504538.4988</v>
      </c>
      <c r="H132" s="6" t="n">
        <v>0.525014046606396</v>
      </c>
      <c r="I132" s="26" t="n">
        <v>-0.52679958</v>
      </c>
      <c r="J132" s="26" t="n">
        <v>-0.15</v>
      </c>
      <c r="K132" s="27" t="n">
        <v>0</v>
      </c>
      <c r="L132" s="27" t="n">
        <v>190109.8936</v>
      </c>
    </row>
    <row r="133" customFormat="false" ht="12.75" hidden="false" customHeight="false" outlineLevel="0" collapsed="false">
      <c r="A133" s="25" t="s">
        <v>19</v>
      </c>
      <c r="B133" s="25" t="s">
        <v>222</v>
      </c>
      <c r="C133" s="25" t="s">
        <v>21</v>
      </c>
      <c r="D133" s="25" t="s">
        <v>22</v>
      </c>
      <c r="E133" s="3" t="s">
        <v>150</v>
      </c>
      <c r="F133" s="5" t="n">
        <v>-899000</v>
      </c>
      <c r="G133" s="5" t="n">
        <v>-469352.8046</v>
      </c>
      <c r="H133" s="6" t="n">
        <v>0.522083208731789</v>
      </c>
      <c r="I133" s="26" t="n">
        <v>-0.52679797</v>
      </c>
      <c r="J133" s="26" t="n">
        <v>-0.15</v>
      </c>
      <c r="K133" s="27" t="n">
        <v>0</v>
      </c>
      <c r="L133" s="27" t="n">
        <v>176851.1853</v>
      </c>
    </row>
    <row r="134" customFormat="false" ht="12.75" hidden="false" customHeight="false" outlineLevel="0" collapsed="false">
      <c r="A134" s="25" t="s">
        <v>19</v>
      </c>
      <c r="B134" s="25" t="s">
        <v>222</v>
      </c>
      <c r="C134" s="25" t="s">
        <v>21</v>
      </c>
      <c r="D134" s="25" t="s">
        <v>22</v>
      </c>
      <c r="E134" s="3" t="s">
        <v>151</v>
      </c>
      <c r="F134" s="5" t="n">
        <v>-961000</v>
      </c>
      <c r="G134" s="5" t="n">
        <v>-499098.5017</v>
      </c>
      <c r="H134" s="6" t="n">
        <v>0.519353279653954</v>
      </c>
      <c r="I134" s="26" t="n">
        <v>-0.52679654</v>
      </c>
      <c r="J134" s="26" t="n">
        <v>-0.15</v>
      </c>
      <c r="K134" s="27" t="n">
        <v>0</v>
      </c>
      <c r="L134" s="27" t="n">
        <v>188058.5877</v>
      </c>
    </row>
    <row r="135" customFormat="false" ht="12.75" hidden="false" customHeight="false" outlineLevel="0" collapsed="false">
      <c r="A135" s="25" t="s">
        <v>19</v>
      </c>
      <c r="B135" s="25" t="s">
        <v>222</v>
      </c>
      <c r="C135" s="25" t="s">
        <v>21</v>
      </c>
      <c r="D135" s="25" t="s">
        <v>22</v>
      </c>
      <c r="E135" s="3" t="s">
        <v>152</v>
      </c>
      <c r="F135" s="5" t="n">
        <v>-930000</v>
      </c>
      <c r="G135" s="5" t="n">
        <v>-480296.3456</v>
      </c>
      <c r="H135" s="6" t="n">
        <v>0.516447683469319</v>
      </c>
      <c r="I135" s="26" t="n">
        <v>-0.62679508</v>
      </c>
      <c r="J135" s="26" t="n">
        <v>-0.15</v>
      </c>
      <c r="K135" s="27" t="n">
        <v>0</v>
      </c>
      <c r="L135" s="27" t="n">
        <v>229002.9331</v>
      </c>
    </row>
    <row r="136" customFormat="false" ht="12.75" hidden="false" customHeight="false" outlineLevel="0" collapsed="false">
      <c r="A136" s="25" t="s">
        <v>19</v>
      </c>
      <c r="B136" s="25" t="s">
        <v>222</v>
      </c>
      <c r="C136" s="25" t="s">
        <v>21</v>
      </c>
      <c r="D136" s="25" t="s">
        <v>22</v>
      </c>
      <c r="E136" s="3" t="s">
        <v>153</v>
      </c>
      <c r="F136" s="5" t="n">
        <v>-961000</v>
      </c>
      <c r="G136" s="5" t="n">
        <v>-493615.9045</v>
      </c>
      <c r="H136" s="6" t="n">
        <v>0.513648183679033</v>
      </c>
      <c r="I136" s="26" t="n">
        <v>-0.62679373</v>
      </c>
      <c r="J136" s="26" t="n">
        <v>-0.15</v>
      </c>
      <c r="K136" s="27" t="n">
        <v>0</v>
      </c>
      <c r="L136" s="27" t="n">
        <v>235352.9702</v>
      </c>
    </row>
    <row r="137" customFormat="false" ht="12.75" hidden="false" customHeight="false" outlineLevel="0" collapsed="false">
      <c r="A137" s="25" t="s">
        <v>19</v>
      </c>
      <c r="B137" s="25" t="s">
        <v>222</v>
      </c>
      <c r="C137" s="25" t="s">
        <v>21</v>
      </c>
      <c r="D137" s="25" t="s">
        <v>22</v>
      </c>
      <c r="E137" s="3" t="s">
        <v>154</v>
      </c>
      <c r="F137" s="5" t="n">
        <v>-930000</v>
      </c>
      <c r="G137" s="5" t="n">
        <v>-475014.3441</v>
      </c>
      <c r="H137" s="6" t="n">
        <v>0.510768111964756</v>
      </c>
      <c r="I137" s="26" t="n">
        <v>-0.62679242</v>
      </c>
      <c r="J137" s="26" t="n">
        <v>-0.15</v>
      </c>
      <c r="K137" s="27" t="n">
        <v>0</v>
      </c>
      <c r="L137" s="27" t="n">
        <v>226483.2385</v>
      </c>
    </row>
    <row r="138" customFormat="false" ht="12.75" hidden="false" customHeight="false" outlineLevel="0" collapsed="false">
      <c r="A138" s="25" t="s">
        <v>19</v>
      </c>
      <c r="B138" s="25" t="s">
        <v>222</v>
      </c>
      <c r="C138" s="25" t="s">
        <v>21</v>
      </c>
      <c r="D138" s="25" t="s">
        <v>22</v>
      </c>
      <c r="E138" s="3" t="s">
        <v>155</v>
      </c>
      <c r="F138" s="5" t="n">
        <v>-961000</v>
      </c>
      <c r="G138" s="5" t="n">
        <v>-488181.5093</v>
      </c>
      <c r="H138" s="6" t="n">
        <v>0.507993245860319</v>
      </c>
      <c r="I138" s="26" t="n">
        <v>-0.62679122</v>
      </c>
      <c r="J138" s="26" t="n">
        <v>-0.15</v>
      </c>
      <c r="K138" s="27" t="n">
        <v>0</v>
      </c>
      <c r="L138" s="27" t="n">
        <v>232760.6568</v>
      </c>
    </row>
    <row r="139" customFormat="false" ht="12.75" hidden="false" customHeight="false" outlineLevel="0" collapsed="false">
      <c r="A139" s="25" t="s">
        <v>19</v>
      </c>
      <c r="B139" s="25" t="s">
        <v>222</v>
      </c>
      <c r="C139" s="25" t="s">
        <v>21</v>
      </c>
      <c r="D139" s="25" t="s">
        <v>22</v>
      </c>
      <c r="E139" s="3" t="s">
        <v>156</v>
      </c>
      <c r="F139" s="5" t="n">
        <v>-961000</v>
      </c>
      <c r="G139" s="5" t="n">
        <v>-485438.1554</v>
      </c>
      <c r="H139" s="6" t="n">
        <v>0.505138559205087</v>
      </c>
      <c r="I139" s="26" t="n">
        <v>-0.62679005</v>
      </c>
      <c r="J139" s="26" t="n">
        <v>-0.15</v>
      </c>
      <c r="K139" s="27" t="n">
        <v>0</v>
      </c>
      <c r="L139" s="27" t="n">
        <v>231452.083</v>
      </c>
    </row>
    <row r="140" customFormat="false" ht="12.75" hidden="false" customHeight="false" outlineLevel="0" collapsed="false">
      <c r="A140" s="25" t="s">
        <v>19</v>
      </c>
      <c r="B140" s="25" t="s">
        <v>222</v>
      </c>
      <c r="C140" s="25" t="s">
        <v>21</v>
      </c>
      <c r="D140" s="25" t="s">
        <v>22</v>
      </c>
      <c r="E140" s="3" t="s">
        <v>157</v>
      </c>
      <c r="F140" s="5" t="n">
        <v>-930000</v>
      </c>
      <c r="G140" s="5" t="n">
        <v>-467135.9492</v>
      </c>
      <c r="H140" s="6" t="n">
        <v>0.502296719616937</v>
      </c>
      <c r="I140" s="26" t="n">
        <v>-0.62678896</v>
      </c>
      <c r="J140" s="26" t="n">
        <v>-0.15</v>
      </c>
      <c r="K140" s="27" t="n">
        <v>0</v>
      </c>
      <c r="L140" s="27" t="n">
        <v>222725.2628</v>
      </c>
    </row>
    <row r="141" customFormat="false" ht="12.75" hidden="false" customHeight="false" outlineLevel="0" collapsed="false">
      <c r="A141" s="25" t="s">
        <v>19</v>
      </c>
      <c r="B141" s="25" t="s">
        <v>222</v>
      </c>
      <c r="C141" s="25" t="s">
        <v>21</v>
      </c>
      <c r="D141" s="25" t="s">
        <v>22</v>
      </c>
      <c r="E141" s="3" t="s">
        <v>158</v>
      </c>
      <c r="F141" s="5" t="n">
        <v>-961000</v>
      </c>
      <c r="G141" s="5" t="n">
        <v>-480075.9591</v>
      </c>
      <c r="H141" s="6" t="n">
        <v>0.499558750356226</v>
      </c>
      <c r="I141" s="26" t="n">
        <v>-0.62678797</v>
      </c>
      <c r="J141" s="26" t="n">
        <v>-0.15</v>
      </c>
      <c r="K141" s="27" t="n">
        <v>0</v>
      </c>
      <c r="L141" s="27" t="n">
        <v>228894.443</v>
      </c>
    </row>
    <row r="142" customFormat="false" ht="12.75" hidden="false" customHeight="false" outlineLevel="0" collapsed="false">
      <c r="A142" s="25" t="s">
        <v>19</v>
      </c>
      <c r="B142" s="25" t="s">
        <v>222</v>
      </c>
      <c r="C142" s="25" t="s">
        <v>21</v>
      </c>
      <c r="D142" s="25" t="s">
        <v>22</v>
      </c>
      <c r="E142" s="3" t="s">
        <v>159</v>
      </c>
      <c r="F142" s="5" t="n">
        <v>-930000</v>
      </c>
      <c r="G142" s="5" t="n">
        <v>-461970.139</v>
      </c>
      <c r="H142" s="6" t="n">
        <v>0.496742084927561</v>
      </c>
      <c r="I142" s="26" t="n">
        <v>-0.56678703</v>
      </c>
      <c r="J142" s="26" t="n">
        <v>-0.15</v>
      </c>
      <c r="K142" s="27" t="n">
        <v>0</v>
      </c>
      <c r="L142" s="27" t="n">
        <v>192543.1605</v>
      </c>
    </row>
    <row r="143" customFormat="false" ht="12.75" hidden="false" customHeight="false" outlineLevel="0" collapsed="false">
      <c r="A143" s="25" t="s">
        <v>19</v>
      </c>
      <c r="B143" s="25" t="s">
        <v>222</v>
      </c>
      <c r="C143" s="25" t="s">
        <v>21</v>
      </c>
      <c r="D143" s="25" t="s">
        <v>22</v>
      </c>
      <c r="E143" s="3" t="s">
        <v>160</v>
      </c>
      <c r="F143" s="5" t="n">
        <v>-961000</v>
      </c>
      <c r="G143" s="5" t="n">
        <v>-474761.302</v>
      </c>
      <c r="H143" s="6" t="n">
        <v>0.494028409938729</v>
      </c>
      <c r="I143" s="26" t="n">
        <v>-0.56678618</v>
      </c>
      <c r="J143" s="26" t="n">
        <v>-0.15</v>
      </c>
      <c r="K143" s="27" t="n">
        <v>0</v>
      </c>
      <c r="L143" s="27" t="n">
        <v>197873.9504</v>
      </c>
    </row>
    <row r="144" customFormat="false" ht="12.75" hidden="false" customHeight="false" outlineLevel="0" collapsed="false">
      <c r="A144" s="2" t="s">
        <v>19</v>
      </c>
      <c r="B144" s="2" t="s">
        <v>222</v>
      </c>
      <c r="C144" s="2" t="s">
        <v>21</v>
      </c>
      <c r="D144" s="2" t="s">
        <v>22</v>
      </c>
      <c r="E144" s="3" t="s">
        <v>161</v>
      </c>
      <c r="F144" s="5" t="n">
        <v>-961000</v>
      </c>
      <c r="G144" s="5" t="n">
        <v>-472078.5441</v>
      </c>
      <c r="H144" s="6" t="n">
        <v>0.491236778435551</v>
      </c>
      <c r="I144" s="26" t="n">
        <v>-0.56678538</v>
      </c>
      <c r="J144" s="26" t="n">
        <v>-0.15</v>
      </c>
      <c r="K144" s="27" t="n">
        <v>0</v>
      </c>
      <c r="L144" s="27" t="n">
        <v>196755.4368</v>
      </c>
    </row>
    <row r="145" customFormat="false" ht="12.75" hidden="false" customHeight="false" outlineLevel="0" collapsed="false">
      <c r="A145" s="2" t="s">
        <v>19</v>
      </c>
      <c r="B145" s="2" t="s">
        <v>222</v>
      </c>
      <c r="C145" s="2" t="s">
        <v>21</v>
      </c>
      <c r="D145" s="2" t="s">
        <v>22</v>
      </c>
      <c r="E145" s="3" t="s">
        <v>162</v>
      </c>
      <c r="F145" s="5" t="n">
        <v>-868000</v>
      </c>
      <c r="G145" s="5" t="n">
        <v>-423981.3836</v>
      </c>
      <c r="H145" s="6" t="n">
        <v>0.488457815253373</v>
      </c>
      <c r="I145" s="26" t="n">
        <v>-0.56678466</v>
      </c>
      <c r="J145" s="26" t="n">
        <v>-0.15</v>
      </c>
      <c r="K145" s="27" t="n">
        <v>0</v>
      </c>
      <c r="L145" s="27" t="n">
        <v>176708.9363</v>
      </c>
    </row>
    <row r="146" customFormat="false" ht="12.75" hidden="false" customHeight="false" outlineLevel="0" collapsed="false">
      <c r="A146" s="2" t="s">
        <v>19</v>
      </c>
      <c r="B146" s="2" t="s">
        <v>222</v>
      </c>
      <c r="C146" s="2" t="s">
        <v>21</v>
      </c>
      <c r="D146" s="2" t="s">
        <v>22</v>
      </c>
      <c r="E146" s="3" t="s">
        <v>163</v>
      </c>
      <c r="F146" s="5" t="n">
        <v>-961000</v>
      </c>
      <c r="G146" s="5" t="n">
        <v>-467006.2554</v>
      </c>
      <c r="H146" s="6" t="n">
        <v>0.485958642464364</v>
      </c>
      <c r="I146" s="26" t="n">
        <v>-0.56678407</v>
      </c>
      <c r="J146" s="26" t="n">
        <v>-0.15</v>
      </c>
      <c r="K146" s="27" t="n">
        <v>0</v>
      </c>
      <c r="L146" s="27" t="n">
        <v>194640.7672</v>
      </c>
    </row>
    <row r="147" customFormat="false" ht="12.75" hidden="false" customHeight="false" outlineLevel="0" collapsed="false">
      <c r="A147" s="2" t="s">
        <v>19</v>
      </c>
      <c r="B147" s="2" t="s">
        <v>222</v>
      </c>
      <c r="C147" s="2" t="s">
        <v>21</v>
      </c>
      <c r="D147" s="2" t="s">
        <v>22</v>
      </c>
      <c r="E147" s="3" t="s">
        <v>164</v>
      </c>
      <c r="F147" s="5" t="n">
        <v>-930000</v>
      </c>
      <c r="G147" s="5" t="n">
        <v>-449379.4313</v>
      </c>
      <c r="H147" s="6" t="n">
        <v>0.483203689552112</v>
      </c>
      <c r="I147" s="26" t="n">
        <v>-0.66678349</v>
      </c>
      <c r="J147" s="26" t="n">
        <v>-0.15</v>
      </c>
      <c r="K147" s="27" t="n">
        <v>0</v>
      </c>
      <c r="L147" s="27" t="n">
        <v>232231.8692</v>
      </c>
    </row>
    <row r="148" customFormat="false" ht="12.75" hidden="false" customHeight="false" outlineLevel="0" collapsed="false">
      <c r="A148" s="2" t="s">
        <v>19</v>
      </c>
      <c r="B148" s="2" t="s">
        <v>222</v>
      </c>
      <c r="C148" s="2" t="s">
        <v>21</v>
      </c>
      <c r="D148" s="2" t="s">
        <v>22</v>
      </c>
      <c r="E148" s="3" t="s">
        <v>165</v>
      </c>
      <c r="F148" s="5" t="n">
        <v>-961000</v>
      </c>
      <c r="G148" s="5" t="n">
        <v>-461808.1347</v>
      </c>
      <c r="H148" s="6" t="n">
        <v>0.48054956786599</v>
      </c>
      <c r="I148" s="26" t="n">
        <v>-0.66678299</v>
      </c>
      <c r="J148" s="26" t="n">
        <v>-0.15</v>
      </c>
      <c r="K148" s="27" t="n">
        <v>0</v>
      </c>
      <c r="L148" s="27" t="n">
        <v>238654.5904</v>
      </c>
    </row>
    <row r="149" customFormat="false" ht="12.75" hidden="false" customHeight="false" outlineLevel="0" collapsed="false">
      <c r="A149" s="2" t="s">
        <v>19</v>
      </c>
      <c r="B149" s="2" t="s">
        <v>222</v>
      </c>
      <c r="C149" s="2" t="s">
        <v>21</v>
      </c>
      <c r="D149" s="2" t="s">
        <v>22</v>
      </c>
      <c r="E149" s="3" t="s">
        <v>166</v>
      </c>
      <c r="F149" s="5" t="n">
        <v>-930000</v>
      </c>
      <c r="G149" s="5" t="n">
        <v>-444371.9495</v>
      </c>
      <c r="H149" s="6" t="n">
        <v>0.477819300500275</v>
      </c>
      <c r="I149" s="26" t="n">
        <v>-0.66678256</v>
      </c>
      <c r="J149" s="26" t="n">
        <v>-0.15</v>
      </c>
      <c r="K149" s="27" t="n">
        <v>0</v>
      </c>
      <c r="L149" s="27" t="n">
        <v>229643.6729</v>
      </c>
    </row>
    <row r="150" customFormat="false" ht="12.75" hidden="false" customHeight="false" outlineLevel="0" collapsed="false">
      <c r="A150" s="2" t="s">
        <v>19</v>
      </c>
      <c r="B150" s="2" t="s">
        <v>222</v>
      </c>
      <c r="C150" s="2" t="s">
        <v>21</v>
      </c>
      <c r="D150" s="2" t="s">
        <v>22</v>
      </c>
      <c r="E150" s="3" t="s">
        <v>167</v>
      </c>
      <c r="F150" s="5" t="n">
        <v>-961000</v>
      </c>
      <c r="G150" s="5" t="n">
        <v>-456656.6288</v>
      </c>
      <c r="H150" s="6" t="n">
        <v>0.475188999763377</v>
      </c>
      <c r="I150" s="26" t="n">
        <v>-0.66678221</v>
      </c>
      <c r="J150" s="26" t="n">
        <v>-0.15</v>
      </c>
      <c r="K150" s="27" t="n">
        <v>0</v>
      </c>
      <c r="L150" s="27" t="n">
        <v>235992.0209</v>
      </c>
    </row>
    <row r="151" customFormat="false" ht="12.75" hidden="false" customHeight="false" outlineLevel="0" collapsed="false">
      <c r="A151" s="2" t="s">
        <v>19</v>
      </c>
      <c r="B151" s="2" t="s">
        <v>222</v>
      </c>
      <c r="C151" s="2" t="s">
        <v>21</v>
      </c>
      <c r="D151" s="2" t="s">
        <v>22</v>
      </c>
      <c r="E151" s="3" t="s">
        <v>168</v>
      </c>
      <c r="F151" s="5" t="n">
        <v>-961000</v>
      </c>
      <c r="G151" s="5" t="n">
        <v>-454056.429</v>
      </c>
      <c r="H151" s="6" t="n">
        <v>0.472483276750919</v>
      </c>
      <c r="I151" s="26" t="n">
        <v>-0.66678192</v>
      </c>
      <c r="J151" s="26" t="n">
        <v>-0.15</v>
      </c>
      <c r="K151" s="27" t="n">
        <v>0</v>
      </c>
      <c r="L151" s="27" t="n">
        <v>234648.1529</v>
      </c>
    </row>
    <row r="152" customFormat="false" ht="12.75" hidden="false" customHeight="false" outlineLevel="0" collapsed="false">
      <c r="A152" s="2" t="s">
        <v>19</v>
      </c>
      <c r="B152" s="2" t="s">
        <v>222</v>
      </c>
      <c r="C152" s="2" t="s">
        <v>21</v>
      </c>
      <c r="D152" s="2" t="s">
        <v>22</v>
      </c>
      <c r="E152" s="3" t="s">
        <v>169</v>
      </c>
      <c r="F152" s="5" t="n">
        <v>-930000</v>
      </c>
      <c r="G152" s="5" t="n">
        <v>-436904.6748</v>
      </c>
      <c r="H152" s="6" t="n">
        <v>0.46978997291186</v>
      </c>
      <c r="I152" s="26" t="n">
        <v>-0.66678171</v>
      </c>
      <c r="J152" s="26" t="n">
        <v>-0.15</v>
      </c>
      <c r="K152" s="27" t="n">
        <v>0</v>
      </c>
      <c r="L152" s="27" t="n">
        <v>225784.343</v>
      </c>
    </row>
    <row r="153" customFormat="false" ht="12.75" hidden="false" customHeight="false" outlineLevel="0" collapsed="false">
      <c r="A153" s="2" t="s">
        <v>19</v>
      </c>
      <c r="B153" s="2" t="s">
        <v>222</v>
      </c>
      <c r="C153" s="2" t="s">
        <v>21</v>
      </c>
      <c r="D153" s="2" t="s">
        <v>22</v>
      </c>
      <c r="E153" s="3" t="s">
        <v>170</v>
      </c>
      <c r="F153" s="5" t="n">
        <v>-961000</v>
      </c>
      <c r="G153" s="5" t="n">
        <v>-448974.7219</v>
      </c>
      <c r="H153" s="6" t="n">
        <v>0.467195340116931</v>
      </c>
      <c r="I153" s="26" t="n">
        <v>-0.66678157</v>
      </c>
      <c r="J153" s="26" t="n">
        <v>-0.15</v>
      </c>
      <c r="K153" s="27" t="n">
        <v>0</v>
      </c>
      <c r="L153" s="27" t="n">
        <v>232021.8614</v>
      </c>
    </row>
    <row r="154" customFormat="false" ht="12.75" hidden="false" customHeight="false" outlineLevel="0" collapsed="false">
      <c r="A154" s="2" t="s">
        <v>19</v>
      </c>
      <c r="B154" s="2" t="s">
        <v>222</v>
      </c>
      <c r="C154" s="2" t="s">
        <v>21</v>
      </c>
      <c r="D154" s="2" t="s">
        <v>22</v>
      </c>
      <c r="E154" s="3" t="s">
        <v>171</v>
      </c>
      <c r="F154" s="5" t="n">
        <v>-930000</v>
      </c>
      <c r="G154" s="5" t="n">
        <v>-432009.5215</v>
      </c>
      <c r="H154" s="6" t="n">
        <v>0.464526367239135</v>
      </c>
      <c r="I154" s="26" t="n">
        <v>-0.6067815</v>
      </c>
      <c r="J154" s="26" t="n">
        <v>-0.15</v>
      </c>
      <c r="K154" s="27" t="n">
        <v>0</v>
      </c>
      <c r="L154" s="27" t="n">
        <v>197333.9582</v>
      </c>
    </row>
    <row r="155" customFormat="false" ht="12.75" hidden="false" customHeight="false" outlineLevel="0" collapsed="false">
      <c r="A155" s="2" t="s">
        <v>19</v>
      </c>
      <c r="B155" s="2" t="s">
        <v>222</v>
      </c>
      <c r="C155" s="2" t="s">
        <v>21</v>
      </c>
      <c r="D155" s="2" t="s">
        <v>22</v>
      </c>
      <c r="E155" s="3" t="s">
        <v>172</v>
      </c>
      <c r="F155" s="5" t="n">
        <v>-961000</v>
      </c>
      <c r="G155" s="5" t="n">
        <v>-443938.9587</v>
      </c>
      <c r="H155" s="6" t="n">
        <v>0.461955211967759</v>
      </c>
      <c r="I155" s="26" t="n">
        <v>-0.60678151</v>
      </c>
      <c r="J155" s="26" t="n">
        <v>-0.15</v>
      </c>
      <c r="K155" s="27" t="n">
        <v>0</v>
      </c>
      <c r="L155" s="27" t="n">
        <v>202783.1072</v>
      </c>
    </row>
    <row r="156" customFormat="false" ht="12.75" hidden="false" customHeight="false" outlineLevel="0" collapsed="false">
      <c r="A156" s="2" t="s">
        <v>19</v>
      </c>
      <c r="B156" s="2" t="s">
        <v>222</v>
      </c>
      <c r="C156" s="2" t="s">
        <v>21</v>
      </c>
      <c r="D156" s="2" t="s">
        <v>22</v>
      </c>
      <c r="E156" s="3" t="s">
        <v>173</v>
      </c>
      <c r="F156" s="5" t="n">
        <v>-961000</v>
      </c>
      <c r="G156" s="5" t="n">
        <v>-441397.3216</v>
      </c>
      <c r="H156" s="6" t="n">
        <v>0.459310428292613</v>
      </c>
      <c r="I156" s="26" t="n">
        <v>-0.60678159</v>
      </c>
      <c r="J156" s="26" t="n">
        <v>-0.15</v>
      </c>
      <c r="K156" s="27" t="n">
        <v>0</v>
      </c>
      <c r="L156" s="27" t="n">
        <v>201622.1695</v>
      </c>
    </row>
    <row r="157" customFormat="false" ht="12.75" hidden="false" customHeight="false" outlineLevel="0" collapsed="false">
      <c r="A157" s="2" t="s">
        <v>19</v>
      </c>
      <c r="B157" s="2" t="s">
        <v>222</v>
      </c>
      <c r="C157" s="2" t="s">
        <v>21</v>
      </c>
      <c r="D157" s="2" t="s">
        <v>22</v>
      </c>
      <c r="E157" s="3" t="s">
        <v>174</v>
      </c>
      <c r="F157" s="5" t="n">
        <v>-868000</v>
      </c>
      <c r="G157" s="5" t="n">
        <v>-396396.4025</v>
      </c>
      <c r="H157" s="6" t="n">
        <v>0.456677883101183</v>
      </c>
      <c r="I157" s="26" t="n">
        <v>-0.60678174</v>
      </c>
      <c r="J157" s="26" t="n">
        <v>-0.15</v>
      </c>
      <c r="K157" s="27" t="n">
        <v>0</v>
      </c>
      <c r="L157" s="27" t="n">
        <v>181066.6393</v>
      </c>
    </row>
    <row r="158" customFormat="false" ht="12.75" hidden="false" customHeight="false" outlineLevel="0" collapsed="false">
      <c r="A158" s="2" t="s">
        <v>19</v>
      </c>
      <c r="B158" s="2" t="s">
        <v>222</v>
      </c>
      <c r="C158" s="2" t="s">
        <v>21</v>
      </c>
      <c r="D158" s="2" t="s">
        <v>22</v>
      </c>
      <c r="E158" s="3" t="s">
        <v>175</v>
      </c>
      <c r="F158" s="5" t="n">
        <v>-961000</v>
      </c>
      <c r="G158" s="5" t="n">
        <v>-436592.4761</v>
      </c>
      <c r="H158" s="6" t="n">
        <v>0.454310589070487</v>
      </c>
      <c r="I158" s="26" t="n">
        <v>-0.60678195</v>
      </c>
      <c r="J158" s="26" t="n">
        <v>-0.15</v>
      </c>
      <c r="K158" s="27" t="n">
        <v>0</v>
      </c>
      <c r="L158" s="27" t="n">
        <v>199427.5607</v>
      </c>
    </row>
    <row r="159" customFormat="false" ht="12.75" hidden="false" customHeight="false" outlineLevel="0" collapsed="false">
      <c r="A159" s="2" t="s">
        <v>19</v>
      </c>
      <c r="B159" s="2" t="s">
        <v>222</v>
      </c>
      <c r="C159" s="2" t="s">
        <v>21</v>
      </c>
      <c r="D159" s="2" t="s">
        <v>22</v>
      </c>
      <c r="E159" s="3" t="s">
        <v>176</v>
      </c>
      <c r="F159" s="5" t="n">
        <v>-930000</v>
      </c>
      <c r="G159" s="5" t="n">
        <v>-420082.1486</v>
      </c>
      <c r="H159" s="6" t="n">
        <v>0.451701235103018</v>
      </c>
      <c r="I159" s="26" t="n">
        <v>-0.70678224</v>
      </c>
      <c r="J159" s="26" t="n">
        <v>-0.15</v>
      </c>
      <c r="K159" s="27" t="n">
        <v>0</v>
      </c>
      <c r="L159" s="27" t="n">
        <v>233894.2805</v>
      </c>
    </row>
    <row r="160" customFormat="false" ht="12.75" hidden="false" customHeight="false" outlineLevel="0" collapsed="false">
      <c r="A160" s="2" t="s">
        <v>19</v>
      </c>
      <c r="B160" s="2" t="s">
        <v>222</v>
      </c>
      <c r="C160" s="2" t="s">
        <v>21</v>
      </c>
      <c r="D160" s="2" t="s">
        <v>22</v>
      </c>
      <c r="E160" s="3" t="s">
        <v>177</v>
      </c>
      <c r="F160" s="5" t="n">
        <v>-961000</v>
      </c>
      <c r="G160" s="5" t="n">
        <v>-431669.2888</v>
      </c>
      <c r="H160" s="6" t="n">
        <v>0.449187605416845</v>
      </c>
      <c r="I160" s="26" t="n">
        <v>-0.7067826</v>
      </c>
      <c r="J160" s="26" t="n">
        <v>-0.15</v>
      </c>
      <c r="K160" s="27" t="n">
        <v>0</v>
      </c>
      <c r="L160" s="27" t="n">
        <v>240345.9487</v>
      </c>
    </row>
    <row r="161" customFormat="false" ht="12.75" hidden="false" customHeight="false" outlineLevel="0" collapsed="false">
      <c r="A161" s="2" t="s">
        <v>19</v>
      </c>
      <c r="B161" s="2" t="s">
        <v>222</v>
      </c>
      <c r="C161" s="2" t="s">
        <v>21</v>
      </c>
      <c r="D161" s="2" t="s">
        <v>22</v>
      </c>
      <c r="E161" s="3" t="s">
        <v>178</v>
      </c>
      <c r="F161" s="5" t="n">
        <v>-930000</v>
      </c>
      <c r="G161" s="5" t="n">
        <v>-415339.9427</v>
      </c>
      <c r="H161" s="6" t="n">
        <v>0.446602088931123</v>
      </c>
      <c r="I161" s="26" t="n">
        <v>-0.70678304</v>
      </c>
      <c r="J161" s="26" t="n">
        <v>-0.15</v>
      </c>
      <c r="K161" s="27" t="n">
        <v>0</v>
      </c>
      <c r="L161" s="27" t="n">
        <v>231254.2369</v>
      </c>
    </row>
    <row r="162" customFormat="false" ht="12.75" hidden="false" customHeight="false" outlineLevel="0" collapsed="false">
      <c r="A162" s="2" t="s">
        <v>19</v>
      </c>
      <c r="B162" s="2" t="s">
        <v>222</v>
      </c>
      <c r="C162" s="2" t="s">
        <v>21</v>
      </c>
      <c r="D162" s="2" t="s">
        <v>22</v>
      </c>
      <c r="E162" s="3" t="s">
        <v>179</v>
      </c>
      <c r="F162" s="5" t="n">
        <v>-961000</v>
      </c>
      <c r="G162" s="5" t="n">
        <v>-426791.112</v>
      </c>
      <c r="H162" s="6" t="n">
        <v>0.444111458904381</v>
      </c>
      <c r="I162" s="26" t="n">
        <v>-0.70678354</v>
      </c>
      <c r="J162" s="26" t="n">
        <v>-0.15</v>
      </c>
      <c r="K162" s="27" t="n">
        <v>0</v>
      </c>
      <c r="L162" s="27" t="n">
        <v>237630.2671</v>
      </c>
    </row>
    <row r="163" customFormat="false" ht="12.75" hidden="false" customHeight="false" outlineLevel="0" collapsed="false">
      <c r="A163" s="2" t="s">
        <v>19</v>
      </c>
      <c r="B163" s="2" t="s">
        <v>222</v>
      </c>
      <c r="C163" s="2" t="s">
        <v>21</v>
      </c>
      <c r="D163" s="2" t="s">
        <v>22</v>
      </c>
      <c r="E163" s="3" t="s">
        <v>180</v>
      </c>
      <c r="F163" s="5" t="n">
        <v>-961000</v>
      </c>
      <c r="G163" s="5" t="n">
        <v>-424329.2017</v>
      </c>
      <c r="H163" s="6" t="n">
        <v>0.441549637529116</v>
      </c>
      <c r="I163" s="26" t="n">
        <v>-0.70678413</v>
      </c>
      <c r="J163" s="26" t="n">
        <v>-0.15</v>
      </c>
      <c r="K163" s="27" t="n">
        <v>0</v>
      </c>
      <c r="L163" s="27" t="n">
        <v>236259.7661</v>
      </c>
    </row>
    <row r="164" customFormat="false" ht="12.75" hidden="false" customHeight="false" outlineLevel="0" collapsed="false">
      <c r="A164" s="2" t="s">
        <v>19</v>
      </c>
      <c r="B164" s="2" t="s">
        <v>222</v>
      </c>
      <c r="C164" s="2" t="s">
        <v>21</v>
      </c>
      <c r="D164" s="2" t="s">
        <v>22</v>
      </c>
      <c r="E164" s="3" t="s">
        <v>181</v>
      </c>
      <c r="F164" s="5" t="n">
        <v>-930000</v>
      </c>
      <c r="G164" s="5" t="n">
        <v>-408269.8171</v>
      </c>
      <c r="H164" s="6" t="n">
        <v>0.43899980332469</v>
      </c>
      <c r="I164" s="26" t="n">
        <v>-0.7067848</v>
      </c>
      <c r="J164" s="26" t="n">
        <v>-0.15</v>
      </c>
      <c r="K164" s="27" t="n">
        <v>0</v>
      </c>
      <c r="L164" s="27" t="n">
        <v>227318.4268</v>
      </c>
    </row>
    <row r="165" customFormat="false" ht="12.75" hidden="false" customHeight="false" outlineLevel="0" collapsed="false">
      <c r="A165" s="2" t="s">
        <v>19</v>
      </c>
      <c r="B165" s="2" t="s">
        <v>222</v>
      </c>
      <c r="C165" s="2" t="s">
        <v>21</v>
      </c>
      <c r="D165" s="2" t="s">
        <v>22</v>
      </c>
      <c r="E165" s="3" t="s">
        <v>182</v>
      </c>
      <c r="F165" s="5" t="n">
        <v>-961000</v>
      </c>
      <c r="G165" s="5" t="n">
        <v>-419518.4001</v>
      </c>
      <c r="H165" s="6" t="n">
        <v>0.436543600536753</v>
      </c>
      <c r="I165" s="26" t="n">
        <v>-0.70678551</v>
      </c>
      <c r="J165" s="26" t="n">
        <v>-0.15</v>
      </c>
      <c r="K165" s="27" t="n">
        <v>0</v>
      </c>
      <c r="L165" s="27" t="n">
        <v>233581.7663</v>
      </c>
    </row>
    <row r="166" customFormat="false" ht="12.75" hidden="false" customHeight="false" outlineLevel="0" collapsed="false">
      <c r="A166" s="2" t="s">
        <v>19</v>
      </c>
      <c r="B166" s="2" t="s">
        <v>222</v>
      </c>
      <c r="C166" s="2" t="s">
        <v>21</v>
      </c>
      <c r="D166" s="2" t="s">
        <v>22</v>
      </c>
      <c r="E166" s="3" t="s">
        <v>183</v>
      </c>
      <c r="F166" s="5" t="n">
        <v>-930000</v>
      </c>
      <c r="G166" s="5" t="n">
        <v>-403636.0392</v>
      </c>
      <c r="H166" s="6" t="n">
        <v>0.434017246458334</v>
      </c>
      <c r="I166" s="26" t="n">
        <v>-0.64678632</v>
      </c>
      <c r="J166" s="26" t="n">
        <v>-0.15</v>
      </c>
      <c r="K166" s="27" t="n">
        <v>0</v>
      </c>
      <c r="L166" s="27" t="n">
        <v>200520.8629</v>
      </c>
    </row>
    <row r="167" customFormat="false" ht="12.75" hidden="false" customHeight="false" outlineLevel="0" collapsed="false">
      <c r="A167" s="2" t="s">
        <v>19</v>
      </c>
      <c r="B167" s="2" t="s">
        <v>222</v>
      </c>
      <c r="C167" s="2" t="s">
        <v>21</v>
      </c>
      <c r="D167" s="2" t="s">
        <v>22</v>
      </c>
      <c r="E167" s="3" t="s">
        <v>184</v>
      </c>
      <c r="F167" s="5" t="n">
        <v>-961000</v>
      </c>
      <c r="G167" s="5" t="n">
        <v>-414751.9331</v>
      </c>
      <c r="H167" s="6" t="n">
        <v>0.431583697340863</v>
      </c>
      <c r="I167" s="26" t="n">
        <v>-0.64678718</v>
      </c>
      <c r="J167" s="26" t="n">
        <v>-0.15</v>
      </c>
      <c r="K167" s="27" t="n">
        <v>0</v>
      </c>
      <c r="L167" s="27" t="n">
        <v>206043.4419</v>
      </c>
    </row>
    <row r="168" customFormat="false" ht="12.75" hidden="false" customHeight="false" outlineLevel="0" collapsed="false">
      <c r="A168" s="2" t="s">
        <v>19</v>
      </c>
      <c r="B168" s="2" t="s">
        <v>202</v>
      </c>
      <c r="C168" s="2" t="s">
        <v>21</v>
      </c>
      <c r="D168" s="2" t="s">
        <v>22</v>
      </c>
      <c r="E168" s="3" t="s">
        <v>23</v>
      </c>
      <c r="F168" s="5" t="n">
        <v>961000</v>
      </c>
      <c r="G168" s="5" t="n">
        <v>960474.3307</v>
      </c>
      <c r="H168" s="6" t="n">
        <v>0.999452997613444</v>
      </c>
      <c r="I168" s="26" t="n">
        <v>-0.38080716</v>
      </c>
      <c r="J168" s="26" t="n">
        <v>-0.41</v>
      </c>
      <c r="K168" s="27" t="n">
        <v>0</v>
      </c>
      <c r="L168" s="27" t="n">
        <v>28038.9761</v>
      </c>
    </row>
    <row r="169" customFormat="false" ht="12.75" hidden="false" customHeight="false" outlineLevel="0" collapsed="false">
      <c r="A169" s="2" t="s">
        <v>19</v>
      </c>
      <c r="B169" s="2" t="s">
        <v>202</v>
      </c>
      <c r="C169" s="2" t="s">
        <v>21</v>
      </c>
      <c r="D169" s="2" t="s">
        <v>22</v>
      </c>
      <c r="E169" s="3" t="s">
        <v>24</v>
      </c>
      <c r="F169" s="5" t="n">
        <v>961000</v>
      </c>
      <c r="G169" s="5" t="n">
        <v>957372.241</v>
      </c>
      <c r="H169" s="6" t="n">
        <v>0.996225016628223</v>
      </c>
      <c r="I169" s="26" t="n">
        <v>-0.625</v>
      </c>
      <c r="J169" s="26" t="n">
        <v>-0.41</v>
      </c>
      <c r="K169" s="27" t="n">
        <v>0</v>
      </c>
      <c r="L169" s="27" t="n">
        <v>-205835.0318</v>
      </c>
    </row>
    <row r="170" customFormat="false" ht="12.75" hidden="false" customHeight="false" outlineLevel="0" collapsed="false">
      <c r="A170" s="2" t="s">
        <v>19</v>
      </c>
      <c r="B170" s="2" t="s">
        <v>202</v>
      </c>
      <c r="C170" s="2" t="s">
        <v>21</v>
      </c>
      <c r="D170" s="2" t="s">
        <v>22</v>
      </c>
      <c r="E170" s="3" t="s">
        <v>25</v>
      </c>
      <c r="F170" s="5" t="n">
        <v>930000</v>
      </c>
      <c r="G170" s="5" t="n">
        <v>923545.6809</v>
      </c>
      <c r="H170" s="6" t="n">
        <v>0.993059871941214</v>
      </c>
      <c r="I170" s="26" t="n">
        <v>-0.615</v>
      </c>
      <c r="J170" s="26" t="n">
        <v>-0.41</v>
      </c>
      <c r="K170" s="27" t="n">
        <v>0</v>
      </c>
      <c r="L170" s="27" t="n">
        <v>-189326.8646</v>
      </c>
    </row>
    <row r="171" customFormat="false" ht="12.75" hidden="false" customHeight="false" outlineLevel="0" collapsed="false">
      <c r="A171" s="2" t="s">
        <v>19</v>
      </c>
      <c r="B171" s="2" t="s">
        <v>202</v>
      </c>
      <c r="C171" s="2" t="s">
        <v>21</v>
      </c>
      <c r="D171" s="2" t="s">
        <v>22</v>
      </c>
      <c r="E171" s="3" t="s">
        <v>26</v>
      </c>
      <c r="F171" s="5" t="n">
        <v>961000</v>
      </c>
      <c r="G171" s="5" t="n">
        <v>951428.1709</v>
      </c>
      <c r="H171" s="6" t="n">
        <v>0.990039720002073</v>
      </c>
      <c r="I171" s="26" t="n">
        <v>-0.59</v>
      </c>
      <c r="J171" s="26" t="n">
        <v>-0.41</v>
      </c>
      <c r="K171" s="27" t="n">
        <v>0</v>
      </c>
      <c r="L171" s="27" t="n">
        <v>-171257.0708</v>
      </c>
    </row>
    <row r="172" customFormat="false" ht="12.75" hidden="false" customHeight="false" outlineLevel="0" collapsed="false">
      <c r="A172" s="2" t="s">
        <v>19</v>
      </c>
      <c r="B172" s="2" t="s">
        <v>202</v>
      </c>
      <c r="C172" s="2" t="s">
        <v>21</v>
      </c>
      <c r="D172" s="2" t="s">
        <v>22</v>
      </c>
      <c r="E172" s="3" t="s">
        <v>27</v>
      </c>
      <c r="F172" s="5" t="n">
        <v>930000</v>
      </c>
      <c r="G172" s="5" t="n">
        <v>917826.2659</v>
      </c>
      <c r="H172" s="6" t="n">
        <v>0.986909963288842</v>
      </c>
      <c r="I172" s="26" t="n">
        <v>-0.38260285</v>
      </c>
      <c r="J172" s="26" t="n">
        <v>-0.41</v>
      </c>
      <c r="K172" s="27" t="n">
        <v>0</v>
      </c>
      <c r="L172" s="27" t="n">
        <v>25145.825</v>
      </c>
    </row>
    <row r="173" customFormat="false" ht="12.75" hidden="false" customHeight="false" outlineLevel="0" collapsed="false">
      <c r="A173" s="2" t="s">
        <v>19</v>
      </c>
      <c r="B173" s="2" t="s">
        <v>202</v>
      </c>
      <c r="C173" s="2" t="s">
        <v>21</v>
      </c>
      <c r="D173" s="2" t="s">
        <v>22</v>
      </c>
      <c r="E173" s="3" t="s">
        <v>28</v>
      </c>
      <c r="F173" s="5" t="n">
        <v>961000</v>
      </c>
      <c r="G173" s="5" t="n">
        <v>945533.1982</v>
      </c>
      <c r="H173" s="6" t="n">
        <v>0.983905513253874</v>
      </c>
      <c r="I173" s="26" t="n">
        <v>-0.38264108</v>
      </c>
      <c r="J173" s="26" t="n">
        <v>-0.41</v>
      </c>
      <c r="K173" s="27" t="n">
        <v>0</v>
      </c>
      <c r="L173" s="27" t="n">
        <v>25868.7626</v>
      </c>
    </row>
    <row r="174" customFormat="false" ht="12.75" hidden="false" customHeight="false" outlineLevel="0" collapsed="false">
      <c r="A174" s="2" t="s">
        <v>19</v>
      </c>
      <c r="B174" s="2" t="s">
        <v>202</v>
      </c>
      <c r="C174" s="2" t="s">
        <v>21</v>
      </c>
      <c r="D174" s="2" t="s">
        <v>22</v>
      </c>
      <c r="E174" s="3" t="s">
        <v>29</v>
      </c>
      <c r="F174" s="5" t="n">
        <v>961000</v>
      </c>
      <c r="G174" s="5" t="n">
        <v>942498.5838</v>
      </c>
      <c r="H174" s="6" t="n">
        <v>0.980747745934726</v>
      </c>
      <c r="I174" s="26" t="n">
        <v>-0.38267703</v>
      </c>
      <c r="J174" s="26" t="n">
        <v>-0.41</v>
      </c>
      <c r="K174" s="27" t="n">
        <v>0</v>
      </c>
      <c r="L174" s="27" t="n">
        <v>25751.8571</v>
      </c>
    </row>
    <row r="175" customFormat="false" ht="12.75" hidden="false" customHeight="false" outlineLevel="0" collapsed="false">
      <c r="A175" s="2" t="s">
        <v>19</v>
      </c>
      <c r="B175" s="2" t="s">
        <v>202</v>
      </c>
      <c r="C175" s="2" t="s">
        <v>21</v>
      </c>
      <c r="D175" s="2" t="s">
        <v>22</v>
      </c>
      <c r="E175" s="3" t="s">
        <v>30</v>
      </c>
      <c r="F175" s="5" t="n">
        <v>868000</v>
      </c>
      <c r="G175" s="5" t="n">
        <v>848439.279</v>
      </c>
      <c r="H175" s="6" t="n">
        <v>0.977464607098369</v>
      </c>
      <c r="I175" s="26" t="n">
        <v>-0.38270633</v>
      </c>
      <c r="J175" s="26" t="n">
        <v>-0.41</v>
      </c>
      <c r="K175" s="27" t="n">
        <v>0</v>
      </c>
      <c r="L175" s="27" t="n">
        <v>23157.0202</v>
      </c>
    </row>
    <row r="176" customFormat="false" ht="12.75" hidden="false" customHeight="false" outlineLevel="0" collapsed="false">
      <c r="A176" s="2" t="s">
        <v>19</v>
      </c>
      <c r="B176" s="2" t="s">
        <v>202</v>
      </c>
      <c r="C176" s="2" t="s">
        <v>21</v>
      </c>
      <c r="D176" s="2" t="s">
        <v>22</v>
      </c>
      <c r="E176" s="3" t="s">
        <v>31</v>
      </c>
      <c r="F176" s="5" t="n">
        <v>961000</v>
      </c>
      <c r="G176" s="5" t="n">
        <v>936465.4766</v>
      </c>
      <c r="H176" s="6" t="n">
        <v>0.974469798770205</v>
      </c>
      <c r="I176" s="26" t="n">
        <v>-0.38272897</v>
      </c>
      <c r="J176" s="26" t="n">
        <v>-0.41</v>
      </c>
      <c r="K176" s="27" t="n">
        <v>0</v>
      </c>
      <c r="L176" s="27" t="n">
        <v>25538.3744</v>
      </c>
    </row>
    <row r="177" customFormat="false" ht="12.75" hidden="false" customHeight="false" outlineLevel="0" collapsed="false">
      <c r="A177" s="2" t="s">
        <v>19</v>
      </c>
      <c r="B177" s="2" t="s">
        <v>202</v>
      </c>
      <c r="C177" s="2" t="s">
        <v>21</v>
      </c>
      <c r="D177" s="2" t="s">
        <v>22</v>
      </c>
      <c r="E177" s="3" t="s">
        <v>32</v>
      </c>
      <c r="F177" s="5" t="n">
        <v>930000</v>
      </c>
      <c r="G177" s="5" t="n">
        <v>903119.4953</v>
      </c>
      <c r="H177" s="6" t="n">
        <v>0.971096231515788</v>
      </c>
      <c r="I177" s="26" t="n">
        <v>-0.42775311</v>
      </c>
      <c r="J177" s="26" t="n">
        <v>-0.41</v>
      </c>
      <c r="K177" s="27" t="n">
        <v>0</v>
      </c>
      <c r="L177" s="27" t="n">
        <v>-16033.1823</v>
      </c>
    </row>
    <row r="178" customFormat="false" ht="12.75" hidden="false" customHeight="false" outlineLevel="0" collapsed="false">
      <c r="A178" s="2" t="s">
        <v>19</v>
      </c>
      <c r="B178" s="2" t="s">
        <v>202</v>
      </c>
      <c r="C178" s="2" t="s">
        <v>21</v>
      </c>
      <c r="D178" s="2" t="s">
        <v>22</v>
      </c>
      <c r="E178" s="3" t="s">
        <v>33</v>
      </c>
      <c r="F178" s="5" t="n">
        <v>961000</v>
      </c>
      <c r="G178" s="5" t="n">
        <v>930022.3927</v>
      </c>
      <c r="H178" s="6" t="n">
        <v>0.9677652369337</v>
      </c>
      <c r="I178" s="26" t="n">
        <v>-0.42777767</v>
      </c>
      <c r="J178" s="26" t="n">
        <v>-0.41</v>
      </c>
      <c r="K178" s="27" t="n">
        <v>0</v>
      </c>
      <c r="L178" s="27" t="n">
        <v>-16533.6334</v>
      </c>
    </row>
    <row r="179" customFormat="false" ht="12.75" hidden="false" customHeight="false" outlineLevel="0" collapsed="false">
      <c r="A179" s="2" t="s">
        <v>19</v>
      </c>
      <c r="B179" s="2" t="s">
        <v>202</v>
      </c>
      <c r="C179" s="2" t="s">
        <v>21</v>
      </c>
      <c r="D179" s="2" t="s">
        <v>22</v>
      </c>
      <c r="E179" s="3" t="s">
        <v>34</v>
      </c>
      <c r="F179" s="5" t="n">
        <v>930000</v>
      </c>
      <c r="G179" s="5" t="n">
        <v>896780.1514</v>
      </c>
      <c r="H179" s="6" t="n">
        <v>0.964279732738013</v>
      </c>
      <c r="I179" s="26" t="n">
        <v>-0.42780037</v>
      </c>
      <c r="J179" s="26" t="n">
        <v>-0.41</v>
      </c>
      <c r="K179" s="27" t="n">
        <v>0</v>
      </c>
      <c r="L179" s="27" t="n">
        <v>-15963.0185</v>
      </c>
    </row>
    <row r="180" customFormat="false" ht="12.75" hidden="false" customHeight="false" outlineLevel="0" collapsed="false">
      <c r="A180" s="2" t="s">
        <v>19</v>
      </c>
      <c r="B180" s="2" t="s">
        <v>202</v>
      </c>
      <c r="C180" s="2" t="s">
        <v>21</v>
      </c>
      <c r="D180" s="2" t="s">
        <v>22</v>
      </c>
      <c r="E180" s="3" t="s">
        <v>35</v>
      </c>
      <c r="F180" s="5" t="n">
        <v>961000</v>
      </c>
      <c r="G180" s="5" t="n">
        <v>923351.4213</v>
      </c>
      <c r="H180" s="6" t="n">
        <v>0.960823539361601</v>
      </c>
      <c r="I180" s="26" t="n">
        <v>-0.42782157</v>
      </c>
      <c r="J180" s="26" t="n">
        <v>-0.41</v>
      </c>
      <c r="K180" s="27" t="n">
        <v>0</v>
      </c>
      <c r="L180" s="27" t="n">
        <v>-16455.5676</v>
      </c>
    </row>
    <row r="181" customFormat="false" ht="12.75" hidden="false" customHeight="false" outlineLevel="0" collapsed="false">
      <c r="A181" s="2" t="s">
        <v>19</v>
      </c>
      <c r="B181" s="2" t="s">
        <v>202</v>
      </c>
      <c r="C181" s="2" t="s">
        <v>21</v>
      </c>
      <c r="D181" s="2" t="s">
        <v>22</v>
      </c>
      <c r="E181" s="3" t="s">
        <v>36</v>
      </c>
      <c r="F181" s="5" t="n">
        <v>961000</v>
      </c>
      <c r="G181" s="5" t="n">
        <v>919801.7137</v>
      </c>
      <c r="H181" s="6" t="n">
        <v>0.957129774925833</v>
      </c>
      <c r="I181" s="26" t="n">
        <v>-0.42784168</v>
      </c>
      <c r="J181" s="26" t="n">
        <v>-0.41</v>
      </c>
      <c r="K181" s="27" t="n">
        <v>0</v>
      </c>
      <c r="L181" s="27" t="n">
        <v>-16410.8051</v>
      </c>
    </row>
    <row r="182" customFormat="false" ht="12.75" hidden="false" customHeight="false" outlineLevel="0" collapsed="false">
      <c r="A182" s="2" t="s">
        <v>19</v>
      </c>
      <c r="B182" s="2" t="s">
        <v>202</v>
      </c>
      <c r="C182" s="2" t="s">
        <v>21</v>
      </c>
      <c r="D182" s="2" t="s">
        <v>22</v>
      </c>
      <c r="E182" s="3" t="s">
        <v>37</v>
      </c>
      <c r="F182" s="5" t="n">
        <v>930000</v>
      </c>
      <c r="G182" s="5" t="n">
        <v>886639.7935</v>
      </c>
      <c r="H182" s="6" t="n">
        <v>0.953376122058744</v>
      </c>
      <c r="I182" s="26" t="n">
        <v>-0.42785948</v>
      </c>
      <c r="J182" s="26" t="n">
        <v>-0.41</v>
      </c>
      <c r="K182" s="27" t="n">
        <v>0</v>
      </c>
      <c r="L182" s="27" t="n">
        <v>-15834.9229</v>
      </c>
    </row>
    <row r="183" customFormat="false" ht="12.75" hidden="false" customHeight="false" outlineLevel="0" collapsed="false">
      <c r="A183" s="2" t="s">
        <v>19</v>
      </c>
      <c r="B183" s="2" t="s">
        <v>202</v>
      </c>
      <c r="C183" s="2" t="s">
        <v>21</v>
      </c>
      <c r="D183" s="2" t="s">
        <v>22</v>
      </c>
      <c r="E183" s="3" t="s">
        <v>38</v>
      </c>
      <c r="F183" s="5" t="n">
        <v>961000</v>
      </c>
      <c r="G183" s="5" t="n">
        <v>912631.6987</v>
      </c>
      <c r="H183" s="6" t="n">
        <v>0.949668781137081</v>
      </c>
      <c r="I183" s="26" t="n">
        <v>-0.42787866</v>
      </c>
      <c r="J183" s="26" t="n">
        <v>-0.41</v>
      </c>
      <c r="K183" s="27" t="n">
        <v>0</v>
      </c>
      <c r="L183" s="27" t="n">
        <v>-16316.6346</v>
      </c>
    </row>
    <row r="184" customFormat="false" ht="12.75" hidden="false" customHeight="false" outlineLevel="0" collapsed="false">
      <c r="A184" s="2" t="s">
        <v>19</v>
      </c>
      <c r="B184" s="2" t="s">
        <v>202</v>
      </c>
      <c r="C184" s="2" t="s">
        <v>21</v>
      </c>
      <c r="D184" s="2" t="s">
        <v>22</v>
      </c>
      <c r="E184" s="3" t="s">
        <v>39</v>
      </c>
      <c r="F184" s="5" t="n">
        <v>930000</v>
      </c>
      <c r="G184" s="5" t="n">
        <v>879547.6062</v>
      </c>
      <c r="H184" s="6" t="n">
        <v>0.945750114228289</v>
      </c>
      <c r="I184" s="26" t="n">
        <v>-0.38309295</v>
      </c>
      <c r="J184" s="26" t="n">
        <v>-0.41</v>
      </c>
      <c r="K184" s="27" t="n">
        <v>0</v>
      </c>
      <c r="L184" s="27" t="n">
        <v>23666.0328</v>
      </c>
    </row>
    <row r="185" customFormat="false" ht="12.75" hidden="false" customHeight="false" outlineLevel="0" collapsed="false">
      <c r="A185" s="2" t="s">
        <v>19</v>
      </c>
      <c r="B185" s="2" t="s">
        <v>202</v>
      </c>
      <c r="C185" s="2" t="s">
        <v>21</v>
      </c>
      <c r="D185" s="2" t="s">
        <v>22</v>
      </c>
      <c r="E185" s="3" t="s">
        <v>40</v>
      </c>
      <c r="F185" s="5" t="n">
        <v>961000</v>
      </c>
      <c r="G185" s="5" t="n">
        <v>905163.8555</v>
      </c>
      <c r="H185" s="6" t="n">
        <v>0.941897872507196</v>
      </c>
      <c r="I185" s="26" t="n">
        <v>-0.38311289</v>
      </c>
      <c r="J185" s="26" t="n">
        <v>-0.41</v>
      </c>
      <c r="K185" s="27" t="n">
        <v>0</v>
      </c>
      <c r="L185" s="27" t="n">
        <v>24337.2377</v>
      </c>
    </row>
    <row r="186" customFormat="false" ht="12.75" hidden="false" customHeight="false" outlineLevel="0" collapsed="false">
      <c r="A186" s="2" t="s">
        <v>19</v>
      </c>
      <c r="B186" s="2" t="s">
        <v>202</v>
      </c>
      <c r="C186" s="2" t="s">
        <v>21</v>
      </c>
      <c r="D186" s="2" t="s">
        <v>22</v>
      </c>
      <c r="E186" s="3" t="s">
        <v>41</v>
      </c>
      <c r="F186" s="5" t="n">
        <v>961000</v>
      </c>
      <c r="G186" s="5" t="n">
        <v>901255.8197</v>
      </c>
      <c r="H186" s="6" t="n">
        <v>0.937831237981777</v>
      </c>
      <c r="I186" s="26" t="n">
        <v>-0.38312986</v>
      </c>
      <c r="J186" s="26" t="n">
        <v>-0.41</v>
      </c>
      <c r="K186" s="27" t="n">
        <v>0</v>
      </c>
      <c r="L186" s="27" t="n">
        <v>24216.8689</v>
      </c>
    </row>
    <row r="187" customFormat="false" ht="12.75" hidden="false" customHeight="false" outlineLevel="0" collapsed="false">
      <c r="A187" s="2" t="s">
        <v>19</v>
      </c>
      <c r="B187" s="2" t="s">
        <v>202</v>
      </c>
      <c r="C187" s="2" t="s">
        <v>21</v>
      </c>
      <c r="D187" s="2" t="s">
        <v>22</v>
      </c>
      <c r="E187" s="3" t="s">
        <v>42</v>
      </c>
      <c r="F187" s="5" t="n">
        <v>868000</v>
      </c>
      <c r="G187" s="5" t="n">
        <v>810424.8187</v>
      </c>
      <c r="H187" s="6" t="n">
        <v>0.933669145977229</v>
      </c>
      <c r="I187" s="26" t="n">
        <v>-0.38314216</v>
      </c>
      <c r="J187" s="26" t="n">
        <v>-0.41</v>
      </c>
      <c r="K187" s="27" t="n">
        <v>0</v>
      </c>
      <c r="L187" s="27" t="n">
        <v>21766.2587</v>
      </c>
    </row>
    <row r="188" customFormat="false" ht="12.75" hidden="false" customHeight="false" outlineLevel="0" collapsed="false">
      <c r="A188" s="2" t="s">
        <v>19</v>
      </c>
      <c r="B188" s="2" t="s">
        <v>202</v>
      </c>
      <c r="C188" s="2" t="s">
        <v>21</v>
      </c>
      <c r="D188" s="2" t="s">
        <v>22</v>
      </c>
      <c r="E188" s="3" t="s">
        <v>43</v>
      </c>
      <c r="F188" s="5" t="n">
        <v>961000</v>
      </c>
      <c r="G188" s="5" t="n">
        <v>893589.0922</v>
      </c>
      <c r="H188" s="6" t="n">
        <v>0.929853373739462</v>
      </c>
      <c r="I188" s="26" t="n">
        <v>-0.3831518</v>
      </c>
      <c r="J188" s="26" t="n">
        <v>-0.41</v>
      </c>
      <c r="K188" s="27" t="n">
        <v>0</v>
      </c>
      <c r="L188" s="27" t="n">
        <v>23991.2586</v>
      </c>
    </row>
    <row r="189" customFormat="false" ht="12.75" hidden="false" customHeight="false" outlineLevel="0" collapsed="false">
      <c r="A189" s="2" t="s">
        <v>19</v>
      </c>
      <c r="B189" s="2" t="s">
        <v>202</v>
      </c>
      <c r="C189" s="2" t="s">
        <v>21</v>
      </c>
      <c r="D189" s="2" t="s">
        <v>22</v>
      </c>
      <c r="E189" s="3" t="s">
        <v>44</v>
      </c>
      <c r="F189" s="5" t="n">
        <v>930000</v>
      </c>
      <c r="G189" s="5" t="n">
        <v>860809.5471</v>
      </c>
      <c r="H189" s="6" t="n">
        <v>0.925601663543672</v>
      </c>
      <c r="I189" s="26" t="n">
        <v>-0.44316444</v>
      </c>
      <c r="J189" s="26" t="n">
        <v>-0.41</v>
      </c>
      <c r="K189" s="27" t="n">
        <v>0</v>
      </c>
      <c r="L189" s="27" t="n">
        <v>-28548.2687</v>
      </c>
    </row>
    <row r="190" customFormat="false" ht="12.75" hidden="false" customHeight="false" outlineLevel="0" collapsed="false">
      <c r="A190" s="2" t="s">
        <v>19</v>
      </c>
      <c r="B190" s="2" t="s">
        <v>202</v>
      </c>
      <c r="C190" s="2" t="s">
        <v>21</v>
      </c>
      <c r="D190" s="2" t="s">
        <v>22</v>
      </c>
      <c r="E190" s="3" t="s">
        <v>45</v>
      </c>
      <c r="F190" s="5" t="n">
        <v>961000</v>
      </c>
      <c r="G190" s="5" t="n">
        <v>885544.0921</v>
      </c>
      <c r="H190" s="6" t="n">
        <v>0.921481885669743</v>
      </c>
      <c r="I190" s="26" t="n">
        <v>-0.44318089</v>
      </c>
      <c r="J190" s="26" t="n">
        <v>-0.41</v>
      </c>
      <c r="K190" s="27" t="n">
        <v>0</v>
      </c>
      <c r="L190" s="27" t="n">
        <v>-29383.1443</v>
      </c>
    </row>
    <row r="191" customFormat="false" ht="12.75" hidden="false" customHeight="false" outlineLevel="0" collapsed="false">
      <c r="A191" s="2" t="s">
        <v>19</v>
      </c>
      <c r="B191" s="2" t="s">
        <v>202</v>
      </c>
      <c r="C191" s="2" t="s">
        <v>21</v>
      </c>
      <c r="D191" s="2" t="s">
        <v>22</v>
      </c>
      <c r="E191" s="3" t="s">
        <v>46</v>
      </c>
      <c r="F191" s="5" t="n">
        <v>930000</v>
      </c>
      <c r="G191" s="5" t="n">
        <v>852968.5917</v>
      </c>
      <c r="H191" s="6" t="n">
        <v>0.917170528705573</v>
      </c>
      <c r="I191" s="26" t="n">
        <v>-0.44319706</v>
      </c>
      <c r="J191" s="26" t="n">
        <v>-0.41</v>
      </c>
      <c r="K191" s="27" t="n">
        <v>0</v>
      </c>
      <c r="L191" s="27" t="n">
        <v>-28316.0518</v>
      </c>
    </row>
    <row r="192" customFormat="false" ht="12.75" hidden="false" customHeight="false" outlineLevel="0" collapsed="false">
      <c r="A192" s="2" t="s">
        <v>19</v>
      </c>
      <c r="B192" s="2" t="s">
        <v>202</v>
      </c>
      <c r="C192" s="2" t="s">
        <v>21</v>
      </c>
      <c r="D192" s="2" t="s">
        <v>22</v>
      </c>
      <c r="E192" s="3" t="s">
        <v>47</v>
      </c>
      <c r="F192" s="5" t="n">
        <v>961000</v>
      </c>
      <c r="G192" s="5" t="n">
        <v>877366.2622</v>
      </c>
      <c r="H192" s="6" t="n">
        <v>0.912972177107663</v>
      </c>
      <c r="I192" s="26" t="n">
        <v>-0.44321024</v>
      </c>
      <c r="J192" s="26" t="n">
        <v>-0.41</v>
      </c>
      <c r="K192" s="27" t="n">
        <v>0</v>
      </c>
      <c r="L192" s="27" t="n">
        <v>-29137.5434</v>
      </c>
    </row>
    <row r="193" customFormat="false" ht="12.75" hidden="false" customHeight="false" outlineLevel="0" collapsed="false">
      <c r="A193" s="2" t="s">
        <v>19</v>
      </c>
      <c r="B193" s="2" t="s">
        <v>202</v>
      </c>
      <c r="C193" s="2" t="s">
        <v>21</v>
      </c>
      <c r="D193" s="2" t="s">
        <v>22</v>
      </c>
      <c r="E193" s="3" t="s">
        <v>48</v>
      </c>
      <c r="F193" s="5" t="n">
        <v>961000</v>
      </c>
      <c r="G193" s="5" t="n">
        <v>873185.1492</v>
      </c>
      <c r="H193" s="6" t="n">
        <v>0.908621383181514</v>
      </c>
      <c r="I193" s="26" t="n">
        <v>-0.44320338</v>
      </c>
      <c r="J193" s="26" t="n">
        <v>-0.41</v>
      </c>
      <c r="K193" s="27" t="n">
        <v>0</v>
      </c>
      <c r="L193" s="27" t="n">
        <v>-28992.6977</v>
      </c>
    </row>
    <row r="194" customFormat="false" ht="12.75" hidden="false" customHeight="false" outlineLevel="0" collapsed="false">
      <c r="A194" s="2" t="s">
        <v>19</v>
      </c>
      <c r="B194" s="2" t="s">
        <v>202</v>
      </c>
      <c r="C194" s="2" t="s">
        <v>21</v>
      </c>
      <c r="D194" s="2" t="s">
        <v>22</v>
      </c>
      <c r="E194" s="3" t="s">
        <v>49</v>
      </c>
      <c r="F194" s="5" t="n">
        <v>930000</v>
      </c>
      <c r="G194" s="5" t="n">
        <v>840927.3534</v>
      </c>
      <c r="H194" s="6" t="n">
        <v>0.904222960696133</v>
      </c>
      <c r="I194" s="26" t="n">
        <v>-0.44319396</v>
      </c>
      <c r="J194" s="26" t="n">
        <v>-0.41</v>
      </c>
      <c r="K194" s="27" t="n">
        <v>0</v>
      </c>
      <c r="L194" s="27" t="n">
        <v>-27913.711</v>
      </c>
    </row>
    <row r="195" customFormat="false" ht="12.75" hidden="false" customHeight="false" outlineLevel="0" collapsed="false">
      <c r="A195" s="2" t="s">
        <v>19</v>
      </c>
      <c r="B195" s="2" t="s">
        <v>202</v>
      </c>
      <c r="C195" s="2" t="s">
        <v>21</v>
      </c>
      <c r="D195" s="2" t="s">
        <v>22</v>
      </c>
      <c r="E195" s="3" t="s">
        <v>50</v>
      </c>
      <c r="F195" s="5" t="n">
        <v>961000</v>
      </c>
      <c r="G195" s="5" t="n">
        <v>864854.0952</v>
      </c>
      <c r="H195" s="6" t="n">
        <v>0.899952232280518</v>
      </c>
      <c r="I195" s="26" t="n">
        <v>-0.44318567</v>
      </c>
      <c r="J195" s="26" t="n">
        <v>-0.41</v>
      </c>
      <c r="K195" s="27" t="n">
        <v>0</v>
      </c>
      <c r="L195" s="27" t="n">
        <v>-28700.7666</v>
      </c>
    </row>
    <row r="196" customFormat="false" ht="12.75" hidden="false" customHeight="false" outlineLevel="0" collapsed="false">
      <c r="A196" s="2" t="s">
        <v>19</v>
      </c>
      <c r="B196" s="2" t="s">
        <v>202</v>
      </c>
      <c r="C196" s="2" t="s">
        <v>21</v>
      </c>
      <c r="D196" s="2" t="s">
        <v>22</v>
      </c>
      <c r="E196" s="3" t="s">
        <v>51</v>
      </c>
      <c r="F196" s="5" t="n">
        <v>930000</v>
      </c>
      <c r="G196" s="5" t="n">
        <v>832847.7827</v>
      </c>
      <c r="H196" s="6" t="n">
        <v>0.895535250200747</v>
      </c>
      <c r="I196" s="26" t="n">
        <v>-0.38817908</v>
      </c>
      <c r="J196" s="26" t="n">
        <v>-0.41</v>
      </c>
      <c r="K196" s="27" t="n">
        <v>0</v>
      </c>
      <c r="L196" s="27" t="n">
        <v>18173.5034</v>
      </c>
    </row>
    <row r="197" customFormat="false" ht="12.75" hidden="false" customHeight="false" outlineLevel="0" collapsed="false">
      <c r="A197" s="2" t="s">
        <v>19</v>
      </c>
      <c r="B197" s="2" t="s">
        <v>202</v>
      </c>
      <c r="C197" s="2" t="s">
        <v>21</v>
      </c>
      <c r="D197" s="2" t="s">
        <v>22</v>
      </c>
      <c r="E197" s="3" t="s">
        <v>52</v>
      </c>
      <c r="F197" s="5" t="n">
        <v>961000</v>
      </c>
      <c r="G197" s="5" t="n">
        <v>856464.5043</v>
      </c>
      <c r="H197" s="6" t="n">
        <v>0.891222168838343</v>
      </c>
      <c r="I197" s="26" t="n">
        <v>-0.3881708</v>
      </c>
      <c r="J197" s="26" t="n">
        <v>-0.41</v>
      </c>
      <c r="K197" s="27" t="n">
        <v>0</v>
      </c>
      <c r="L197" s="27" t="n">
        <v>18695.9357</v>
      </c>
    </row>
    <row r="198" customFormat="false" ht="12.75" hidden="false" customHeight="false" outlineLevel="0" collapsed="false">
      <c r="A198" s="2" t="s">
        <v>19</v>
      </c>
      <c r="B198" s="2" t="s">
        <v>202</v>
      </c>
      <c r="C198" s="2" t="s">
        <v>21</v>
      </c>
      <c r="D198" s="2" t="s">
        <v>22</v>
      </c>
      <c r="E198" s="3" t="s">
        <v>53</v>
      </c>
      <c r="F198" s="5" t="n">
        <v>961000</v>
      </c>
      <c r="G198" s="5" t="n">
        <v>852164.9288</v>
      </c>
      <c r="H198" s="6" t="n">
        <v>0.886748104843239</v>
      </c>
      <c r="I198" s="26" t="n">
        <v>-0.38816266</v>
      </c>
      <c r="J198" s="26" t="n">
        <v>-0.41</v>
      </c>
      <c r="K198" s="27" t="n">
        <v>0</v>
      </c>
      <c r="L198" s="27" t="n">
        <v>18609.0156</v>
      </c>
    </row>
    <row r="199" customFormat="false" ht="12.75" hidden="false" customHeight="false" outlineLevel="0" collapsed="false">
      <c r="A199" s="2" t="s">
        <v>19</v>
      </c>
      <c r="B199" s="2" t="s">
        <v>202</v>
      </c>
      <c r="C199" s="2" t="s">
        <v>21</v>
      </c>
      <c r="D199" s="2" t="s">
        <v>22</v>
      </c>
      <c r="E199" s="3" t="s">
        <v>54</v>
      </c>
      <c r="F199" s="5" t="n">
        <v>899000</v>
      </c>
      <c r="G199" s="5" t="n">
        <v>793152.0745</v>
      </c>
      <c r="H199" s="6" t="n">
        <v>0.882260372060122</v>
      </c>
      <c r="I199" s="26" t="n">
        <v>-0.38815531</v>
      </c>
      <c r="J199" s="26" t="n">
        <v>-0.41</v>
      </c>
      <c r="K199" s="27" t="n">
        <v>0</v>
      </c>
      <c r="L199" s="27" t="n">
        <v>17326.1591</v>
      </c>
    </row>
    <row r="200" customFormat="false" ht="12.75" hidden="false" customHeight="false" outlineLevel="0" collapsed="false">
      <c r="A200" s="2" t="s">
        <v>19</v>
      </c>
      <c r="B200" s="2" t="s">
        <v>202</v>
      </c>
      <c r="C200" s="2" t="s">
        <v>21</v>
      </c>
      <c r="D200" s="2" t="s">
        <v>22</v>
      </c>
      <c r="E200" s="3" t="s">
        <v>55</v>
      </c>
      <c r="F200" s="5" t="n">
        <v>961000</v>
      </c>
      <c r="G200" s="5" t="n">
        <v>843786.8468</v>
      </c>
      <c r="H200" s="6" t="n">
        <v>0.878030017529534</v>
      </c>
      <c r="I200" s="26" t="n">
        <v>-0.38814693</v>
      </c>
      <c r="J200" s="26" t="n">
        <v>-0.41</v>
      </c>
      <c r="K200" s="27" t="n">
        <v>0</v>
      </c>
      <c r="L200" s="27" t="n">
        <v>18439.3313</v>
      </c>
    </row>
    <row r="201" customFormat="false" ht="12.75" hidden="false" customHeight="false" outlineLevel="0" collapsed="false">
      <c r="A201" s="2" t="s">
        <v>19</v>
      </c>
      <c r="B201" s="2" t="s">
        <v>202</v>
      </c>
      <c r="C201" s="2" t="s">
        <v>21</v>
      </c>
      <c r="D201" s="2" t="s">
        <v>22</v>
      </c>
      <c r="E201" s="3" t="s">
        <v>56</v>
      </c>
      <c r="F201" s="5" t="n">
        <v>930000</v>
      </c>
      <c r="G201" s="5" t="n">
        <v>812396.3667</v>
      </c>
      <c r="H201" s="6" t="n">
        <v>0.873544480322828</v>
      </c>
      <c r="I201" s="26" t="n">
        <v>-0.44814414</v>
      </c>
      <c r="J201" s="26" t="n">
        <v>-0.41</v>
      </c>
      <c r="K201" s="27" t="n">
        <v>0</v>
      </c>
      <c r="L201" s="27" t="n">
        <v>-30988.1643</v>
      </c>
    </row>
    <row r="202" customFormat="false" ht="12.75" hidden="false" customHeight="false" outlineLevel="0" collapsed="false">
      <c r="A202" s="2" t="s">
        <v>19</v>
      </c>
      <c r="B202" s="2" t="s">
        <v>202</v>
      </c>
      <c r="C202" s="2" t="s">
        <v>21</v>
      </c>
      <c r="D202" s="2" t="s">
        <v>22</v>
      </c>
      <c r="E202" s="3" t="s">
        <v>57</v>
      </c>
      <c r="F202" s="5" t="n">
        <v>961000</v>
      </c>
      <c r="G202" s="5" t="n">
        <v>835348.1724</v>
      </c>
      <c r="H202" s="6" t="n">
        <v>0.869248878622508</v>
      </c>
      <c r="I202" s="26" t="n">
        <v>-0.44814859</v>
      </c>
      <c r="J202" s="26" t="n">
        <v>-0.41</v>
      </c>
      <c r="K202" s="27" t="n">
        <v>0</v>
      </c>
      <c r="L202" s="27" t="n">
        <v>-31867.3508</v>
      </c>
    </row>
    <row r="203" customFormat="false" ht="12.75" hidden="false" customHeight="false" outlineLevel="0" collapsed="false">
      <c r="A203" s="2" t="s">
        <v>19</v>
      </c>
      <c r="B203" s="2" t="s">
        <v>202</v>
      </c>
      <c r="C203" s="2" t="s">
        <v>21</v>
      </c>
      <c r="D203" s="2" t="s">
        <v>22</v>
      </c>
      <c r="E203" s="3" t="s">
        <v>58</v>
      </c>
      <c r="F203" s="5" t="n">
        <v>930000</v>
      </c>
      <c r="G203" s="5" t="n">
        <v>804249.602</v>
      </c>
      <c r="H203" s="6" t="n">
        <v>0.864784518282006</v>
      </c>
      <c r="I203" s="26" t="n">
        <v>-0.4481525</v>
      </c>
      <c r="J203" s="26" t="n">
        <v>-0.41</v>
      </c>
      <c r="K203" s="27" t="n">
        <v>0</v>
      </c>
      <c r="L203" s="27" t="n">
        <v>-30684.1354</v>
      </c>
    </row>
    <row r="204" customFormat="false" ht="12.75" hidden="false" customHeight="false" outlineLevel="0" collapsed="false">
      <c r="A204" s="2" t="s">
        <v>19</v>
      </c>
      <c r="B204" s="2" t="s">
        <v>202</v>
      </c>
      <c r="C204" s="2" t="s">
        <v>21</v>
      </c>
      <c r="D204" s="2" t="s">
        <v>22</v>
      </c>
      <c r="E204" s="3" t="s">
        <v>59</v>
      </c>
      <c r="F204" s="5" t="n">
        <v>961000</v>
      </c>
      <c r="G204" s="5" t="n">
        <v>826915.4054</v>
      </c>
      <c r="H204" s="6" t="n">
        <v>0.860473887029451</v>
      </c>
      <c r="I204" s="26" t="n">
        <v>-0.44815559</v>
      </c>
      <c r="J204" s="26" t="n">
        <v>-0.41</v>
      </c>
      <c r="K204" s="27" t="n">
        <v>0</v>
      </c>
      <c r="L204" s="27" t="n">
        <v>-31551.4441</v>
      </c>
    </row>
    <row r="205" customFormat="false" ht="12.75" hidden="false" customHeight="false" outlineLevel="0" collapsed="false">
      <c r="A205" s="2" t="s">
        <v>19</v>
      </c>
      <c r="B205" s="2" t="s">
        <v>202</v>
      </c>
      <c r="C205" s="2" t="s">
        <v>21</v>
      </c>
      <c r="D205" s="2" t="s">
        <v>22</v>
      </c>
      <c r="E205" s="3" t="s">
        <v>60</v>
      </c>
      <c r="F205" s="5" t="n">
        <v>961000</v>
      </c>
      <c r="G205" s="5" t="n">
        <v>822649.4706</v>
      </c>
      <c r="H205" s="6" t="n">
        <v>0.856034828935909</v>
      </c>
      <c r="I205" s="26" t="n">
        <v>-0.44812541</v>
      </c>
      <c r="J205" s="26" t="n">
        <v>-0.41</v>
      </c>
      <c r="K205" s="27" t="n">
        <v>0</v>
      </c>
      <c r="L205" s="27" t="n">
        <v>-31363.8517</v>
      </c>
    </row>
    <row r="206" customFormat="false" ht="12.75" hidden="false" customHeight="false" outlineLevel="0" collapsed="false">
      <c r="A206" s="2" t="s">
        <v>19</v>
      </c>
      <c r="B206" s="2" t="s">
        <v>202</v>
      </c>
      <c r="C206" s="2" t="s">
        <v>21</v>
      </c>
      <c r="D206" s="2" t="s">
        <v>22</v>
      </c>
      <c r="E206" s="3" t="s">
        <v>61</v>
      </c>
      <c r="F206" s="5" t="n">
        <v>930000</v>
      </c>
      <c r="G206" s="5" t="n">
        <v>791964.6575</v>
      </c>
      <c r="H206" s="6" t="n">
        <v>0.851574900568129</v>
      </c>
      <c r="I206" s="26" t="n">
        <v>-0.44809276</v>
      </c>
      <c r="J206" s="26" t="n">
        <v>-0.41</v>
      </c>
      <c r="K206" s="27" t="n">
        <v>0</v>
      </c>
      <c r="L206" s="27" t="n">
        <v>-30168.1205</v>
      </c>
    </row>
    <row r="207" customFormat="false" ht="12.75" hidden="false" customHeight="false" outlineLevel="0" collapsed="false">
      <c r="A207" s="2" t="s">
        <v>19</v>
      </c>
      <c r="B207" s="2" t="s">
        <v>202</v>
      </c>
      <c r="C207" s="2" t="s">
        <v>21</v>
      </c>
      <c r="D207" s="2" t="s">
        <v>22</v>
      </c>
      <c r="E207" s="3" t="s">
        <v>62</v>
      </c>
      <c r="F207" s="5" t="n">
        <v>961000</v>
      </c>
      <c r="G207" s="5" t="n">
        <v>814230.3841</v>
      </c>
      <c r="H207" s="6" t="n">
        <v>0.847274072938524</v>
      </c>
      <c r="I207" s="26" t="n">
        <v>-0.44806275</v>
      </c>
      <c r="J207" s="26" t="n">
        <v>-0.41</v>
      </c>
      <c r="K207" s="27" t="n">
        <v>0</v>
      </c>
      <c r="L207" s="27" t="n">
        <v>-30991.8512</v>
      </c>
    </row>
    <row r="208" customFormat="false" ht="12.75" hidden="false" customHeight="false" outlineLevel="0" collapsed="false">
      <c r="A208" s="2" t="s">
        <v>19</v>
      </c>
      <c r="B208" s="2" t="s">
        <v>202</v>
      </c>
      <c r="C208" s="2" t="s">
        <v>21</v>
      </c>
      <c r="D208" s="2" t="s">
        <v>22</v>
      </c>
      <c r="E208" s="3" t="s">
        <v>63</v>
      </c>
      <c r="F208" s="5" t="n">
        <v>930000</v>
      </c>
      <c r="G208" s="5" t="n">
        <v>783846.6169</v>
      </c>
      <c r="H208" s="6" t="n">
        <v>0.842845824607161</v>
      </c>
      <c r="I208" s="26" t="n">
        <v>-0.39303342</v>
      </c>
      <c r="J208" s="26" t="n">
        <v>-0.15</v>
      </c>
      <c r="K208" s="27" t="n">
        <v>0</v>
      </c>
      <c r="L208" s="27" t="n">
        <v>-190500.9233</v>
      </c>
    </row>
    <row r="209" customFormat="false" ht="12.75" hidden="false" customHeight="false" outlineLevel="0" collapsed="false">
      <c r="A209" s="2" t="s">
        <v>19</v>
      </c>
      <c r="B209" s="2" t="s">
        <v>202</v>
      </c>
      <c r="C209" s="2" t="s">
        <v>21</v>
      </c>
      <c r="D209" s="2" t="s">
        <v>22</v>
      </c>
      <c r="E209" s="3" t="s">
        <v>64</v>
      </c>
      <c r="F209" s="5" t="n">
        <v>961000</v>
      </c>
      <c r="G209" s="5" t="n">
        <v>805841.5591</v>
      </c>
      <c r="H209" s="6" t="n">
        <v>0.838544806568388</v>
      </c>
      <c r="I209" s="26" t="n">
        <v>-0.39300306</v>
      </c>
      <c r="J209" s="26" t="n">
        <v>-0.15</v>
      </c>
      <c r="K209" s="27" t="n">
        <v>0</v>
      </c>
      <c r="L209" s="27" t="n">
        <v>-195821.964</v>
      </c>
    </row>
    <row r="210" customFormat="false" ht="12.75" hidden="false" customHeight="false" outlineLevel="0" collapsed="false">
      <c r="A210" s="2" t="s">
        <v>19</v>
      </c>
      <c r="B210" s="2" t="s">
        <v>202</v>
      </c>
      <c r="C210" s="2" t="s">
        <v>21</v>
      </c>
      <c r="D210" s="2" t="s">
        <v>22</v>
      </c>
      <c r="E210" s="3" t="s">
        <v>65</v>
      </c>
      <c r="F210" s="5" t="n">
        <v>961000</v>
      </c>
      <c r="G210" s="5" t="n">
        <v>801572.5226</v>
      </c>
      <c r="H210" s="6" t="n">
        <v>0.834102520898132</v>
      </c>
      <c r="I210" s="26" t="n">
        <v>-0.39297171</v>
      </c>
      <c r="J210" s="26" t="n">
        <v>-0.15</v>
      </c>
      <c r="K210" s="27" t="n">
        <v>0</v>
      </c>
      <c r="L210" s="27" t="n">
        <v>-194759.4487</v>
      </c>
    </row>
    <row r="211" customFormat="false" ht="12.75" hidden="false" customHeight="false" outlineLevel="0" collapsed="false">
      <c r="A211" s="2" t="s">
        <v>19</v>
      </c>
      <c r="B211" s="2" t="s">
        <v>202</v>
      </c>
      <c r="C211" s="2" t="s">
        <v>21</v>
      </c>
      <c r="D211" s="2" t="s">
        <v>22</v>
      </c>
      <c r="E211" s="3" t="s">
        <v>66</v>
      </c>
      <c r="F211" s="5" t="n">
        <v>868000</v>
      </c>
      <c r="G211" s="5" t="n">
        <v>720145.2117</v>
      </c>
      <c r="H211" s="6" t="n">
        <v>0.829660382097512</v>
      </c>
      <c r="I211" s="26" t="n">
        <v>-0.39294013</v>
      </c>
      <c r="J211" s="26" t="n">
        <v>-0.15</v>
      </c>
      <c r="K211" s="27" t="n">
        <v>0</v>
      </c>
      <c r="L211" s="27" t="n">
        <v>-174952.1748</v>
      </c>
    </row>
    <row r="212" customFormat="false" ht="12.75" hidden="false" customHeight="false" outlineLevel="0" collapsed="false">
      <c r="A212" s="2" t="s">
        <v>19</v>
      </c>
      <c r="B212" s="2" t="s">
        <v>202</v>
      </c>
      <c r="C212" s="2" t="s">
        <v>21</v>
      </c>
      <c r="D212" s="2" t="s">
        <v>22</v>
      </c>
      <c r="E212" s="3" t="s">
        <v>67</v>
      </c>
      <c r="F212" s="5" t="n">
        <v>961000</v>
      </c>
      <c r="G212" s="5" t="n">
        <v>793436.5202</v>
      </c>
      <c r="H212" s="6" t="n">
        <v>0.825636337317506</v>
      </c>
      <c r="I212" s="26" t="n">
        <v>-0.39290999</v>
      </c>
      <c r="J212" s="26" t="n">
        <v>-0.15</v>
      </c>
      <c r="K212" s="27" t="n">
        <v>0</v>
      </c>
      <c r="L212" s="27" t="n">
        <v>-192733.6553</v>
      </c>
    </row>
    <row r="213" customFormat="false" ht="12.75" hidden="false" customHeight="false" outlineLevel="0" collapsed="false">
      <c r="A213" s="2" t="s">
        <v>19</v>
      </c>
      <c r="B213" s="2" t="s">
        <v>202</v>
      </c>
      <c r="C213" s="2" t="s">
        <v>21</v>
      </c>
      <c r="D213" s="2" t="s">
        <v>22</v>
      </c>
      <c r="E213" s="3" t="s">
        <v>68</v>
      </c>
      <c r="F213" s="5" t="n">
        <v>930000</v>
      </c>
      <c r="G213" s="5" t="n">
        <v>763743.6307</v>
      </c>
      <c r="H213" s="6" t="n">
        <v>0.821229710395761</v>
      </c>
      <c r="I213" s="26" t="n">
        <v>-0.45288204</v>
      </c>
      <c r="J213" s="26" t="n">
        <v>-0.15</v>
      </c>
      <c r="K213" s="27" t="n">
        <v>0</v>
      </c>
      <c r="L213" s="27" t="n">
        <v>-231324.2326</v>
      </c>
    </row>
    <row r="214" customFormat="false" ht="12.75" hidden="false" customHeight="false" outlineLevel="0" collapsed="false">
      <c r="A214" s="2" t="s">
        <v>19</v>
      </c>
      <c r="B214" s="2" t="s">
        <v>202</v>
      </c>
      <c r="C214" s="2" t="s">
        <v>21</v>
      </c>
      <c r="D214" s="2" t="s">
        <v>22</v>
      </c>
      <c r="E214" s="3" t="s">
        <v>69</v>
      </c>
      <c r="F214" s="5" t="n">
        <v>961000</v>
      </c>
      <c r="G214" s="5" t="n">
        <v>785146.0448</v>
      </c>
      <c r="H214" s="6" t="n">
        <v>0.817009411818936</v>
      </c>
      <c r="I214" s="26" t="n">
        <v>-0.45285998</v>
      </c>
      <c r="J214" s="26" t="n">
        <v>-0.15</v>
      </c>
      <c r="K214" s="27" t="n">
        <v>0</v>
      </c>
      <c r="L214" s="27" t="n">
        <v>-237789.3164</v>
      </c>
    </row>
    <row r="215" customFormat="false" ht="12.75" hidden="false" customHeight="false" outlineLevel="0" collapsed="false">
      <c r="A215" s="2" t="s">
        <v>19</v>
      </c>
      <c r="B215" s="2" t="s">
        <v>202</v>
      </c>
      <c r="C215" s="2" t="s">
        <v>21</v>
      </c>
      <c r="D215" s="2" t="s">
        <v>22</v>
      </c>
      <c r="E215" s="3" t="s">
        <v>70</v>
      </c>
      <c r="F215" s="5" t="n">
        <v>930000</v>
      </c>
      <c r="G215" s="5" t="n">
        <v>755755.3179</v>
      </c>
      <c r="H215" s="6" t="n">
        <v>0.812640126768523</v>
      </c>
      <c r="I215" s="26" t="n">
        <v>-0.45283593</v>
      </c>
      <c r="J215" s="26" t="n">
        <v>-0.15</v>
      </c>
      <c r="K215" s="27" t="n">
        <v>0</v>
      </c>
      <c r="L215" s="27" t="n">
        <v>-228869.8682</v>
      </c>
    </row>
    <row r="216" customFormat="false" ht="12.75" hidden="false" customHeight="false" outlineLevel="0" collapsed="false">
      <c r="A216" s="2" t="s">
        <v>19</v>
      </c>
      <c r="B216" s="2" t="s">
        <v>202</v>
      </c>
      <c r="C216" s="2" t="s">
        <v>21</v>
      </c>
      <c r="D216" s="2" t="s">
        <v>22</v>
      </c>
      <c r="E216" s="3" t="s">
        <v>71</v>
      </c>
      <c r="F216" s="5" t="n">
        <v>961000</v>
      </c>
      <c r="G216" s="5" t="n">
        <v>776935.7853</v>
      </c>
      <c r="H216" s="6" t="n">
        <v>0.808465957661336</v>
      </c>
      <c r="I216" s="26" t="n">
        <v>-0.45281889</v>
      </c>
      <c r="J216" s="26" t="n">
        <v>-0.15</v>
      </c>
      <c r="K216" s="27" t="n">
        <v>0</v>
      </c>
      <c r="L216" s="27" t="n">
        <v>-235270.8334</v>
      </c>
    </row>
    <row r="217" customFormat="false" ht="12.75" hidden="false" customHeight="false" outlineLevel="0" collapsed="false">
      <c r="A217" s="2" t="s">
        <v>19</v>
      </c>
      <c r="B217" s="2" t="s">
        <v>202</v>
      </c>
      <c r="C217" s="2" t="s">
        <v>21</v>
      </c>
      <c r="D217" s="2" t="s">
        <v>22</v>
      </c>
      <c r="E217" s="3" t="s">
        <v>72</v>
      </c>
      <c r="F217" s="5" t="n">
        <v>961000</v>
      </c>
      <c r="G217" s="5" t="n">
        <v>772847.6938</v>
      </c>
      <c r="H217" s="6" t="n">
        <v>0.804211960268509</v>
      </c>
      <c r="I217" s="26" t="n">
        <v>-0.4528082</v>
      </c>
      <c r="J217" s="26" t="n">
        <v>-0.15</v>
      </c>
      <c r="K217" s="27" t="n">
        <v>0</v>
      </c>
      <c r="L217" s="27" t="n">
        <v>-234024.6183</v>
      </c>
    </row>
    <row r="218" customFormat="false" ht="12.75" hidden="false" customHeight="false" outlineLevel="0" collapsed="false">
      <c r="A218" s="2" t="s">
        <v>19</v>
      </c>
      <c r="B218" s="2" t="s">
        <v>202</v>
      </c>
      <c r="C218" s="2" t="s">
        <v>21</v>
      </c>
      <c r="D218" s="2" t="s">
        <v>22</v>
      </c>
      <c r="E218" s="3" t="s">
        <v>73</v>
      </c>
      <c r="F218" s="5" t="n">
        <v>930000</v>
      </c>
      <c r="G218" s="5" t="n">
        <v>743957.7537</v>
      </c>
      <c r="H218" s="6" t="n">
        <v>0.799954573827647</v>
      </c>
      <c r="I218" s="26" t="n">
        <v>-0.45279689</v>
      </c>
      <c r="J218" s="26" t="n">
        <v>-0.15</v>
      </c>
      <c r="K218" s="27" t="n">
        <v>0</v>
      </c>
      <c r="L218" s="27" t="n">
        <v>-225268.094</v>
      </c>
    </row>
    <row r="219" customFormat="false" ht="12.75" hidden="false" customHeight="false" outlineLevel="0" collapsed="false">
      <c r="A219" s="2" t="s">
        <v>19</v>
      </c>
      <c r="B219" s="2" t="s">
        <v>202</v>
      </c>
      <c r="C219" s="2" t="s">
        <v>21</v>
      </c>
      <c r="D219" s="2" t="s">
        <v>22</v>
      </c>
      <c r="E219" s="3" t="s">
        <v>74</v>
      </c>
      <c r="F219" s="5" t="n">
        <v>961000</v>
      </c>
      <c r="G219" s="5" t="n">
        <v>764794.1423</v>
      </c>
      <c r="H219" s="6" t="n">
        <v>0.795831573651812</v>
      </c>
      <c r="I219" s="26" t="n">
        <v>-0.45278536</v>
      </c>
      <c r="J219" s="26" t="n">
        <v>-0.15</v>
      </c>
      <c r="K219" s="27" t="n">
        <v>0</v>
      </c>
      <c r="L219" s="27" t="n">
        <v>-231568.4684</v>
      </c>
    </row>
    <row r="220" customFormat="false" ht="12.75" hidden="false" customHeight="false" outlineLevel="0" collapsed="false">
      <c r="A220" s="2" t="s">
        <v>19</v>
      </c>
      <c r="B220" s="2" t="s">
        <v>202</v>
      </c>
      <c r="C220" s="2" t="s">
        <v>21</v>
      </c>
      <c r="D220" s="2" t="s">
        <v>22</v>
      </c>
      <c r="E220" s="3" t="s">
        <v>75</v>
      </c>
      <c r="F220" s="5" t="n">
        <v>930000</v>
      </c>
      <c r="G220" s="5" t="n">
        <v>736158.5926</v>
      </c>
      <c r="H220" s="6" t="n">
        <v>0.79156837909212</v>
      </c>
      <c r="I220" s="26" t="n">
        <v>-0.39277284</v>
      </c>
      <c r="J220" s="26" t="n">
        <v>-0.15</v>
      </c>
      <c r="K220" s="27" t="n">
        <v>0</v>
      </c>
      <c r="L220" s="27" t="n">
        <v>-178719.3089</v>
      </c>
    </row>
    <row r="221" customFormat="false" ht="12.75" hidden="false" customHeight="false" outlineLevel="0" collapsed="false">
      <c r="A221" s="2" t="s">
        <v>19</v>
      </c>
      <c r="B221" s="2" t="s">
        <v>202</v>
      </c>
      <c r="C221" s="2" t="s">
        <v>21</v>
      </c>
      <c r="D221" s="2" t="s">
        <v>22</v>
      </c>
      <c r="E221" s="3" t="s">
        <v>76</v>
      </c>
      <c r="F221" s="5" t="n">
        <v>961000</v>
      </c>
      <c r="G221" s="5" t="n">
        <v>756730.1355</v>
      </c>
      <c r="H221" s="6" t="n">
        <v>0.78744030750759</v>
      </c>
      <c r="I221" s="26" t="n">
        <v>-0.39276013</v>
      </c>
      <c r="J221" s="26" t="n">
        <v>-0.15</v>
      </c>
      <c r="K221" s="27" t="n">
        <v>0</v>
      </c>
      <c r="L221" s="27" t="n">
        <v>-183703.9057</v>
      </c>
    </row>
    <row r="222" customFormat="false" ht="12.75" hidden="false" customHeight="false" outlineLevel="0" collapsed="false">
      <c r="A222" s="2" t="s">
        <v>19</v>
      </c>
      <c r="B222" s="2" t="s">
        <v>202</v>
      </c>
      <c r="C222" s="2" t="s">
        <v>21</v>
      </c>
      <c r="D222" s="2" t="s">
        <v>22</v>
      </c>
      <c r="E222" s="3" t="s">
        <v>77</v>
      </c>
      <c r="F222" s="5" t="n">
        <v>961000</v>
      </c>
      <c r="G222" s="5" t="n">
        <v>752628.7125</v>
      </c>
      <c r="H222" s="6" t="n">
        <v>0.783172437524834</v>
      </c>
      <c r="I222" s="26" t="n">
        <v>-0.39274639</v>
      </c>
      <c r="J222" s="26" t="n">
        <v>-0.15</v>
      </c>
      <c r="K222" s="27" t="n">
        <v>0</v>
      </c>
      <c r="L222" s="27" t="n">
        <v>-182697.9052</v>
      </c>
    </row>
    <row r="223" customFormat="false" ht="12.75" hidden="false" customHeight="false" outlineLevel="0" collapsed="false">
      <c r="A223" s="2" t="s">
        <v>19</v>
      </c>
      <c r="B223" s="2" t="s">
        <v>202</v>
      </c>
      <c r="C223" s="2" t="s">
        <v>21</v>
      </c>
      <c r="D223" s="2" t="s">
        <v>22</v>
      </c>
      <c r="E223" s="3" t="s">
        <v>78</v>
      </c>
      <c r="F223" s="5" t="n">
        <v>868000</v>
      </c>
      <c r="G223" s="5" t="n">
        <v>676087.4761</v>
      </c>
      <c r="H223" s="6" t="n">
        <v>0.778902622183051</v>
      </c>
      <c r="I223" s="26" t="n">
        <v>-0.39273204</v>
      </c>
      <c r="J223" s="26" t="n">
        <v>-0.15</v>
      </c>
      <c r="K223" s="27" t="n">
        <v>0</v>
      </c>
      <c r="L223" s="27" t="n">
        <v>-164108.0919</v>
      </c>
    </row>
    <row r="224" customFormat="false" ht="12.75" hidden="false" customHeight="false" outlineLevel="0" collapsed="false">
      <c r="A224" s="2" t="s">
        <v>19</v>
      </c>
      <c r="B224" s="2" t="s">
        <v>202</v>
      </c>
      <c r="C224" s="2" t="s">
        <v>21</v>
      </c>
      <c r="D224" s="2" t="s">
        <v>22</v>
      </c>
      <c r="E224" s="3" t="s">
        <v>79</v>
      </c>
      <c r="F224" s="5" t="n">
        <v>961000</v>
      </c>
      <c r="G224" s="5" t="n">
        <v>744817.8438</v>
      </c>
      <c r="H224" s="6" t="n">
        <v>0.775044582563669</v>
      </c>
      <c r="I224" s="26" t="n">
        <v>-0.39271854</v>
      </c>
      <c r="J224" s="26" t="n">
        <v>-0.15</v>
      </c>
      <c r="K224" s="27" t="n">
        <v>0</v>
      </c>
      <c r="L224" s="27" t="n">
        <v>-180781.103</v>
      </c>
    </row>
    <row r="225" customFormat="false" ht="12.75" hidden="false" customHeight="false" outlineLevel="0" collapsed="false">
      <c r="A225" s="2" t="s">
        <v>19</v>
      </c>
      <c r="B225" s="2" t="s">
        <v>202</v>
      </c>
      <c r="C225" s="2" t="s">
        <v>21</v>
      </c>
      <c r="D225" s="2" t="s">
        <v>22</v>
      </c>
      <c r="E225" s="3" t="s">
        <v>80</v>
      </c>
      <c r="F225" s="5" t="n">
        <v>930000</v>
      </c>
      <c r="G225" s="5" t="n">
        <v>716817.8299</v>
      </c>
      <c r="H225" s="6" t="n">
        <v>0.770771860128675</v>
      </c>
      <c r="I225" s="26" t="n">
        <v>-0.45270302</v>
      </c>
      <c r="J225" s="26" t="n">
        <v>-0.15</v>
      </c>
      <c r="K225" s="27" t="n">
        <v>0</v>
      </c>
      <c r="L225" s="27" t="n">
        <v>-216982.9193</v>
      </c>
    </row>
    <row r="226" customFormat="false" ht="12.75" hidden="false" customHeight="false" outlineLevel="0" collapsed="false">
      <c r="A226" s="2" t="s">
        <v>19</v>
      </c>
      <c r="B226" s="2" t="s">
        <v>202</v>
      </c>
      <c r="C226" s="2" t="s">
        <v>21</v>
      </c>
      <c r="D226" s="2" t="s">
        <v>22</v>
      </c>
      <c r="E226" s="3" t="s">
        <v>81</v>
      </c>
      <c r="F226" s="5" t="n">
        <v>961000</v>
      </c>
      <c r="G226" s="5" t="n">
        <v>736737.1051</v>
      </c>
      <c r="H226" s="6" t="n">
        <v>0.766635905418142</v>
      </c>
      <c r="I226" s="26" t="n">
        <v>-0.4526874</v>
      </c>
      <c r="J226" s="26" t="n">
        <v>-0.15</v>
      </c>
      <c r="K226" s="27" t="n">
        <v>0</v>
      </c>
      <c r="L226" s="27" t="n">
        <v>-223001.0398</v>
      </c>
    </row>
    <row r="227" customFormat="false" ht="12.75" hidden="false" customHeight="false" outlineLevel="0" collapsed="false">
      <c r="A227" s="2" t="s">
        <v>19</v>
      </c>
      <c r="B227" s="2" t="s">
        <v>202</v>
      </c>
      <c r="C227" s="2" t="s">
        <v>21</v>
      </c>
      <c r="D227" s="2" t="s">
        <v>22</v>
      </c>
      <c r="E227" s="3" t="s">
        <v>82</v>
      </c>
      <c r="F227" s="5" t="n">
        <v>930000</v>
      </c>
      <c r="G227" s="5" t="n">
        <v>708995.976</v>
      </c>
      <c r="H227" s="6" t="n">
        <v>0.762361264525724</v>
      </c>
      <c r="I227" s="26" t="n">
        <v>-0.45267066</v>
      </c>
      <c r="J227" s="26" t="n">
        <v>-0.15</v>
      </c>
      <c r="K227" s="27" t="n">
        <v>0</v>
      </c>
      <c r="L227" s="27" t="n">
        <v>-214592.2787</v>
      </c>
    </row>
    <row r="228" customFormat="false" ht="12.75" hidden="false" customHeight="false" outlineLevel="0" collapsed="false">
      <c r="A228" s="2" t="s">
        <v>19</v>
      </c>
      <c r="B228" s="2" t="s">
        <v>202</v>
      </c>
      <c r="C228" s="2" t="s">
        <v>21</v>
      </c>
      <c r="D228" s="2" t="s">
        <v>22</v>
      </c>
      <c r="E228" s="3" t="s">
        <v>83</v>
      </c>
      <c r="F228" s="5" t="n">
        <v>961000</v>
      </c>
      <c r="G228" s="5" t="n">
        <v>728674.2911</v>
      </c>
      <c r="H228" s="6" t="n">
        <v>0.758245880443099</v>
      </c>
      <c r="I228" s="26" t="n">
        <v>-0.45265127</v>
      </c>
      <c r="J228" s="26" t="n">
        <v>-0.15</v>
      </c>
      <c r="K228" s="27" t="n">
        <v>0</v>
      </c>
      <c r="L228" s="27" t="n">
        <v>-220534.202</v>
      </c>
    </row>
    <row r="229" customFormat="false" ht="12.75" hidden="false" customHeight="false" outlineLevel="0" collapsed="false">
      <c r="A229" s="2" t="s">
        <v>19</v>
      </c>
      <c r="B229" s="2" t="s">
        <v>202</v>
      </c>
      <c r="C229" s="2" t="s">
        <v>21</v>
      </c>
      <c r="D229" s="2" t="s">
        <v>22</v>
      </c>
      <c r="E229" s="3" t="s">
        <v>84</v>
      </c>
      <c r="F229" s="5" t="n">
        <v>961000</v>
      </c>
      <c r="G229" s="5" t="n">
        <v>724785.6961</v>
      </c>
      <c r="H229" s="6" t="n">
        <v>0.754199475675521</v>
      </c>
      <c r="I229" s="26" t="n">
        <v>-0.45262873</v>
      </c>
      <c r="J229" s="26" t="n">
        <v>-0.15</v>
      </c>
      <c r="K229" s="27" t="n">
        <v>0</v>
      </c>
      <c r="L229" s="27" t="n">
        <v>-219340.9758</v>
      </c>
    </row>
    <row r="230" customFormat="false" ht="12.75" hidden="false" customHeight="false" outlineLevel="0" collapsed="false">
      <c r="A230" s="2" t="s">
        <v>19</v>
      </c>
      <c r="B230" s="2" t="s">
        <v>202</v>
      </c>
      <c r="C230" s="2" t="s">
        <v>21</v>
      </c>
      <c r="D230" s="2" t="s">
        <v>22</v>
      </c>
      <c r="E230" s="3" t="s">
        <v>85</v>
      </c>
      <c r="F230" s="5" t="n">
        <v>930000</v>
      </c>
      <c r="G230" s="5" t="n">
        <v>697647.0136</v>
      </c>
      <c r="H230" s="6" t="n">
        <v>0.750158079177832</v>
      </c>
      <c r="I230" s="26" t="n">
        <v>-0.45260542</v>
      </c>
      <c r="J230" s="26" t="n">
        <v>-0.15</v>
      </c>
      <c r="K230" s="27" t="n">
        <v>0</v>
      </c>
      <c r="L230" s="27" t="n">
        <v>-211111.766</v>
      </c>
    </row>
    <row r="231" customFormat="false" ht="12.75" hidden="false" customHeight="false" outlineLevel="0" collapsed="false">
      <c r="A231" s="2" t="s">
        <v>19</v>
      </c>
      <c r="B231" s="2" t="s">
        <v>202</v>
      </c>
      <c r="C231" s="2" t="s">
        <v>21</v>
      </c>
      <c r="D231" s="2" t="s">
        <v>22</v>
      </c>
      <c r="E231" s="3" t="s">
        <v>86</v>
      </c>
      <c r="F231" s="5" t="n">
        <v>961000</v>
      </c>
      <c r="G231" s="5" t="n">
        <v>717148.1364</v>
      </c>
      <c r="H231" s="6" t="n">
        <v>0.746251962966117</v>
      </c>
      <c r="I231" s="26" t="n">
        <v>-0.45258212</v>
      </c>
      <c r="J231" s="26" t="n">
        <v>-0.15</v>
      </c>
      <c r="K231" s="27" t="n">
        <v>0</v>
      </c>
      <c r="L231" s="27" t="n">
        <v>-216996.204</v>
      </c>
    </row>
    <row r="232" customFormat="false" ht="12.75" hidden="false" customHeight="false" outlineLevel="0" collapsed="false">
      <c r="A232" s="2" t="s">
        <v>19</v>
      </c>
      <c r="B232" s="2" t="s">
        <v>202</v>
      </c>
      <c r="C232" s="2" t="s">
        <v>21</v>
      </c>
      <c r="D232" s="2" t="s">
        <v>22</v>
      </c>
      <c r="E232" s="3" t="s">
        <v>87</v>
      </c>
      <c r="F232" s="5" t="n">
        <v>930000</v>
      </c>
      <c r="G232" s="5" t="n">
        <v>690265.4064</v>
      </c>
      <c r="H232" s="6" t="n">
        <v>0.742220867065737</v>
      </c>
      <c r="I232" s="26" t="n">
        <v>-0.39255729</v>
      </c>
      <c r="J232" s="26" t="n">
        <v>-0.15</v>
      </c>
      <c r="K232" s="27" t="n">
        <v>0</v>
      </c>
      <c r="L232" s="27" t="n">
        <v>-167428.9042</v>
      </c>
    </row>
    <row r="233" customFormat="false" ht="12.75" hidden="false" customHeight="false" outlineLevel="0" collapsed="false">
      <c r="A233" s="2" t="s">
        <v>19</v>
      </c>
      <c r="B233" s="2" t="s">
        <v>202</v>
      </c>
      <c r="C233" s="2" t="s">
        <v>21</v>
      </c>
      <c r="D233" s="2" t="s">
        <v>22</v>
      </c>
      <c r="E233" s="3" t="s">
        <v>88</v>
      </c>
      <c r="F233" s="5" t="n">
        <v>961000</v>
      </c>
      <c r="G233" s="5" t="n">
        <v>709530.3274</v>
      </c>
      <c r="H233" s="6" t="n">
        <v>0.738325002535163</v>
      </c>
      <c r="I233" s="26" t="n">
        <v>-0.39253252</v>
      </c>
      <c r="J233" s="26" t="n">
        <v>-0.15</v>
      </c>
      <c r="K233" s="27" t="n">
        <v>0</v>
      </c>
      <c r="L233" s="27" t="n">
        <v>-172084.1769</v>
      </c>
    </row>
    <row r="234" customFormat="false" ht="12.75" hidden="false" customHeight="false" outlineLevel="0" collapsed="false">
      <c r="A234" s="2" t="s">
        <v>19</v>
      </c>
      <c r="B234" s="2" t="s">
        <v>202</v>
      </c>
      <c r="C234" s="2" t="s">
        <v>21</v>
      </c>
      <c r="D234" s="2" t="s">
        <v>22</v>
      </c>
      <c r="E234" s="3" t="s">
        <v>89</v>
      </c>
      <c r="F234" s="5" t="n">
        <v>961000</v>
      </c>
      <c r="G234" s="5" t="n">
        <v>705666.9037</v>
      </c>
      <c r="H234" s="6" t="n">
        <v>0.734304790548175</v>
      </c>
      <c r="I234" s="26" t="n">
        <v>-0.39250616</v>
      </c>
      <c r="J234" s="26" t="n">
        <v>-0.15</v>
      </c>
      <c r="K234" s="27" t="n">
        <v>0</v>
      </c>
      <c r="L234" s="27" t="n">
        <v>-171128.5726</v>
      </c>
    </row>
    <row r="235" customFormat="false" ht="12.75" hidden="false" customHeight="false" outlineLevel="0" collapsed="false">
      <c r="A235" s="2" t="s">
        <v>19</v>
      </c>
      <c r="B235" s="2" t="s">
        <v>202</v>
      </c>
      <c r="C235" s="2" t="s">
        <v>21</v>
      </c>
      <c r="D235" s="2" t="s">
        <v>22</v>
      </c>
      <c r="E235" s="3" t="s">
        <v>90</v>
      </c>
      <c r="F235" s="5" t="n">
        <v>868000</v>
      </c>
      <c r="G235" s="5" t="n">
        <v>633892.0067</v>
      </c>
      <c r="H235" s="6" t="n">
        <v>0.730290330334759</v>
      </c>
      <c r="I235" s="26" t="n">
        <v>-0.39247903</v>
      </c>
      <c r="J235" s="26" t="n">
        <v>-0.15</v>
      </c>
      <c r="K235" s="27" t="n">
        <v>0</v>
      </c>
      <c r="L235" s="27" t="n">
        <v>-153705.5204</v>
      </c>
    </row>
    <row r="236" customFormat="false" ht="12.75" hidden="false" customHeight="false" outlineLevel="0" collapsed="false">
      <c r="A236" s="2" t="s">
        <v>19</v>
      </c>
      <c r="B236" s="2" t="s">
        <v>202</v>
      </c>
      <c r="C236" s="2" t="s">
        <v>21</v>
      </c>
      <c r="D236" s="2" t="s">
        <v>22</v>
      </c>
      <c r="E236" s="3" t="s">
        <v>91</v>
      </c>
      <c r="F236" s="5" t="n">
        <v>961000</v>
      </c>
      <c r="G236" s="5" t="n">
        <v>698329.3245</v>
      </c>
      <c r="H236" s="6" t="n">
        <v>0.726669432393655</v>
      </c>
      <c r="I236" s="26" t="n">
        <v>-0.39245386</v>
      </c>
      <c r="J236" s="26" t="n">
        <v>-0.15</v>
      </c>
      <c r="K236" s="27" t="n">
        <v>0</v>
      </c>
      <c r="L236" s="27" t="n">
        <v>-169312.6417</v>
      </c>
    </row>
    <row r="237" customFormat="false" ht="12.75" hidden="false" customHeight="false" outlineLevel="0" collapsed="false">
      <c r="A237" s="2" t="s">
        <v>19</v>
      </c>
      <c r="B237" s="2" t="s">
        <v>202</v>
      </c>
      <c r="C237" s="2" t="s">
        <v>21</v>
      </c>
      <c r="D237" s="2" t="s">
        <v>22</v>
      </c>
      <c r="E237" s="3" t="s">
        <v>92</v>
      </c>
      <c r="F237" s="5" t="n">
        <v>930000</v>
      </c>
      <c r="G237" s="5" t="n">
        <v>672079.6817</v>
      </c>
      <c r="H237" s="6" t="n">
        <v>0.722666324385037</v>
      </c>
      <c r="I237" s="26" t="n">
        <v>-0.45242526</v>
      </c>
      <c r="J237" s="26" t="n">
        <v>-0.15</v>
      </c>
      <c r="K237" s="27" t="n">
        <v>0</v>
      </c>
      <c r="L237" s="27" t="n">
        <v>-203253.8706</v>
      </c>
    </row>
    <row r="238" customFormat="false" ht="12.75" hidden="false" customHeight="false" outlineLevel="0" collapsed="false">
      <c r="A238" s="2" t="s">
        <v>19</v>
      </c>
      <c r="B238" s="2" t="s">
        <v>202</v>
      </c>
      <c r="C238" s="2" t="s">
        <v>21</v>
      </c>
      <c r="D238" s="2" t="s">
        <v>22</v>
      </c>
      <c r="E238" s="3" t="s">
        <v>93</v>
      </c>
      <c r="F238" s="5" t="n">
        <v>961000</v>
      </c>
      <c r="G238" s="5" t="n">
        <v>690765.0963</v>
      </c>
      <c r="H238" s="6" t="n">
        <v>0.71879822717552</v>
      </c>
      <c r="I238" s="26" t="n">
        <v>-0.45239684</v>
      </c>
      <c r="J238" s="26" t="n">
        <v>-0.15</v>
      </c>
      <c r="K238" s="27" t="n">
        <v>0</v>
      </c>
      <c r="L238" s="27" t="n">
        <v>-208885.1799</v>
      </c>
    </row>
    <row r="239" customFormat="false" ht="12.75" hidden="false" customHeight="false" outlineLevel="0" collapsed="false">
      <c r="A239" s="2" t="s">
        <v>19</v>
      </c>
      <c r="B239" s="2" t="s">
        <v>202</v>
      </c>
      <c r="C239" s="2" t="s">
        <v>21</v>
      </c>
      <c r="D239" s="2" t="s">
        <v>22</v>
      </c>
      <c r="E239" s="3" t="s">
        <v>94</v>
      </c>
      <c r="F239" s="5" t="n">
        <v>930000</v>
      </c>
      <c r="G239" s="5" t="n">
        <v>664770.8888</v>
      </c>
      <c r="H239" s="6" t="n">
        <v>0.714807407303701</v>
      </c>
      <c r="I239" s="26" t="n">
        <v>-0.4523667</v>
      </c>
      <c r="J239" s="26" t="n">
        <v>-0.15</v>
      </c>
      <c r="K239" s="27" t="n">
        <v>0</v>
      </c>
      <c r="L239" s="27" t="n">
        <v>-201004.5831</v>
      </c>
    </row>
    <row r="240" customFormat="false" ht="12.75" hidden="false" customHeight="false" outlineLevel="0" collapsed="false">
      <c r="A240" s="2" t="s">
        <v>19</v>
      </c>
      <c r="B240" s="2" t="s">
        <v>202</v>
      </c>
      <c r="C240" s="2" t="s">
        <v>21</v>
      </c>
      <c r="D240" s="2" t="s">
        <v>22</v>
      </c>
      <c r="E240" s="3" t="s">
        <v>95</v>
      </c>
      <c r="F240" s="5" t="n">
        <v>961000</v>
      </c>
      <c r="G240" s="5" t="n">
        <v>683224.3623</v>
      </c>
      <c r="H240" s="6" t="n">
        <v>0.710951469594468</v>
      </c>
      <c r="I240" s="26" t="n">
        <v>-0.45233681</v>
      </c>
      <c r="J240" s="26" t="n">
        <v>-0.15</v>
      </c>
      <c r="K240" s="27" t="n">
        <v>0</v>
      </c>
      <c r="L240" s="27" t="n">
        <v>-206563.871</v>
      </c>
    </row>
    <row r="241" customFormat="false" ht="12.75" hidden="false" customHeight="false" outlineLevel="0" collapsed="false">
      <c r="A241" s="2" t="s">
        <v>19</v>
      </c>
      <c r="B241" s="2" t="s">
        <v>202</v>
      </c>
      <c r="C241" s="2" t="s">
        <v>21</v>
      </c>
      <c r="D241" s="2" t="s">
        <v>22</v>
      </c>
      <c r="E241" s="3" t="s">
        <v>96</v>
      </c>
      <c r="F241" s="5" t="n">
        <v>961000</v>
      </c>
      <c r="G241" s="5" t="n">
        <v>679401.5228</v>
      </c>
      <c r="H241" s="6" t="n">
        <v>0.706973488842105</v>
      </c>
      <c r="I241" s="26" t="n">
        <v>-0.45230514</v>
      </c>
      <c r="J241" s="26" t="n">
        <v>-0.15</v>
      </c>
      <c r="K241" s="27" t="n">
        <v>0</v>
      </c>
      <c r="L241" s="27" t="n">
        <v>-205386.5754</v>
      </c>
    </row>
    <row r="242" customFormat="false" ht="12.75" hidden="false" customHeight="false" outlineLevel="0" collapsed="false">
      <c r="A242" s="2" t="s">
        <v>19</v>
      </c>
      <c r="B242" s="2" t="s">
        <v>202</v>
      </c>
      <c r="C242" s="2" t="s">
        <v>21</v>
      </c>
      <c r="D242" s="2" t="s">
        <v>22</v>
      </c>
      <c r="E242" s="3" t="s">
        <v>97</v>
      </c>
      <c r="F242" s="5" t="n">
        <v>930000</v>
      </c>
      <c r="G242" s="5" t="n">
        <v>653792.0841</v>
      </c>
      <c r="H242" s="6" t="n">
        <v>0.703002241000787</v>
      </c>
      <c r="I242" s="26" t="n">
        <v>-0.45227271</v>
      </c>
      <c r="J242" s="26" t="n">
        <v>-0.15</v>
      </c>
      <c r="K242" s="27" t="n">
        <v>0</v>
      </c>
      <c r="L242" s="27" t="n">
        <v>-197623.5019</v>
      </c>
    </row>
    <row r="243" customFormat="false" ht="12.75" hidden="false" customHeight="false" outlineLevel="0" collapsed="false">
      <c r="A243" s="2" t="s">
        <v>19</v>
      </c>
      <c r="B243" s="2" t="s">
        <v>202</v>
      </c>
      <c r="C243" s="2" t="s">
        <v>21</v>
      </c>
      <c r="D243" s="2" t="s">
        <v>22</v>
      </c>
      <c r="E243" s="3" t="s">
        <v>98</v>
      </c>
      <c r="F243" s="5" t="n">
        <v>961000</v>
      </c>
      <c r="G243" s="5" t="n">
        <v>671898.1792</v>
      </c>
      <c r="H243" s="6" t="n">
        <v>0.699165639105356</v>
      </c>
      <c r="I243" s="26" t="n">
        <v>-0.45224057</v>
      </c>
      <c r="J243" s="26" t="n">
        <v>-0.15</v>
      </c>
      <c r="K243" s="27" t="n">
        <v>0</v>
      </c>
      <c r="L243" s="27" t="n">
        <v>-203074.8893</v>
      </c>
    </row>
    <row r="244" customFormat="false" ht="12.75" hidden="false" customHeight="false" outlineLevel="0" collapsed="false">
      <c r="A244" s="2" t="s">
        <v>19</v>
      </c>
      <c r="B244" s="2" t="s">
        <v>202</v>
      </c>
      <c r="C244" s="2" t="s">
        <v>21</v>
      </c>
      <c r="D244" s="2" t="s">
        <v>22</v>
      </c>
      <c r="E244" s="3" t="s">
        <v>99</v>
      </c>
      <c r="F244" s="5" t="n">
        <v>930000</v>
      </c>
      <c r="G244" s="5" t="n">
        <v>646543.4803</v>
      </c>
      <c r="H244" s="6" t="n">
        <v>0.695208043380262</v>
      </c>
      <c r="I244" s="26" t="n">
        <v>-0.39419184</v>
      </c>
      <c r="J244" s="26" t="n">
        <v>-0.15</v>
      </c>
      <c r="K244" s="27" t="n">
        <v>0</v>
      </c>
      <c r="L244" s="27" t="n">
        <v>-157880.6433</v>
      </c>
    </row>
    <row r="245" customFormat="false" ht="12.75" hidden="false" customHeight="false" outlineLevel="0" collapsed="false">
      <c r="A245" s="2" t="s">
        <v>19</v>
      </c>
      <c r="B245" s="2" t="s">
        <v>202</v>
      </c>
      <c r="C245" s="2" t="s">
        <v>21</v>
      </c>
      <c r="D245" s="2" t="s">
        <v>22</v>
      </c>
      <c r="E245" s="3" t="s">
        <v>100</v>
      </c>
      <c r="F245" s="5" t="n">
        <v>961000</v>
      </c>
      <c r="G245" s="5" t="n">
        <v>664420.8979</v>
      </c>
      <c r="H245" s="6" t="n">
        <v>0.691384909388357</v>
      </c>
      <c r="I245" s="26" t="n">
        <v>-0.39416062</v>
      </c>
      <c r="J245" s="26" t="n">
        <v>-0.15</v>
      </c>
      <c r="K245" s="27" t="n">
        <v>0</v>
      </c>
      <c r="L245" s="27" t="n">
        <v>-162225.4212</v>
      </c>
    </row>
    <row r="246" customFormat="false" ht="12.75" hidden="false" customHeight="false" outlineLevel="0" collapsed="false">
      <c r="A246" s="2" t="s">
        <v>19</v>
      </c>
      <c r="B246" s="2" t="s">
        <v>202</v>
      </c>
      <c r="C246" s="2" t="s">
        <v>21</v>
      </c>
      <c r="D246" s="2" t="s">
        <v>22</v>
      </c>
      <c r="E246" s="3" t="s">
        <v>101</v>
      </c>
      <c r="F246" s="5" t="n">
        <v>961000</v>
      </c>
      <c r="G246" s="5" t="n">
        <v>660631.2746</v>
      </c>
      <c r="H246" s="6" t="n">
        <v>0.687441492787975</v>
      </c>
      <c r="I246" s="26" t="n">
        <v>-0.39412765</v>
      </c>
      <c r="J246" s="26" t="n">
        <v>-0.15</v>
      </c>
      <c r="K246" s="27" t="n">
        <v>0</v>
      </c>
      <c r="L246" s="27" t="n">
        <v>-161278.3624</v>
      </c>
    </row>
    <row r="247" customFormat="false" ht="12.75" hidden="false" customHeight="false" outlineLevel="0" collapsed="false">
      <c r="A247" s="2" t="s">
        <v>19</v>
      </c>
      <c r="B247" s="2" t="s">
        <v>202</v>
      </c>
      <c r="C247" s="2" t="s">
        <v>21</v>
      </c>
      <c r="D247" s="2" t="s">
        <v>22</v>
      </c>
      <c r="E247" s="3" t="s">
        <v>102</v>
      </c>
      <c r="F247" s="5" t="n">
        <v>899000</v>
      </c>
      <c r="G247" s="5" t="n">
        <v>614471.4273</v>
      </c>
      <c r="H247" s="6" t="n">
        <v>0.683505480836745</v>
      </c>
      <c r="I247" s="26" t="n">
        <v>-0.39409396</v>
      </c>
      <c r="J247" s="26" t="n">
        <v>-0.15</v>
      </c>
      <c r="K247" s="27" t="n">
        <v>0</v>
      </c>
      <c r="L247" s="27" t="n">
        <v>-149988.7613</v>
      </c>
    </row>
    <row r="248" customFormat="false" ht="12.75" hidden="false" customHeight="false" outlineLevel="0" collapsed="false">
      <c r="A248" s="2" t="s">
        <v>19</v>
      </c>
      <c r="B248" s="2" t="s">
        <v>202</v>
      </c>
      <c r="C248" s="2" t="s">
        <v>21</v>
      </c>
      <c r="D248" s="2" t="s">
        <v>22</v>
      </c>
      <c r="E248" s="3" t="s">
        <v>103</v>
      </c>
      <c r="F248" s="5" t="n">
        <v>961000</v>
      </c>
      <c r="G248" s="5" t="n">
        <v>653316.8471</v>
      </c>
      <c r="H248" s="6" t="n">
        <v>0.679830225860765</v>
      </c>
      <c r="I248" s="26" t="n">
        <v>-0.39406178</v>
      </c>
      <c r="J248" s="26" t="n">
        <v>-0.15</v>
      </c>
      <c r="K248" s="27" t="n">
        <v>0</v>
      </c>
      <c r="L248" s="27" t="n">
        <v>-159449.6694</v>
      </c>
    </row>
    <row r="249" customFormat="false" ht="12.75" hidden="false" customHeight="false" outlineLevel="0" collapsed="false">
      <c r="A249" s="2" t="s">
        <v>19</v>
      </c>
      <c r="B249" s="2" t="s">
        <v>202</v>
      </c>
      <c r="C249" s="2" t="s">
        <v>21</v>
      </c>
      <c r="D249" s="2" t="s">
        <v>22</v>
      </c>
      <c r="E249" s="3" t="s">
        <v>104</v>
      </c>
      <c r="F249" s="5" t="n">
        <v>930000</v>
      </c>
      <c r="G249" s="5" t="n">
        <v>628595.2959</v>
      </c>
      <c r="H249" s="6" t="n">
        <v>0.675908920269981</v>
      </c>
      <c r="I249" s="26" t="n">
        <v>-0.54902667</v>
      </c>
      <c r="J249" s="26" t="n">
        <v>-0.15</v>
      </c>
      <c r="K249" s="27" t="n">
        <v>0</v>
      </c>
      <c r="L249" s="27" t="n">
        <v>-250826.2887</v>
      </c>
    </row>
    <row r="250" customFormat="false" ht="12.75" hidden="false" customHeight="false" outlineLevel="0" collapsed="false">
      <c r="A250" s="2" t="s">
        <v>19</v>
      </c>
      <c r="B250" s="2" t="s">
        <v>202</v>
      </c>
      <c r="C250" s="2" t="s">
        <v>21</v>
      </c>
      <c r="D250" s="2" t="s">
        <v>22</v>
      </c>
      <c r="E250" s="3" t="s">
        <v>105</v>
      </c>
      <c r="F250" s="5" t="n">
        <v>961000</v>
      </c>
      <c r="G250" s="5" t="n">
        <v>645908.7843</v>
      </c>
      <c r="H250" s="6" t="n">
        <v>0.672121523682939</v>
      </c>
      <c r="I250" s="26" t="n">
        <v>-0.54899201</v>
      </c>
      <c r="J250" s="26" t="n">
        <v>-0.15</v>
      </c>
      <c r="K250" s="27" t="n">
        <v>0</v>
      </c>
      <c r="L250" s="27" t="n">
        <v>-257712.4425</v>
      </c>
    </row>
    <row r="251" customFormat="false" ht="12.75" hidden="false" customHeight="false" outlineLevel="0" collapsed="false">
      <c r="A251" s="2" t="s">
        <v>19</v>
      </c>
      <c r="B251" s="2" t="s">
        <v>202</v>
      </c>
      <c r="C251" s="2" t="s">
        <v>21</v>
      </c>
      <c r="D251" s="2" t="s">
        <v>22</v>
      </c>
      <c r="E251" s="3" t="s">
        <v>106</v>
      </c>
      <c r="F251" s="5" t="n">
        <v>930000</v>
      </c>
      <c r="G251" s="5" t="n">
        <v>621440.5714</v>
      </c>
      <c r="H251" s="6" t="n">
        <v>0.668215668133517</v>
      </c>
      <c r="I251" s="26" t="n">
        <v>-0.54895547</v>
      </c>
      <c r="J251" s="26" t="n">
        <v>-0.15</v>
      </c>
      <c r="K251" s="27" t="n">
        <v>0</v>
      </c>
      <c r="L251" s="27" t="n">
        <v>-247927.1161</v>
      </c>
    </row>
    <row r="252" customFormat="false" ht="12.75" hidden="false" customHeight="false" outlineLevel="0" collapsed="false">
      <c r="A252" s="2" t="s">
        <v>19</v>
      </c>
      <c r="B252" s="2" t="s">
        <v>202</v>
      </c>
      <c r="C252" s="2" t="s">
        <v>21</v>
      </c>
      <c r="D252" s="2" t="s">
        <v>22</v>
      </c>
      <c r="E252" s="3" t="s">
        <v>107</v>
      </c>
      <c r="F252" s="5" t="n">
        <v>961000</v>
      </c>
      <c r="G252" s="5" t="n">
        <v>638537.6462</v>
      </c>
      <c r="H252" s="6" t="n">
        <v>0.664451244717523</v>
      </c>
      <c r="I252" s="26" t="n">
        <v>-0.54892049</v>
      </c>
      <c r="J252" s="26" t="n">
        <v>-0.15</v>
      </c>
      <c r="K252" s="27" t="n">
        <v>0</v>
      </c>
      <c r="L252" s="27" t="n">
        <v>-254725.7484</v>
      </c>
    </row>
    <row r="253" customFormat="false" ht="12.75" hidden="false" customHeight="false" outlineLevel="0" collapsed="false">
      <c r="A253" s="2" t="s">
        <v>19</v>
      </c>
      <c r="B253" s="2" t="s">
        <v>202</v>
      </c>
      <c r="C253" s="2" t="s">
        <v>21</v>
      </c>
      <c r="D253" s="2" t="s">
        <v>22</v>
      </c>
      <c r="E253" s="3" t="s">
        <v>108</v>
      </c>
      <c r="F253" s="5" t="n">
        <v>961000</v>
      </c>
      <c r="G253" s="5" t="n">
        <v>635032.7775</v>
      </c>
      <c r="H253" s="6" t="n">
        <v>0.66080413895243</v>
      </c>
      <c r="I253" s="26" t="n">
        <v>-0.548916</v>
      </c>
      <c r="J253" s="26" t="n">
        <v>-0.15</v>
      </c>
      <c r="K253" s="27" t="n">
        <v>0</v>
      </c>
      <c r="L253" s="27" t="n">
        <v>-253324.7367</v>
      </c>
    </row>
    <row r="254" customFormat="false" ht="12.75" hidden="false" customHeight="false" outlineLevel="0" collapsed="false">
      <c r="A254" s="2" t="s">
        <v>19</v>
      </c>
      <c r="B254" s="2" t="s">
        <v>202</v>
      </c>
      <c r="C254" s="2" t="s">
        <v>21</v>
      </c>
      <c r="D254" s="2" t="s">
        <v>22</v>
      </c>
      <c r="E254" s="3" t="s">
        <v>109</v>
      </c>
      <c r="F254" s="5" t="n">
        <v>930000</v>
      </c>
      <c r="G254" s="5" t="n">
        <v>611166.5226</v>
      </c>
      <c r="H254" s="6" t="n">
        <v>0.65716830385916</v>
      </c>
      <c r="I254" s="26" t="n">
        <v>-0.5489116</v>
      </c>
      <c r="J254" s="26" t="n">
        <v>-0.15</v>
      </c>
      <c r="K254" s="27" t="n">
        <v>0</v>
      </c>
      <c r="L254" s="27" t="n">
        <v>-243801.4151</v>
      </c>
    </row>
    <row r="255" customFormat="false" ht="12.75" hidden="false" customHeight="false" outlineLevel="0" collapsed="false">
      <c r="A255" s="2" t="s">
        <v>19</v>
      </c>
      <c r="B255" s="2" t="s">
        <v>202</v>
      </c>
      <c r="C255" s="2" t="s">
        <v>21</v>
      </c>
      <c r="D255" s="2" t="s">
        <v>22</v>
      </c>
      <c r="E255" s="3" t="s">
        <v>110</v>
      </c>
      <c r="F255" s="5" t="n">
        <v>961000</v>
      </c>
      <c r="G255" s="5" t="n">
        <v>628167.7577</v>
      </c>
      <c r="H255" s="6" t="n">
        <v>0.653660517947913</v>
      </c>
      <c r="I255" s="26" t="n">
        <v>-0.54890742</v>
      </c>
      <c r="J255" s="26" t="n">
        <v>-0.15</v>
      </c>
      <c r="K255" s="27" t="n">
        <v>0</v>
      </c>
      <c r="L255" s="27" t="n">
        <v>-250580.778</v>
      </c>
    </row>
    <row r="256" customFormat="false" ht="12.75" hidden="false" customHeight="false" outlineLevel="0" collapsed="false">
      <c r="A256" s="2" t="s">
        <v>19</v>
      </c>
      <c r="B256" s="2" t="s">
        <v>202</v>
      </c>
      <c r="C256" s="2" t="s">
        <v>21</v>
      </c>
      <c r="D256" s="2" t="s">
        <v>22</v>
      </c>
      <c r="E256" s="3" t="s">
        <v>111</v>
      </c>
      <c r="F256" s="5" t="n">
        <v>930000</v>
      </c>
      <c r="G256" s="5" t="n">
        <v>604543.6749</v>
      </c>
      <c r="H256" s="6" t="n">
        <v>0.650046962293563</v>
      </c>
      <c r="I256" s="26" t="n">
        <v>-0.41390318</v>
      </c>
      <c r="J256" s="26" t="n">
        <v>-0.15</v>
      </c>
      <c r="K256" s="27" t="n">
        <v>0</v>
      </c>
      <c r="L256" s="27" t="n">
        <v>-159540.9964</v>
      </c>
    </row>
    <row r="257" customFormat="false" ht="12.75" hidden="false" customHeight="false" outlineLevel="0" collapsed="false">
      <c r="A257" s="2" t="s">
        <v>19</v>
      </c>
      <c r="B257" s="2" t="s">
        <v>202</v>
      </c>
      <c r="C257" s="2" t="s">
        <v>21</v>
      </c>
      <c r="D257" s="2" t="s">
        <v>22</v>
      </c>
      <c r="E257" s="3" t="s">
        <v>112</v>
      </c>
      <c r="F257" s="5" t="n">
        <v>961000</v>
      </c>
      <c r="G257" s="5" t="n">
        <v>621344.9297</v>
      </c>
      <c r="H257" s="6" t="n">
        <v>0.646560800960449</v>
      </c>
      <c r="I257" s="26" t="n">
        <v>-0.41389915</v>
      </c>
      <c r="J257" s="26" t="n">
        <v>-0.15</v>
      </c>
      <c r="K257" s="27" t="n">
        <v>0</v>
      </c>
      <c r="L257" s="27" t="n">
        <v>-163972.3996</v>
      </c>
    </row>
    <row r="258" customFormat="false" ht="12.75" hidden="false" customHeight="false" outlineLevel="0" collapsed="false">
      <c r="A258" s="2" t="s">
        <v>19</v>
      </c>
      <c r="B258" s="2" t="s">
        <v>202</v>
      </c>
      <c r="C258" s="2" t="s">
        <v>21</v>
      </c>
      <c r="D258" s="2" t="s">
        <v>22</v>
      </c>
      <c r="E258" s="3" t="s">
        <v>113</v>
      </c>
      <c r="F258" s="5" t="n">
        <v>961000</v>
      </c>
      <c r="G258" s="5" t="n">
        <v>617893.8389</v>
      </c>
      <c r="H258" s="6" t="n">
        <v>0.64296965541895</v>
      </c>
      <c r="I258" s="26" t="n">
        <v>-0.41389507</v>
      </c>
      <c r="J258" s="26" t="n">
        <v>-0.15</v>
      </c>
      <c r="K258" s="27" t="n">
        <v>0</v>
      </c>
      <c r="L258" s="27" t="n">
        <v>-163059.1394</v>
      </c>
    </row>
    <row r="259" customFormat="false" ht="12.75" hidden="false" customHeight="false" outlineLevel="0" collapsed="false">
      <c r="A259" s="2" t="s">
        <v>19</v>
      </c>
      <c r="B259" s="2" t="s">
        <v>202</v>
      </c>
      <c r="C259" s="2" t="s">
        <v>21</v>
      </c>
      <c r="D259" s="2" t="s">
        <v>22</v>
      </c>
      <c r="E259" s="3" t="s">
        <v>114</v>
      </c>
      <c r="F259" s="5" t="n">
        <v>868000</v>
      </c>
      <c r="G259" s="5" t="n">
        <v>554990.4741</v>
      </c>
      <c r="H259" s="6" t="n">
        <v>0.639389947120493</v>
      </c>
      <c r="I259" s="26" t="n">
        <v>-0.41389108</v>
      </c>
      <c r="J259" s="26" t="n">
        <v>-0.15</v>
      </c>
      <c r="K259" s="27" t="n">
        <v>0</v>
      </c>
      <c r="L259" s="27" t="n">
        <v>-146457.0333</v>
      </c>
    </row>
    <row r="260" customFormat="false" ht="12.75" hidden="false" customHeight="false" outlineLevel="0" collapsed="false">
      <c r="A260" s="2" t="s">
        <v>19</v>
      </c>
      <c r="B260" s="2" t="s">
        <v>202</v>
      </c>
      <c r="C260" s="2" t="s">
        <v>21</v>
      </c>
      <c r="D260" s="2" t="s">
        <v>22</v>
      </c>
      <c r="E260" s="3" t="s">
        <v>115</v>
      </c>
      <c r="F260" s="5" t="n">
        <v>961000</v>
      </c>
      <c r="G260" s="5" t="n">
        <v>611356.025</v>
      </c>
      <c r="H260" s="6" t="n">
        <v>0.636166519249114</v>
      </c>
      <c r="I260" s="26" t="n">
        <v>-0.41388754</v>
      </c>
      <c r="J260" s="26" t="n">
        <v>-0.15</v>
      </c>
      <c r="K260" s="27" t="n">
        <v>0</v>
      </c>
      <c r="L260" s="27" t="n">
        <v>-161329.2355</v>
      </c>
    </row>
    <row r="261" customFormat="false" ht="12.75" hidden="false" customHeight="false" outlineLevel="0" collapsed="false">
      <c r="A261" s="2" t="s">
        <v>19</v>
      </c>
      <c r="B261" s="2" t="s">
        <v>202</v>
      </c>
      <c r="C261" s="2" t="s">
        <v>21</v>
      </c>
      <c r="D261" s="2" t="s">
        <v>22</v>
      </c>
      <c r="E261" s="3" t="s">
        <v>116</v>
      </c>
      <c r="F261" s="5" t="n">
        <v>930000</v>
      </c>
      <c r="G261" s="5" t="n">
        <v>588326.0594</v>
      </c>
      <c r="H261" s="6" t="n">
        <v>0.632608666010683</v>
      </c>
      <c r="I261" s="26" t="n">
        <v>-0.5688837</v>
      </c>
      <c r="J261" s="26" t="n">
        <v>-0.15</v>
      </c>
      <c r="K261" s="27" t="n">
        <v>0</v>
      </c>
      <c r="L261" s="27" t="n">
        <v>-246440.1945</v>
      </c>
    </row>
    <row r="262" customFormat="false" ht="12.75" hidden="false" customHeight="false" outlineLevel="0" collapsed="false">
      <c r="A262" s="2" t="s">
        <v>19</v>
      </c>
      <c r="B262" s="2" t="s">
        <v>202</v>
      </c>
      <c r="C262" s="2" t="s">
        <v>21</v>
      </c>
      <c r="D262" s="2" t="s">
        <v>22</v>
      </c>
      <c r="E262" s="3" t="s">
        <v>117</v>
      </c>
      <c r="F262" s="5" t="n">
        <v>961000</v>
      </c>
      <c r="G262" s="5" t="n">
        <v>604638.6722</v>
      </c>
      <c r="H262" s="6" t="n">
        <v>0.629176557999889</v>
      </c>
      <c r="I262" s="26" t="n">
        <v>-0.56888006</v>
      </c>
      <c r="J262" s="26" t="n">
        <v>-0.15</v>
      </c>
      <c r="K262" s="27" t="n">
        <v>0</v>
      </c>
      <c r="L262" s="27" t="n">
        <v>-253271.0824</v>
      </c>
    </row>
    <row r="263" customFormat="false" ht="12.75" hidden="false" customHeight="false" outlineLevel="0" collapsed="false">
      <c r="A263" s="2" t="s">
        <v>19</v>
      </c>
      <c r="B263" s="2" t="s">
        <v>202</v>
      </c>
      <c r="C263" s="2" t="s">
        <v>21</v>
      </c>
      <c r="D263" s="2" t="s">
        <v>22</v>
      </c>
      <c r="E263" s="3" t="s">
        <v>118</v>
      </c>
      <c r="F263" s="5" t="n">
        <v>930000</v>
      </c>
      <c r="G263" s="5" t="n">
        <v>581846.518</v>
      </c>
      <c r="H263" s="6" t="n">
        <v>0.625641417196023</v>
      </c>
      <c r="I263" s="26" t="n">
        <v>-0.56887638</v>
      </c>
      <c r="J263" s="26" t="n">
        <v>-0.15</v>
      </c>
      <c r="K263" s="27" t="n">
        <v>0</v>
      </c>
      <c r="L263" s="27" t="n">
        <v>-243721.7632</v>
      </c>
    </row>
    <row r="264" customFormat="false" ht="12.75" hidden="false" customHeight="false" outlineLevel="0" collapsed="false">
      <c r="A264" s="2" t="s">
        <v>19</v>
      </c>
      <c r="B264" s="2" t="s">
        <v>202</v>
      </c>
      <c r="C264" s="2" t="s">
        <v>21</v>
      </c>
      <c r="D264" s="2" t="s">
        <v>22</v>
      </c>
      <c r="E264" s="3" t="s">
        <v>119</v>
      </c>
      <c r="F264" s="5" t="n">
        <v>961000</v>
      </c>
      <c r="G264" s="5" t="n">
        <v>597964.3221</v>
      </c>
      <c r="H264" s="6" t="n">
        <v>0.622231344547572</v>
      </c>
      <c r="I264" s="26" t="n">
        <v>-0.5688729</v>
      </c>
      <c r="J264" s="26" t="n">
        <v>-0.15</v>
      </c>
      <c r="K264" s="27" t="n">
        <v>0</v>
      </c>
      <c r="L264" s="27" t="n">
        <v>-250471.0489</v>
      </c>
    </row>
    <row r="265" customFormat="false" ht="12.75" hidden="false" customHeight="false" outlineLevel="0" collapsed="false">
      <c r="A265" s="2" t="s">
        <v>19</v>
      </c>
      <c r="B265" s="2" t="s">
        <v>202</v>
      </c>
      <c r="C265" s="2" t="s">
        <v>21</v>
      </c>
      <c r="D265" s="2" t="s">
        <v>22</v>
      </c>
      <c r="E265" s="3" t="s">
        <v>120</v>
      </c>
      <c r="F265" s="5" t="n">
        <v>961000</v>
      </c>
      <c r="G265" s="5" t="n">
        <v>594588.9877</v>
      </c>
      <c r="H265" s="6" t="n">
        <v>0.618719029840701</v>
      </c>
      <c r="I265" s="26" t="n">
        <v>-0.56886938</v>
      </c>
      <c r="J265" s="26" t="n">
        <v>-0.15</v>
      </c>
      <c r="K265" s="27" t="n">
        <v>0</v>
      </c>
      <c r="L265" s="27" t="n">
        <v>-249055.1218</v>
      </c>
    </row>
    <row r="266" customFormat="false" ht="12.75" hidden="false" customHeight="false" outlineLevel="0" collapsed="false">
      <c r="A266" s="2" t="s">
        <v>19</v>
      </c>
      <c r="B266" s="2" t="s">
        <v>202</v>
      </c>
      <c r="C266" s="2" t="s">
        <v>21</v>
      </c>
      <c r="D266" s="2" t="s">
        <v>22</v>
      </c>
      <c r="E266" s="3" t="s">
        <v>121</v>
      </c>
      <c r="F266" s="5" t="n">
        <v>930000</v>
      </c>
      <c r="G266" s="5" t="n">
        <v>572153.0723</v>
      </c>
      <c r="H266" s="6" t="n">
        <v>0.615218357292543</v>
      </c>
      <c r="I266" s="26" t="n">
        <v>-0.56886595</v>
      </c>
      <c r="J266" s="26" t="n">
        <v>-0.15</v>
      </c>
      <c r="K266" s="27" t="n">
        <v>0</v>
      </c>
      <c r="L266" s="27" t="n">
        <v>-239655.4388</v>
      </c>
    </row>
    <row r="267" customFormat="false" ht="12.75" hidden="false" customHeight="false" outlineLevel="0" collapsed="false">
      <c r="A267" s="2" t="s">
        <v>19</v>
      </c>
      <c r="B267" s="2" t="s">
        <v>202</v>
      </c>
      <c r="C267" s="2" t="s">
        <v>21</v>
      </c>
      <c r="D267" s="2" t="s">
        <v>22</v>
      </c>
      <c r="E267" s="3" t="s">
        <v>122</v>
      </c>
      <c r="F267" s="5" t="n">
        <v>961000</v>
      </c>
      <c r="G267" s="5" t="n">
        <v>587979.8933</v>
      </c>
      <c r="H267" s="6" t="n">
        <v>0.611841720436655</v>
      </c>
      <c r="I267" s="26" t="n">
        <v>-0.5688627</v>
      </c>
      <c r="J267" s="26" t="n">
        <v>-0.15</v>
      </c>
      <c r="K267" s="27" t="n">
        <v>0</v>
      </c>
      <c r="L267" s="27" t="n">
        <v>-246282.847</v>
      </c>
    </row>
    <row r="268" customFormat="false" ht="12.75" hidden="false" customHeight="false" outlineLevel="0" collapsed="false">
      <c r="A268" s="2" t="s">
        <v>19</v>
      </c>
      <c r="B268" s="2" t="s">
        <v>202</v>
      </c>
      <c r="C268" s="2" t="s">
        <v>21</v>
      </c>
      <c r="D268" s="2" t="s">
        <v>22</v>
      </c>
      <c r="E268" s="3" t="s">
        <v>123</v>
      </c>
      <c r="F268" s="5" t="n">
        <v>930000</v>
      </c>
      <c r="G268" s="5" t="n">
        <v>565778.5538</v>
      </c>
      <c r="H268" s="6" t="n">
        <v>0.608364036291219</v>
      </c>
      <c r="I268" s="26" t="n">
        <v>-0.52885943</v>
      </c>
      <c r="J268" s="26" t="n">
        <v>-0.15</v>
      </c>
      <c r="K268" s="27" t="n">
        <v>0</v>
      </c>
      <c r="L268" s="27" t="n">
        <v>-214350.5401</v>
      </c>
    </row>
    <row r="269" customFormat="false" ht="12.75" hidden="false" customHeight="false" outlineLevel="0" collapsed="false">
      <c r="A269" s="2" t="s">
        <v>19</v>
      </c>
      <c r="B269" s="2" t="s">
        <v>202</v>
      </c>
      <c r="C269" s="2" t="s">
        <v>21</v>
      </c>
      <c r="D269" s="2" t="s">
        <v>22</v>
      </c>
      <c r="E269" s="3" t="s">
        <v>124</v>
      </c>
      <c r="F269" s="5" t="n">
        <v>961000</v>
      </c>
      <c r="G269" s="5" t="n">
        <v>581414.3179</v>
      </c>
      <c r="H269" s="6" t="n">
        <v>0.605009696025043</v>
      </c>
      <c r="I269" s="26" t="n">
        <v>-0.52885634</v>
      </c>
      <c r="J269" s="26" t="n">
        <v>-0.15</v>
      </c>
      <c r="K269" s="27" t="n">
        <v>0</v>
      </c>
      <c r="L269" s="27" t="n">
        <v>-220272.5009</v>
      </c>
    </row>
    <row r="270" customFormat="false" ht="12.75" hidden="false" customHeight="false" outlineLevel="0" collapsed="false">
      <c r="A270" s="2" t="s">
        <v>19</v>
      </c>
      <c r="B270" s="2" t="s">
        <v>202</v>
      </c>
      <c r="C270" s="2" t="s">
        <v>21</v>
      </c>
      <c r="D270" s="2" t="s">
        <v>22</v>
      </c>
      <c r="E270" s="3" t="s">
        <v>125</v>
      </c>
      <c r="F270" s="5" t="n">
        <v>961000</v>
      </c>
      <c r="G270" s="5" t="n">
        <v>578094.4529</v>
      </c>
      <c r="H270" s="6" t="n">
        <v>0.601555101898657</v>
      </c>
      <c r="I270" s="26" t="n">
        <v>-0.52885323</v>
      </c>
      <c r="J270" s="26" t="n">
        <v>-0.15</v>
      </c>
      <c r="K270" s="27" t="n">
        <v>0</v>
      </c>
      <c r="L270" s="27" t="n">
        <v>-219012.9506</v>
      </c>
    </row>
    <row r="271" customFormat="false" ht="12.75" hidden="false" customHeight="false" outlineLevel="0" collapsed="false">
      <c r="A271" s="2" t="s">
        <v>19</v>
      </c>
      <c r="B271" s="2" t="s">
        <v>202</v>
      </c>
      <c r="C271" s="2" t="s">
        <v>21</v>
      </c>
      <c r="D271" s="2" t="s">
        <v>22</v>
      </c>
      <c r="E271" s="3" t="s">
        <v>126</v>
      </c>
      <c r="F271" s="5" t="n">
        <v>868000</v>
      </c>
      <c r="G271" s="5" t="n">
        <v>519161.4586</v>
      </c>
      <c r="H271" s="6" t="n">
        <v>0.598112279465042</v>
      </c>
      <c r="I271" s="26" t="n">
        <v>-0.5288502</v>
      </c>
      <c r="J271" s="26" t="n">
        <v>-0.15</v>
      </c>
      <c r="K271" s="27" t="n">
        <v>0</v>
      </c>
      <c r="L271" s="27" t="n">
        <v>-196684.423</v>
      </c>
    </row>
    <row r="272" customFormat="false" ht="12.75" hidden="false" customHeight="false" outlineLevel="0" collapsed="false">
      <c r="A272" s="2" t="s">
        <v>19</v>
      </c>
      <c r="B272" s="2" t="s">
        <v>202</v>
      </c>
      <c r="C272" s="2" t="s">
        <v>21</v>
      </c>
      <c r="D272" s="2" t="s">
        <v>22</v>
      </c>
      <c r="E272" s="3" t="s">
        <v>127</v>
      </c>
      <c r="F272" s="5" t="n">
        <v>961000</v>
      </c>
      <c r="G272" s="5" t="n">
        <v>571807.2736</v>
      </c>
      <c r="H272" s="6" t="n">
        <v>0.595012771723912</v>
      </c>
      <c r="I272" s="26" t="n">
        <v>-0.52884754</v>
      </c>
      <c r="J272" s="26" t="n">
        <v>-0.15</v>
      </c>
      <c r="K272" s="27" t="n">
        <v>0</v>
      </c>
      <c r="L272" s="27" t="n">
        <v>-216627.7768</v>
      </c>
    </row>
    <row r="273" customFormat="false" ht="12.75" hidden="false" customHeight="false" outlineLevel="0" collapsed="false">
      <c r="A273" s="2" t="s">
        <v>19</v>
      </c>
      <c r="B273" s="2" t="s">
        <v>202</v>
      </c>
      <c r="C273" s="2" t="s">
        <v>21</v>
      </c>
      <c r="D273" s="2" t="s">
        <v>22</v>
      </c>
      <c r="E273" s="3" t="s">
        <v>128</v>
      </c>
      <c r="F273" s="5" t="n">
        <v>930000</v>
      </c>
      <c r="G273" s="5" t="n">
        <v>550180.9509</v>
      </c>
      <c r="H273" s="6" t="n">
        <v>0.591592420373018</v>
      </c>
      <c r="I273" s="26" t="n">
        <v>-0.59884466</v>
      </c>
      <c r="J273" s="26" t="n">
        <v>-0.15</v>
      </c>
      <c r="K273" s="27" t="n">
        <v>0</v>
      </c>
      <c r="L273" s="27" t="n">
        <v>-246945.784</v>
      </c>
    </row>
    <row r="274" customFormat="false" ht="12.75" hidden="false" customHeight="false" outlineLevel="0" collapsed="false">
      <c r="A274" s="2" t="s">
        <v>19</v>
      </c>
      <c r="B274" s="2" t="s">
        <v>202</v>
      </c>
      <c r="C274" s="2" t="s">
        <v>21</v>
      </c>
      <c r="D274" s="2" t="s">
        <v>22</v>
      </c>
      <c r="E274" s="3" t="s">
        <v>129</v>
      </c>
      <c r="F274" s="5" t="n">
        <v>961000</v>
      </c>
      <c r="G274" s="5" t="n">
        <v>565350.2234</v>
      </c>
      <c r="H274" s="6" t="n">
        <v>0.588293676744988</v>
      </c>
      <c r="I274" s="26" t="n">
        <v>-0.59884196</v>
      </c>
      <c r="J274" s="26" t="n">
        <v>-0.15</v>
      </c>
      <c r="K274" s="27" t="n">
        <v>0</v>
      </c>
      <c r="L274" s="27" t="n">
        <v>-253752.9038</v>
      </c>
    </row>
    <row r="275" customFormat="false" ht="12.75" hidden="false" customHeight="false" outlineLevel="0" collapsed="false">
      <c r="A275" s="2" t="s">
        <v>19</v>
      </c>
      <c r="B275" s="2" t="s">
        <v>202</v>
      </c>
      <c r="C275" s="2" t="s">
        <v>21</v>
      </c>
      <c r="D275" s="2" t="s">
        <v>22</v>
      </c>
      <c r="E275" s="3" t="s">
        <v>130</v>
      </c>
      <c r="F275" s="5" t="n">
        <v>930000</v>
      </c>
      <c r="G275" s="5" t="n">
        <v>543953.8814</v>
      </c>
      <c r="H275" s="6" t="n">
        <v>0.584896646616852</v>
      </c>
      <c r="I275" s="26" t="n">
        <v>-0.59883925</v>
      </c>
      <c r="J275" s="26" t="n">
        <v>-0.15</v>
      </c>
      <c r="K275" s="27" t="n">
        <v>0</v>
      </c>
      <c r="L275" s="27" t="n">
        <v>-244147.8532</v>
      </c>
    </row>
    <row r="276" customFormat="false" ht="12.75" hidden="false" customHeight="false" outlineLevel="0" collapsed="false">
      <c r="A276" s="2" t="s">
        <v>19</v>
      </c>
      <c r="B276" s="2" t="s">
        <v>202</v>
      </c>
      <c r="C276" s="2" t="s">
        <v>21</v>
      </c>
      <c r="D276" s="2" t="s">
        <v>22</v>
      </c>
      <c r="E276" s="3" t="s">
        <v>131</v>
      </c>
      <c r="F276" s="5" t="n">
        <v>961000</v>
      </c>
      <c r="G276" s="5" t="n">
        <v>558937.3137</v>
      </c>
      <c r="H276" s="6" t="n">
        <v>0.58162051374024</v>
      </c>
      <c r="I276" s="26" t="n">
        <v>-0.59883671</v>
      </c>
      <c r="J276" s="26" t="n">
        <v>-0.15</v>
      </c>
      <c r="K276" s="27" t="n">
        <v>0</v>
      </c>
      <c r="L276" s="27" t="n">
        <v>-250871.5834</v>
      </c>
    </row>
    <row r="277" customFormat="false" ht="12.75" hidden="false" customHeight="false" outlineLevel="0" collapsed="false">
      <c r="A277" s="2" t="s">
        <v>19</v>
      </c>
      <c r="B277" s="2" t="s">
        <v>202</v>
      </c>
      <c r="C277" s="2" t="s">
        <v>21</v>
      </c>
      <c r="D277" s="2" t="s">
        <v>22</v>
      </c>
      <c r="E277" s="3" t="s">
        <v>132</v>
      </c>
      <c r="F277" s="5" t="n">
        <v>961000</v>
      </c>
      <c r="G277" s="5" t="n">
        <v>555695.2614</v>
      </c>
      <c r="H277" s="6" t="n">
        <v>0.578246890109018</v>
      </c>
      <c r="I277" s="26" t="n">
        <v>-0.59883416</v>
      </c>
      <c r="J277" s="26" t="n">
        <v>-0.15</v>
      </c>
      <c r="K277" s="27" t="n">
        <v>0</v>
      </c>
      <c r="L277" s="27" t="n">
        <v>-249415.015</v>
      </c>
    </row>
    <row r="278" customFormat="false" ht="12.75" hidden="false" customHeight="false" outlineLevel="0" collapsed="false">
      <c r="A278" s="2" t="s">
        <v>19</v>
      </c>
      <c r="B278" s="2" t="s">
        <v>202</v>
      </c>
      <c r="C278" s="2" t="s">
        <v>21</v>
      </c>
      <c r="D278" s="2" t="s">
        <v>22</v>
      </c>
      <c r="E278" s="3" t="s">
        <v>133</v>
      </c>
      <c r="F278" s="5" t="n">
        <v>930000</v>
      </c>
      <c r="G278" s="5" t="n">
        <v>534643.2293</v>
      </c>
      <c r="H278" s="6" t="n">
        <v>0.574885192779814</v>
      </c>
      <c r="I278" s="26" t="n">
        <v>-0.59883169</v>
      </c>
      <c r="J278" s="26" t="n">
        <v>-0.15</v>
      </c>
      <c r="K278" s="27" t="n">
        <v>0</v>
      </c>
      <c r="L278" s="27" t="n">
        <v>-239964.8251</v>
      </c>
    </row>
    <row r="279" customFormat="false" ht="12.75" hidden="false" customHeight="false" outlineLevel="0" collapsed="false">
      <c r="A279" s="2" t="s">
        <v>19</v>
      </c>
      <c r="B279" s="2" t="s">
        <v>202</v>
      </c>
      <c r="C279" s="2" t="s">
        <v>21</v>
      </c>
      <c r="D279" s="2" t="s">
        <v>22</v>
      </c>
      <c r="E279" s="3" t="s">
        <v>134</v>
      </c>
      <c r="F279" s="5" t="n">
        <v>961000</v>
      </c>
      <c r="G279" s="5" t="n">
        <v>549349.2226</v>
      </c>
      <c r="H279" s="6" t="n">
        <v>0.571643311783005</v>
      </c>
      <c r="I279" s="26" t="n">
        <v>-0.59882938</v>
      </c>
      <c r="J279" s="26" t="n">
        <v>-0.15</v>
      </c>
      <c r="K279" s="27" t="n">
        <v>0</v>
      </c>
      <c r="L279" s="27" t="n">
        <v>-246564.0726</v>
      </c>
    </row>
    <row r="280" customFormat="false" ht="12.75" hidden="false" customHeight="false" outlineLevel="0" collapsed="false">
      <c r="A280" s="2" t="s">
        <v>19</v>
      </c>
      <c r="B280" s="2" t="s">
        <v>202</v>
      </c>
      <c r="C280" s="2" t="s">
        <v>21</v>
      </c>
      <c r="D280" s="2" t="s">
        <v>22</v>
      </c>
      <c r="E280" s="3" t="s">
        <v>135</v>
      </c>
      <c r="F280" s="5" t="n">
        <v>930000</v>
      </c>
      <c r="G280" s="5" t="n">
        <v>528523.781</v>
      </c>
      <c r="H280" s="6" t="n">
        <v>0.568305140829107</v>
      </c>
      <c r="I280" s="26" t="n">
        <v>-0.50882708</v>
      </c>
      <c r="J280" s="26" t="n">
        <v>-0.15</v>
      </c>
      <c r="K280" s="27" t="n">
        <v>0</v>
      </c>
      <c r="L280" s="27" t="n">
        <v>-189648.644</v>
      </c>
    </row>
    <row r="281" customFormat="false" ht="12.75" hidden="false" customHeight="false" outlineLevel="0" collapsed="false">
      <c r="A281" s="2" t="s">
        <v>19</v>
      </c>
      <c r="B281" s="2" t="s">
        <v>202</v>
      </c>
      <c r="C281" s="2" t="s">
        <v>21</v>
      </c>
      <c r="D281" s="2" t="s">
        <v>22</v>
      </c>
      <c r="E281" s="3" t="s">
        <v>136</v>
      </c>
      <c r="F281" s="5" t="n">
        <v>961000</v>
      </c>
      <c r="G281" s="5" t="n">
        <v>543047.7071</v>
      </c>
      <c r="H281" s="6" t="n">
        <v>0.565086063530653</v>
      </c>
      <c r="I281" s="26" t="n">
        <v>-0.50882493</v>
      </c>
      <c r="J281" s="26" t="n">
        <v>-0.15</v>
      </c>
      <c r="K281" s="27" t="n">
        <v>0</v>
      </c>
      <c r="L281" s="27" t="n">
        <v>-194859.0532</v>
      </c>
    </row>
    <row r="282" customFormat="false" ht="12.75" hidden="false" customHeight="false" outlineLevel="0" collapsed="false">
      <c r="A282" s="2" t="s">
        <v>19</v>
      </c>
      <c r="B282" s="2" t="s">
        <v>202</v>
      </c>
      <c r="C282" s="2" t="s">
        <v>21</v>
      </c>
      <c r="D282" s="2" t="s">
        <v>22</v>
      </c>
      <c r="E282" s="3" t="s">
        <v>137</v>
      </c>
      <c r="F282" s="5" t="n">
        <v>961000</v>
      </c>
      <c r="G282" s="5" t="n">
        <v>539862.4045</v>
      </c>
      <c r="H282" s="6" t="n">
        <v>0.561771492701544</v>
      </c>
      <c r="I282" s="26" t="n">
        <v>-0.50882278</v>
      </c>
      <c r="J282" s="26" t="n">
        <v>-0.15</v>
      </c>
      <c r="K282" s="27" t="n">
        <v>0</v>
      </c>
      <c r="L282" s="27" t="n">
        <v>-193714.9302</v>
      </c>
    </row>
    <row r="283" customFormat="false" ht="12.75" hidden="false" customHeight="false" outlineLevel="0" collapsed="false">
      <c r="A283" s="2" t="s">
        <v>19</v>
      </c>
      <c r="B283" s="2" t="s">
        <v>202</v>
      </c>
      <c r="C283" s="2" t="s">
        <v>21</v>
      </c>
      <c r="D283" s="2" t="s">
        <v>22</v>
      </c>
      <c r="E283" s="3" t="s">
        <v>138</v>
      </c>
      <c r="F283" s="5" t="n">
        <v>868000</v>
      </c>
      <c r="G283" s="5" t="n">
        <v>484751.0418</v>
      </c>
      <c r="H283" s="6" t="n">
        <v>0.558468942188993</v>
      </c>
      <c r="I283" s="26" t="n">
        <v>-0.50882072</v>
      </c>
      <c r="J283" s="26" t="n">
        <v>-0.15</v>
      </c>
      <c r="K283" s="27" t="n">
        <v>0</v>
      </c>
      <c r="L283" s="27" t="n">
        <v>-173938.7186</v>
      </c>
    </row>
    <row r="284" customFormat="false" ht="12.75" hidden="false" customHeight="false" outlineLevel="0" collapsed="false">
      <c r="A284" s="2" t="s">
        <v>19</v>
      </c>
      <c r="B284" s="2" t="s">
        <v>202</v>
      </c>
      <c r="C284" s="2" t="s">
        <v>21</v>
      </c>
      <c r="D284" s="2" t="s">
        <v>22</v>
      </c>
      <c r="E284" s="3" t="s">
        <v>139</v>
      </c>
      <c r="F284" s="5" t="n">
        <v>961000</v>
      </c>
      <c r="G284" s="5" t="n">
        <v>533831.9822</v>
      </c>
      <c r="H284" s="6" t="n">
        <v>0.555496339447744</v>
      </c>
      <c r="I284" s="26" t="n">
        <v>-0.50881893</v>
      </c>
      <c r="J284" s="26" t="n">
        <v>-0.15</v>
      </c>
      <c r="K284" s="27" t="n">
        <v>0</v>
      </c>
      <c r="L284" s="27" t="n">
        <v>-191549.021</v>
      </c>
    </row>
    <row r="285" customFormat="false" ht="12.75" hidden="false" customHeight="false" outlineLevel="0" collapsed="false">
      <c r="A285" s="2" t="s">
        <v>19</v>
      </c>
      <c r="B285" s="2" t="s">
        <v>202</v>
      </c>
      <c r="C285" s="2" t="s">
        <v>21</v>
      </c>
      <c r="D285" s="2" t="s">
        <v>22</v>
      </c>
      <c r="E285" s="3" t="s">
        <v>140</v>
      </c>
      <c r="F285" s="5" t="n">
        <v>930000</v>
      </c>
      <c r="G285" s="5" t="n">
        <v>513561.5436</v>
      </c>
      <c r="H285" s="6" t="n">
        <v>0.55221671357979</v>
      </c>
      <c r="I285" s="26" t="n">
        <v>-0.58681703</v>
      </c>
      <c r="J285" s="26" t="n">
        <v>-0.15</v>
      </c>
      <c r="K285" s="27" t="n">
        <v>0</v>
      </c>
      <c r="L285" s="27" t="n">
        <v>-224332.4261</v>
      </c>
    </row>
    <row r="286" customFormat="false" ht="12.75" hidden="false" customHeight="false" outlineLevel="0" collapsed="false">
      <c r="A286" s="2" t="s">
        <v>19</v>
      </c>
      <c r="B286" s="2" t="s">
        <v>202</v>
      </c>
      <c r="C286" s="2" t="s">
        <v>21</v>
      </c>
      <c r="D286" s="2" t="s">
        <v>22</v>
      </c>
      <c r="E286" s="3" t="s">
        <v>141</v>
      </c>
      <c r="F286" s="5" t="n">
        <v>961000</v>
      </c>
      <c r="G286" s="5" t="n">
        <v>527641.2526</v>
      </c>
      <c r="H286" s="6" t="n">
        <v>0.549054373114608</v>
      </c>
      <c r="I286" s="26" t="n">
        <v>-0.58681526</v>
      </c>
      <c r="J286" s="26" t="n">
        <v>-0.15</v>
      </c>
      <c r="K286" s="27" t="n">
        <v>0</v>
      </c>
      <c r="L286" s="27" t="n">
        <v>-230481.7514</v>
      </c>
    </row>
    <row r="287" customFormat="false" ht="12.75" hidden="false" customHeight="false" outlineLevel="0" collapsed="false">
      <c r="A287" s="2" t="s">
        <v>19</v>
      </c>
      <c r="B287" s="2" t="s">
        <v>202</v>
      </c>
      <c r="C287" s="2" t="s">
        <v>21</v>
      </c>
      <c r="D287" s="2" t="s">
        <v>22</v>
      </c>
      <c r="E287" s="3" t="s">
        <v>142</v>
      </c>
      <c r="F287" s="5" t="n">
        <v>930000</v>
      </c>
      <c r="G287" s="5" t="n">
        <v>507592.6148</v>
      </c>
      <c r="H287" s="6" t="n">
        <v>0.545798510533785</v>
      </c>
      <c r="I287" s="26" t="n">
        <v>-0.58681352</v>
      </c>
      <c r="J287" s="26" t="n">
        <v>-0.15</v>
      </c>
      <c r="K287" s="27" t="n">
        <v>0</v>
      </c>
      <c r="L287" s="27" t="n">
        <v>-221723.3157</v>
      </c>
    </row>
    <row r="288" customFormat="false" ht="12.75" hidden="false" customHeight="false" outlineLevel="0" collapsed="false">
      <c r="A288" s="2" t="s">
        <v>19</v>
      </c>
      <c r="B288" s="2" t="s">
        <v>202</v>
      </c>
      <c r="C288" s="2" t="s">
        <v>21</v>
      </c>
      <c r="D288" s="2" t="s">
        <v>22</v>
      </c>
      <c r="E288" s="3" t="s">
        <v>143</v>
      </c>
      <c r="F288" s="5" t="n">
        <v>961000</v>
      </c>
      <c r="G288" s="5" t="n">
        <v>521516.1621</v>
      </c>
      <c r="H288" s="6" t="n">
        <v>0.542680709797934</v>
      </c>
      <c r="I288" s="26" t="n">
        <v>-0.58681065</v>
      </c>
      <c r="J288" s="26" t="n">
        <v>-0.15</v>
      </c>
      <c r="K288" s="27" t="n">
        <v>0</v>
      </c>
      <c r="L288" s="27" t="n">
        <v>-227803.8116</v>
      </c>
    </row>
    <row r="289" customFormat="false" ht="12.75" hidden="false" customHeight="false" outlineLevel="0" collapsed="false">
      <c r="A289" s="2" t="s">
        <v>19</v>
      </c>
      <c r="B289" s="2" t="s">
        <v>202</v>
      </c>
      <c r="C289" s="2" t="s">
        <v>21</v>
      </c>
      <c r="D289" s="2" t="s">
        <v>22</v>
      </c>
      <c r="E289" s="3" t="s">
        <v>144</v>
      </c>
      <c r="F289" s="5" t="n">
        <v>961000</v>
      </c>
      <c r="G289" s="5" t="n">
        <v>518624.4355</v>
      </c>
      <c r="H289" s="6" t="n">
        <v>0.53967162907161</v>
      </c>
      <c r="I289" s="26" t="n">
        <v>-0.5868086</v>
      </c>
      <c r="J289" s="26" t="n">
        <v>-0.15</v>
      </c>
      <c r="K289" s="27" t="n">
        <v>0</v>
      </c>
      <c r="L289" s="27" t="n">
        <v>-226539.612</v>
      </c>
    </row>
    <row r="290" customFormat="false" ht="12.75" hidden="false" customHeight="false" outlineLevel="0" collapsed="false">
      <c r="A290" s="2" t="s">
        <v>19</v>
      </c>
      <c r="B290" s="2" t="s">
        <v>202</v>
      </c>
      <c r="C290" s="2" t="s">
        <v>21</v>
      </c>
      <c r="D290" s="2" t="s">
        <v>22</v>
      </c>
      <c r="E290" s="3" t="s">
        <v>145</v>
      </c>
      <c r="F290" s="5" t="n">
        <v>930000</v>
      </c>
      <c r="G290" s="5" t="n">
        <v>499108.5112</v>
      </c>
      <c r="H290" s="6" t="n">
        <v>0.536675818476425</v>
      </c>
      <c r="I290" s="26" t="n">
        <v>-0.58680662</v>
      </c>
      <c r="J290" s="26" t="n">
        <v>-0.15</v>
      </c>
      <c r="K290" s="27" t="n">
        <v>0</v>
      </c>
      <c r="L290" s="27" t="n">
        <v>-218013.9032</v>
      </c>
    </row>
    <row r="291" customFormat="false" ht="12.75" hidden="false" customHeight="false" outlineLevel="0" collapsed="false">
      <c r="A291" s="2" t="s">
        <v>19</v>
      </c>
      <c r="B291" s="2" t="s">
        <v>202</v>
      </c>
      <c r="C291" s="2" t="s">
        <v>21</v>
      </c>
      <c r="D291" s="2" t="s">
        <v>22</v>
      </c>
      <c r="E291" s="3" t="s">
        <v>146</v>
      </c>
      <c r="F291" s="5" t="n">
        <v>961000</v>
      </c>
      <c r="G291" s="5" t="n">
        <v>512971.4677</v>
      </c>
      <c r="H291" s="6" t="n">
        <v>0.533789248379279</v>
      </c>
      <c r="I291" s="26" t="n">
        <v>-0.58680478</v>
      </c>
      <c r="J291" s="26" t="n">
        <v>-0.15</v>
      </c>
      <c r="K291" s="27" t="n">
        <v>0</v>
      </c>
      <c r="L291" s="27" t="n">
        <v>-224068.3908</v>
      </c>
    </row>
    <row r="292" customFormat="false" ht="12.75" hidden="false" customHeight="false" outlineLevel="0" collapsed="false">
      <c r="A292" s="2" t="s">
        <v>19</v>
      </c>
      <c r="B292" s="2" t="s">
        <v>202</v>
      </c>
      <c r="C292" s="2" t="s">
        <v>21</v>
      </c>
      <c r="D292" s="2" t="s">
        <v>22</v>
      </c>
      <c r="E292" s="3" t="s">
        <v>147</v>
      </c>
      <c r="F292" s="5" t="n">
        <v>930000</v>
      </c>
      <c r="G292" s="5" t="n">
        <v>493662.0849</v>
      </c>
      <c r="H292" s="6" t="n">
        <v>0.530819446117595</v>
      </c>
      <c r="I292" s="26" t="n">
        <v>-0.52680296</v>
      </c>
      <c r="J292" s="26" t="n">
        <v>-0.15</v>
      </c>
      <c r="K292" s="27" t="n">
        <v>0</v>
      </c>
      <c r="L292" s="27" t="n">
        <v>-186013.3329</v>
      </c>
    </row>
    <row r="293" customFormat="false" ht="12.75" hidden="false" customHeight="false" outlineLevel="0" collapsed="false">
      <c r="A293" s="2" t="s">
        <v>19</v>
      </c>
      <c r="B293" s="2" t="s">
        <v>202</v>
      </c>
      <c r="C293" s="2" t="s">
        <v>21</v>
      </c>
      <c r="D293" s="2" t="s">
        <v>22</v>
      </c>
      <c r="E293" s="3" t="s">
        <v>148</v>
      </c>
      <c r="F293" s="5" t="n">
        <v>961000</v>
      </c>
      <c r="G293" s="5" t="n">
        <v>507367.6174</v>
      </c>
      <c r="H293" s="6" t="n">
        <v>0.527957978613395</v>
      </c>
      <c r="I293" s="26" t="n">
        <v>-0.52680126</v>
      </c>
      <c r="J293" s="26" t="n">
        <v>-0.15</v>
      </c>
      <c r="K293" s="27" t="n">
        <v>0</v>
      </c>
      <c r="L293" s="27" t="n">
        <v>-191176.7569</v>
      </c>
    </row>
    <row r="294" customFormat="false" ht="12.75" hidden="false" customHeight="false" outlineLevel="0" collapsed="false">
      <c r="A294" s="2" t="s">
        <v>19</v>
      </c>
      <c r="B294" s="2" t="s">
        <v>202</v>
      </c>
      <c r="C294" s="2" t="s">
        <v>21</v>
      </c>
      <c r="D294" s="2" t="s">
        <v>22</v>
      </c>
      <c r="E294" s="3" t="s">
        <v>149</v>
      </c>
      <c r="F294" s="5" t="n">
        <v>961000</v>
      </c>
      <c r="G294" s="5" t="n">
        <v>504538.4988</v>
      </c>
      <c r="H294" s="6" t="n">
        <v>0.525014046606396</v>
      </c>
      <c r="I294" s="26" t="n">
        <v>-0.52679958</v>
      </c>
      <c r="J294" s="26" t="n">
        <v>-0.15</v>
      </c>
      <c r="K294" s="27" t="n">
        <v>0</v>
      </c>
      <c r="L294" s="27" t="n">
        <v>-190109.8936</v>
      </c>
    </row>
    <row r="295" customFormat="false" ht="12.75" hidden="false" customHeight="false" outlineLevel="0" collapsed="false">
      <c r="A295" s="2" t="s">
        <v>19</v>
      </c>
      <c r="B295" s="2" t="s">
        <v>202</v>
      </c>
      <c r="C295" s="2" t="s">
        <v>21</v>
      </c>
      <c r="D295" s="2" t="s">
        <v>22</v>
      </c>
      <c r="E295" s="3" t="s">
        <v>150</v>
      </c>
      <c r="F295" s="5" t="n">
        <v>899000</v>
      </c>
      <c r="G295" s="5" t="n">
        <v>469352.8046</v>
      </c>
      <c r="H295" s="6" t="n">
        <v>0.522083208731789</v>
      </c>
      <c r="I295" s="26" t="n">
        <v>-0.52679797</v>
      </c>
      <c r="J295" s="26" t="n">
        <v>-0.15</v>
      </c>
      <c r="K295" s="27" t="n">
        <v>0</v>
      </c>
      <c r="L295" s="27" t="n">
        <v>-176851.1853</v>
      </c>
    </row>
    <row r="296" customFormat="false" ht="12.75" hidden="false" customHeight="false" outlineLevel="0" collapsed="false">
      <c r="A296" s="2" t="s">
        <v>19</v>
      </c>
      <c r="B296" s="2" t="s">
        <v>202</v>
      </c>
      <c r="C296" s="2" t="s">
        <v>21</v>
      </c>
      <c r="D296" s="2" t="s">
        <v>22</v>
      </c>
      <c r="E296" s="3" t="s">
        <v>151</v>
      </c>
      <c r="F296" s="5" t="n">
        <v>961000</v>
      </c>
      <c r="G296" s="5" t="n">
        <v>499098.5017</v>
      </c>
      <c r="H296" s="6" t="n">
        <v>0.519353279653954</v>
      </c>
      <c r="I296" s="26" t="n">
        <v>-0.52679654</v>
      </c>
      <c r="J296" s="26" t="n">
        <v>-0.15</v>
      </c>
      <c r="K296" s="27" t="n">
        <v>0</v>
      </c>
      <c r="L296" s="27" t="n">
        <v>-188058.5877</v>
      </c>
    </row>
    <row r="297" customFormat="false" ht="12.75" hidden="false" customHeight="false" outlineLevel="0" collapsed="false">
      <c r="A297" s="2" t="s">
        <v>19</v>
      </c>
      <c r="B297" s="2" t="s">
        <v>202</v>
      </c>
      <c r="C297" s="2" t="s">
        <v>21</v>
      </c>
      <c r="D297" s="2" t="s">
        <v>22</v>
      </c>
      <c r="E297" s="3" t="s">
        <v>152</v>
      </c>
      <c r="F297" s="5" t="n">
        <v>930000</v>
      </c>
      <c r="G297" s="5" t="n">
        <v>480296.3456</v>
      </c>
      <c r="H297" s="6" t="n">
        <v>0.516447683469319</v>
      </c>
      <c r="I297" s="26" t="n">
        <v>-0.62679508</v>
      </c>
      <c r="J297" s="26" t="n">
        <v>-0.15</v>
      </c>
      <c r="K297" s="27" t="n">
        <v>0</v>
      </c>
      <c r="L297" s="27" t="n">
        <v>-229002.9331</v>
      </c>
    </row>
    <row r="298" customFormat="false" ht="12.75" hidden="false" customHeight="false" outlineLevel="0" collapsed="false">
      <c r="A298" s="2" t="s">
        <v>19</v>
      </c>
      <c r="B298" s="2" t="s">
        <v>202</v>
      </c>
      <c r="C298" s="2" t="s">
        <v>21</v>
      </c>
      <c r="D298" s="2" t="s">
        <v>22</v>
      </c>
      <c r="E298" s="3" t="s">
        <v>153</v>
      </c>
      <c r="F298" s="5" t="n">
        <v>961000</v>
      </c>
      <c r="G298" s="5" t="n">
        <v>493615.9045</v>
      </c>
      <c r="H298" s="6" t="n">
        <v>0.513648183679033</v>
      </c>
      <c r="I298" s="26" t="n">
        <v>-0.62679373</v>
      </c>
      <c r="J298" s="26" t="n">
        <v>-0.15</v>
      </c>
      <c r="K298" s="27" t="n">
        <v>0</v>
      </c>
      <c r="L298" s="27" t="n">
        <v>-235352.9702</v>
      </c>
    </row>
    <row r="299" customFormat="false" ht="12.75" hidden="false" customHeight="false" outlineLevel="0" collapsed="false">
      <c r="A299" s="2" t="s">
        <v>19</v>
      </c>
      <c r="B299" s="2" t="s">
        <v>202</v>
      </c>
      <c r="C299" s="2" t="s">
        <v>21</v>
      </c>
      <c r="D299" s="2" t="s">
        <v>22</v>
      </c>
      <c r="E299" s="3" t="s">
        <v>154</v>
      </c>
      <c r="F299" s="5" t="n">
        <v>930000</v>
      </c>
      <c r="G299" s="5" t="n">
        <v>475014.3441</v>
      </c>
      <c r="H299" s="6" t="n">
        <v>0.510768111964756</v>
      </c>
      <c r="I299" s="26" t="n">
        <v>-0.62679242</v>
      </c>
      <c r="J299" s="26" t="n">
        <v>-0.15</v>
      </c>
      <c r="K299" s="27" t="n">
        <v>0</v>
      </c>
      <c r="L299" s="27" t="n">
        <v>-226483.2385</v>
      </c>
    </row>
    <row r="300" customFormat="false" ht="12.75" hidden="false" customHeight="false" outlineLevel="0" collapsed="false">
      <c r="A300" s="2" t="s">
        <v>19</v>
      </c>
      <c r="B300" s="2" t="s">
        <v>202</v>
      </c>
      <c r="C300" s="2" t="s">
        <v>21</v>
      </c>
      <c r="D300" s="2" t="s">
        <v>22</v>
      </c>
      <c r="E300" s="3" t="s">
        <v>155</v>
      </c>
      <c r="F300" s="5" t="n">
        <v>961000</v>
      </c>
      <c r="G300" s="5" t="n">
        <v>488181.5093</v>
      </c>
      <c r="H300" s="6" t="n">
        <v>0.507993245860319</v>
      </c>
      <c r="I300" s="26" t="n">
        <v>-0.62679122</v>
      </c>
      <c r="J300" s="26" t="n">
        <v>-0.15</v>
      </c>
      <c r="K300" s="27" t="n">
        <v>0</v>
      </c>
      <c r="L300" s="27" t="n">
        <v>-232760.6568</v>
      </c>
    </row>
    <row r="301" customFormat="false" ht="12.75" hidden="false" customHeight="false" outlineLevel="0" collapsed="false">
      <c r="A301" s="2" t="s">
        <v>19</v>
      </c>
      <c r="B301" s="2" t="s">
        <v>202</v>
      </c>
      <c r="C301" s="2" t="s">
        <v>21</v>
      </c>
      <c r="D301" s="2" t="s">
        <v>22</v>
      </c>
      <c r="E301" s="3" t="s">
        <v>156</v>
      </c>
      <c r="F301" s="5" t="n">
        <v>961000</v>
      </c>
      <c r="G301" s="5" t="n">
        <v>485438.1554</v>
      </c>
      <c r="H301" s="6" t="n">
        <v>0.505138559205087</v>
      </c>
      <c r="I301" s="26" t="n">
        <v>-0.62679005</v>
      </c>
      <c r="J301" s="26" t="n">
        <v>-0.15</v>
      </c>
      <c r="K301" s="27" t="n">
        <v>0</v>
      </c>
      <c r="L301" s="27" t="n">
        <v>-231452.083</v>
      </c>
    </row>
    <row r="302" customFormat="false" ht="12.75" hidden="false" customHeight="false" outlineLevel="0" collapsed="false">
      <c r="A302" s="2" t="s">
        <v>19</v>
      </c>
      <c r="B302" s="2" t="s">
        <v>202</v>
      </c>
      <c r="C302" s="2" t="s">
        <v>21</v>
      </c>
      <c r="D302" s="2" t="s">
        <v>22</v>
      </c>
      <c r="E302" s="3" t="s">
        <v>157</v>
      </c>
      <c r="F302" s="5" t="n">
        <v>930000</v>
      </c>
      <c r="G302" s="5" t="n">
        <v>467135.9492</v>
      </c>
      <c r="H302" s="6" t="n">
        <v>0.502296719616937</v>
      </c>
      <c r="I302" s="26" t="n">
        <v>-0.62678896</v>
      </c>
      <c r="J302" s="26" t="n">
        <v>-0.15</v>
      </c>
      <c r="K302" s="27" t="n">
        <v>0</v>
      </c>
      <c r="L302" s="27" t="n">
        <v>-222725.2628</v>
      </c>
    </row>
    <row r="303" customFormat="false" ht="12.75" hidden="false" customHeight="false" outlineLevel="0" collapsed="false">
      <c r="A303" s="2" t="s">
        <v>19</v>
      </c>
      <c r="B303" s="2" t="s">
        <v>202</v>
      </c>
      <c r="C303" s="2" t="s">
        <v>21</v>
      </c>
      <c r="D303" s="2" t="s">
        <v>22</v>
      </c>
      <c r="E303" s="3" t="s">
        <v>158</v>
      </c>
      <c r="F303" s="5" t="n">
        <v>961000</v>
      </c>
      <c r="G303" s="5" t="n">
        <v>480075.9591</v>
      </c>
      <c r="H303" s="6" t="n">
        <v>0.499558750356226</v>
      </c>
      <c r="I303" s="26" t="n">
        <v>-0.62678797</v>
      </c>
      <c r="J303" s="26" t="n">
        <v>-0.15</v>
      </c>
      <c r="K303" s="27" t="n">
        <v>0</v>
      </c>
      <c r="L303" s="27" t="n">
        <v>-228894.443</v>
      </c>
    </row>
    <row r="304" customFormat="false" ht="12.75" hidden="false" customHeight="false" outlineLevel="0" collapsed="false">
      <c r="A304" s="2" t="s">
        <v>19</v>
      </c>
      <c r="B304" s="2" t="s">
        <v>202</v>
      </c>
      <c r="C304" s="2" t="s">
        <v>21</v>
      </c>
      <c r="D304" s="2" t="s">
        <v>22</v>
      </c>
      <c r="E304" s="3" t="s">
        <v>159</v>
      </c>
      <c r="F304" s="5" t="n">
        <v>930000</v>
      </c>
      <c r="G304" s="5" t="n">
        <v>461970.139</v>
      </c>
      <c r="H304" s="6" t="n">
        <v>0.496742084927561</v>
      </c>
      <c r="I304" s="26" t="n">
        <v>-0.56678703</v>
      </c>
      <c r="J304" s="26" t="n">
        <v>-0.15</v>
      </c>
      <c r="K304" s="27" t="n">
        <v>0</v>
      </c>
      <c r="L304" s="27" t="n">
        <v>-192543.1605</v>
      </c>
    </row>
    <row r="305" customFormat="false" ht="12.75" hidden="false" customHeight="false" outlineLevel="0" collapsed="false">
      <c r="A305" s="2" t="s">
        <v>19</v>
      </c>
      <c r="B305" s="2" t="s">
        <v>202</v>
      </c>
      <c r="C305" s="2" t="s">
        <v>21</v>
      </c>
      <c r="D305" s="2" t="s">
        <v>22</v>
      </c>
      <c r="E305" s="3" t="s">
        <v>160</v>
      </c>
      <c r="F305" s="5" t="n">
        <v>961000</v>
      </c>
      <c r="G305" s="5" t="n">
        <v>474761.302</v>
      </c>
      <c r="H305" s="6" t="n">
        <v>0.494028409938729</v>
      </c>
      <c r="I305" s="26" t="n">
        <v>-0.56678618</v>
      </c>
      <c r="J305" s="26" t="n">
        <v>-0.15</v>
      </c>
      <c r="K305" s="27" t="n">
        <v>0</v>
      </c>
      <c r="L305" s="27" t="n">
        <v>-197873.9504</v>
      </c>
    </row>
    <row r="306" customFormat="false" ht="12.75" hidden="false" customHeight="false" outlineLevel="0" collapsed="false">
      <c r="A306" s="2" t="s">
        <v>19</v>
      </c>
      <c r="B306" s="2" t="s">
        <v>202</v>
      </c>
      <c r="C306" s="2" t="s">
        <v>21</v>
      </c>
      <c r="D306" s="2" t="s">
        <v>22</v>
      </c>
      <c r="E306" s="3" t="s">
        <v>161</v>
      </c>
      <c r="F306" s="5" t="n">
        <v>961000</v>
      </c>
      <c r="G306" s="5" t="n">
        <v>472078.5441</v>
      </c>
      <c r="H306" s="6" t="n">
        <v>0.491236778435551</v>
      </c>
      <c r="I306" s="26" t="n">
        <v>-0.56678538</v>
      </c>
      <c r="J306" s="26" t="n">
        <v>-0.15</v>
      </c>
      <c r="K306" s="27" t="n">
        <v>0</v>
      </c>
      <c r="L306" s="27" t="n">
        <v>-196755.4368</v>
      </c>
    </row>
    <row r="307" customFormat="false" ht="12.75" hidden="false" customHeight="false" outlineLevel="0" collapsed="false">
      <c r="A307" s="2" t="s">
        <v>19</v>
      </c>
      <c r="B307" s="2" t="s">
        <v>202</v>
      </c>
      <c r="C307" s="2" t="s">
        <v>21</v>
      </c>
      <c r="D307" s="2" t="s">
        <v>22</v>
      </c>
      <c r="E307" s="3" t="s">
        <v>162</v>
      </c>
      <c r="F307" s="5" t="n">
        <v>868000</v>
      </c>
      <c r="G307" s="5" t="n">
        <v>423981.3836</v>
      </c>
      <c r="H307" s="6" t="n">
        <v>0.488457815253373</v>
      </c>
      <c r="I307" s="26" t="n">
        <v>-0.56678466</v>
      </c>
      <c r="J307" s="26" t="n">
        <v>-0.15</v>
      </c>
      <c r="K307" s="27" t="n">
        <v>0</v>
      </c>
      <c r="L307" s="27" t="n">
        <v>-176708.9363</v>
      </c>
    </row>
    <row r="308" customFormat="false" ht="12.75" hidden="false" customHeight="false" outlineLevel="0" collapsed="false">
      <c r="A308" s="2" t="s">
        <v>19</v>
      </c>
      <c r="B308" s="2" t="s">
        <v>202</v>
      </c>
      <c r="C308" s="2" t="s">
        <v>21</v>
      </c>
      <c r="D308" s="2" t="s">
        <v>22</v>
      </c>
      <c r="E308" s="3" t="s">
        <v>163</v>
      </c>
      <c r="F308" s="5" t="n">
        <v>961000</v>
      </c>
      <c r="G308" s="5" t="n">
        <v>467006.2554</v>
      </c>
      <c r="H308" s="6" t="n">
        <v>0.485958642464364</v>
      </c>
      <c r="I308" s="26" t="n">
        <v>-0.56678407</v>
      </c>
      <c r="J308" s="26" t="n">
        <v>-0.15</v>
      </c>
      <c r="K308" s="27" t="n">
        <v>0</v>
      </c>
      <c r="L308" s="27" t="n">
        <v>-194640.7672</v>
      </c>
    </row>
    <row r="309" customFormat="false" ht="12.75" hidden="false" customHeight="false" outlineLevel="0" collapsed="false">
      <c r="A309" s="2" t="s">
        <v>19</v>
      </c>
      <c r="B309" s="2" t="s">
        <v>202</v>
      </c>
      <c r="C309" s="2" t="s">
        <v>21</v>
      </c>
      <c r="D309" s="2" t="s">
        <v>22</v>
      </c>
      <c r="E309" s="3" t="s">
        <v>164</v>
      </c>
      <c r="F309" s="5" t="n">
        <v>930000</v>
      </c>
      <c r="G309" s="5" t="n">
        <v>449379.4313</v>
      </c>
      <c r="H309" s="6" t="n">
        <v>0.483203689552112</v>
      </c>
      <c r="I309" s="26" t="n">
        <v>-0.66678349</v>
      </c>
      <c r="J309" s="26" t="n">
        <v>-0.15</v>
      </c>
      <c r="K309" s="27" t="n">
        <v>0</v>
      </c>
      <c r="L309" s="27" t="n">
        <v>-232231.8692</v>
      </c>
    </row>
    <row r="310" customFormat="false" ht="12.75" hidden="false" customHeight="false" outlineLevel="0" collapsed="false">
      <c r="A310" s="2" t="s">
        <v>19</v>
      </c>
      <c r="B310" s="2" t="s">
        <v>202</v>
      </c>
      <c r="C310" s="2" t="s">
        <v>21</v>
      </c>
      <c r="D310" s="2" t="s">
        <v>22</v>
      </c>
      <c r="E310" s="3" t="s">
        <v>165</v>
      </c>
      <c r="F310" s="5" t="n">
        <v>961000</v>
      </c>
      <c r="G310" s="5" t="n">
        <v>461808.1347</v>
      </c>
      <c r="H310" s="6" t="n">
        <v>0.48054956786599</v>
      </c>
      <c r="I310" s="26" t="n">
        <v>-0.66678299</v>
      </c>
      <c r="J310" s="26" t="n">
        <v>-0.15</v>
      </c>
      <c r="K310" s="27" t="n">
        <v>0</v>
      </c>
      <c r="L310" s="27" t="n">
        <v>-238654.5904</v>
      </c>
    </row>
    <row r="311" customFormat="false" ht="12.75" hidden="false" customHeight="false" outlineLevel="0" collapsed="false">
      <c r="A311" s="2" t="s">
        <v>19</v>
      </c>
      <c r="B311" s="2" t="s">
        <v>202</v>
      </c>
      <c r="C311" s="2" t="s">
        <v>21</v>
      </c>
      <c r="D311" s="2" t="s">
        <v>22</v>
      </c>
      <c r="E311" s="3" t="s">
        <v>166</v>
      </c>
      <c r="F311" s="5" t="n">
        <v>930000</v>
      </c>
      <c r="G311" s="5" t="n">
        <v>444371.9495</v>
      </c>
      <c r="H311" s="6" t="n">
        <v>0.477819300500275</v>
      </c>
      <c r="I311" s="26" t="n">
        <v>-0.66678256</v>
      </c>
      <c r="J311" s="26" t="n">
        <v>-0.15</v>
      </c>
      <c r="K311" s="27" t="n">
        <v>0</v>
      </c>
      <c r="L311" s="27" t="n">
        <v>-229643.6729</v>
      </c>
    </row>
    <row r="312" customFormat="false" ht="12.75" hidden="false" customHeight="false" outlineLevel="0" collapsed="false">
      <c r="A312" s="2" t="s">
        <v>19</v>
      </c>
      <c r="B312" s="2" t="s">
        <v>202</v>
      </c>
      <c r="C312" s="2" t="s">
        <v>21</v>
      </c>
      <c r="D312" s="2" t="s">
        <v>22</v>
      </c>
      <c r="E312" s="3" t="s">
        <v>167</v>
      </c>
      <c r="F312" s="5" t="n">
        <v>961000</v>
      </c>
      <c r="G312" s="5" t="n">
        <v>456656.6288</v>
      </c>
      <c r="H312" s="6" t="n">
        <v>0.475188999763377</v>
      </c>
      <c r="I312" s="26" t="n">
        <v>-0.66678221</v>
      </c>
      <c r="J312" s="26" t="n">
        <v>-0.15</v>
      </c>
      <c r="K312" s="27" t="n">
        <v>0</v>
      </c>
      <c r="L312" s="27" t="n">
        <v>-235992.0209</v>
      </c>
    </row>
    <row r="313" customFormat="false" ht="12.75" hidden="false" customHeight="false" outlineLevel="0" collapsed="false">
      <c r="A313" s="2" t="s">
        <v>19</v>
      </c>
      <c r="B313" s="2" t="s">
        <v>202</v>
      </c>
      <c r="C313" s="2" t="s">
        <v>21</v>
      </c>
      <c r="D313" s="2" t="s">
        <v>22</v>
      </c>
      <c r="E313" s="3" t="s">
        <v>168</v>
      </c>
      <c r="F313" s="5" t="n">
        <v>961000</v>
      </c>
      <c r="G313" s="5" t="n">
        <v>454056.429</v>
      </c>
      <c r="H313" s="6" t="n">
        <v>0.472483276750919</v>
      </c>
      <c r="I313" s="26" t="n">
        <v>-0.66678192</v>
      </c>
      <c r="J313" s="26" t="n">
        <v>-0.15</v>
      </c>
      <c r="K313" s="27" t="n">
        <v>0</v>
      </c>
      <c r="L313" s="27" t="n">
        <v>-234648.1529</v>
      </c>
    </row>
    <row r="314" customFormat="false" ht="12.75" hidden="false" customHeight="false" outlineLevel="0" collapsed="false">
      <c r="A314" s="2" t="s">
        <v>19</v>
      </c>
      <c r="B314" s="2" t="s">
        <v>202</v>
      </c>
      <c r="C314" s="2" t="s">
        <v>21</v>
      </c>
      <c r="D314" s="2" t="s">
        <v>22</v>
      </c>
      <c r="E314" s="3" t="s">
        <v>169</v>
      </c>
      <c r="F314" s="5" t="n">
        <v>930000</v>
      </c>
      <c r="G314" s="5" t="n">
        <v>436904.6748</v>
      </c>
      <c r="H314" s="6" t="n">
        <v>0.46978997291186</v>
      </c>
      <c r="I314" s="26" t="n">
        <v>-0.66678171</v>
      </c>
      <c r="J314" s="26" t="n">
        <v>-0.15</v>
      </c>
      <c r="K314" s="27" t="n">
        <v>0</v>
      </c>
      <c r="L314" s="27" t="n">
        <v>-225784.343</v>
      </c>
    </row>
    <row r="315" customFormat="false" ht="12.75" hidden="false" customHeight="false" outlineLevel="0" collapsed="false">
      <c r="A315" s="2" t="s">
        <v>19</v>
      </c>
      <c r="B315" s="2" t="s">
        <v>202</v>
      </c>
      <c r="C315" s="2" t="s">
        <v>21</v>
      </c>
      <c r="D315" s="2" t="s">
        <v>22</v>
      </c>
      <c r="E315" s="3" t="s">
        <v>170</v>
      </c>
      <c r="F315" s="5" t="n">
        <v>961000</v>
      </c>
      <c r="G315" s="5" t="n">
        <v>448974.7219</v>
      </c>
      <c r="H315" s="6" t="n">
        <v>0.467195340116931</v>
      </c>
      <c r="I315" s="26" t="n">
        <v>-0.66678157</v>
      </c>
      <c r="J315" s="26" t="n">
        <v>-0.15</v>
      </c>
      <c r="K315" s="27" t="n">
        <v>0</v>
      </c>
      <c r="L315" s="27" t="n">
        <v>-232021.8614</v>
      </c>
    </row>
    <row r="316" customFormat="false" ht="12.75" hidden="false" customHeight="false" outlineLevel="0" collapsed="false">
      <c r="A316" s="2" t="s">
        <v>19</v>
      </c>
      <c r="B316" s="2" t="s">
        <v>202</v>
      </c>
      <c r="C316" s="2" t="s">
        <v>21</v>
      </c>
      <c r="D316" s="2" t="s">
        <v>22</v>
      </c>
      <c r="E316" s="3" t="s">
        <v>171</v>
      </c>
      <c r="F316" s="5" t="n">
        <v>930000</v>
      </c>
      <c r="G316" s="5" t="n">
        <v>432009.5215</v>
      </c>
      <c r="H316" s="6" t="n">
        <v>0.464526367239135</v>
      </c>
      <c r="I316" s="26" t="n">
        <v>-0.6067815</v>
      </c>
      <c r="J316" s="26" t="n">
        <v>-0.15</v>
      </c>
      <c r="K316" s="27" t="n">
        <v>0</v>
      </c>
      <c r="L316" s="27" t="n">
        <v>-197333.9582</v>
      </c>
    </row>
    <row r="317" customFormat="false" ht="12.75" hidden="false" customHeight="false" outlineLevel="0" collapsed="false">
      <c r="A317" s="2" t="s">
        <v>19</v>
      </c>
      <c r="B317" s="2" t="s">
        <v>202</v>
      </c>
      <c r="C317" s="2" t="s">
        <v>21</v>
      </c>
      <c r="D317" s="2" t="s">
        <v>22</v>
      </c>
      <c r="E317" s="3" t="s">
        <v>172</v>
      </c>
      <c r="F317" s="5" t="n">
        <v>961000</v>
      </c>
      <c r="G317" s="5" t="n">
        <v>443938.9587</v>
      </c>
      <c r="H317" s="6" t="n">
        <v>0.461955211967759</v>
      </c>
      <c r="I317" s="26" t="n">
        <v>-0.60678151</v>
      </c>
      <c r="J317" s="26" t="n">
        <v>-0.15</v>
      </c>
      <c r="K317" s="27" t="n">
        <v>0</v>
      </c>
      <c r="L317" s="27" t="n">
        <v>-202783.1072</v>
      </c>
    </row>
    <row r="318" customFormat="false" ht="12.75" hidden="false" customHeight="false" outlineLevel="0" collapsed="false">
      <c r="A318" s="2" t="s">
        <v>19</v>
      </c>
      <c r="B318" s="2" t="s">
        <v>202</v>
      </c>
      <c r="C318" s="2" t="s">
        <v>21</v>
      </c>
      <c r="D318" s="2" t="s">
        <v>22</v>
      </c>
      <c r="E318" s="3" t="s">
        <v>173</v>
      </c>
      <c r="F318" s="5" t="n">
        <v>961000</v>
      </c>
      <c r="G318" s="5" t="n">
        <v>441397.3216</v>
      </c>
      <c r="H318" s="6" t="n">
        <v>0.459310428292613</v>
      </c>
      <c r="I318" s="26" t="n">
        <v>-0.60678159</v>
      </c>
      <c r="J318" s="26" t="n">
        <v>-0.15</v>
      </c>
      <c r="K318" s="27" t="n">
        <v>0</v>
      </c>
      <c r="L318" s="27" t="n">
        <v>-201622.1695</v>
      </c>
    </row>
    <row r="319" customFormat="false" ht="12.75" hidden="false" customHeight="false" outlineLevel="0" collapsed="false">
      <c r="A319" s="2" t="s">
        <v>19</v>
      </c>
      <c r="B319" s="2" t="s">
        <v>202</v>
      </c>
      <c r="C319" s="2" t="s">
        <v>21</v>
      </c>
      <c r="D319" s="2" t="s">
        <v>22</v>
      </c>
      <c r="E319" s="3" t="s">
        <v>174</v>
      </c>
      <c r="F319" s="5" t="n">
        <v>868000</v>
      </c>
      <c r="G319" s="5" t="n">
        <v>396396.4025</v>
      </c>
      <c r="H319" s="6" t="n">
        <v>0.456677883101183</v>
      </c>
      <c r="I319" s="26" t="n">
        <v>-0.60678174</v>
      </c>
      <c r="J319" s="26" t="n">
        <v>-0.15</v>
      </c>
      <c r="K319" s="27" t="n">
        <v>0</v>
      </c>
      <c r="L319" s="27" t="n">
        <v>-181066.6393</v>
      </c>
    </row>
    <row r="320" customFormat="false" ht="12.75" hidden="false" customHeight="false" outlineLevel="0" collapsed="false">
      <c r="A320" s="2" t="s">
        <v>19</v>
      </c>
      <c r="B320" s="2" t="s">
        <v>202</v>
      </c>
      <c r="C320" s="2" t="s">
        <v>21</v>
      </c>
      <c r="D320" s="2" t="s">
        <v>22</v>
      </c>
      <c r="E320" s="3" t="s">
        <v>175</v>
      </c>
      <c r="F320" s="5" t="n">
        <v>961000</v>
      </c>
      <c r="G320" s="5" t="n">
        <v>436592.4761</v>
      </c>
      <c r="H320" s="6" t="n">
        <v>0.454310589070487</v>
      </c>
      <c r="I320" s="26" t="n">
        <v>-0.60678195</v>
      </c>
      <c r="J320" s="26" t="n">
        <v>-0.15</v>
      </c>
      <c r="K320" s="27" t="n">
        <v>0</v>
      </c>
      <c r="L320" s="27" t="n">
        <v>-199427.5607</v>
      </c>
    </row>
    <row r="321" customFormat="false" ht="12.75" hidden="false" customHeight="false" outlineLevel="0" collapsed="false">
      <c r="A321" s="2" t="s">
        <v>19</v>
      </c>
      <c r="B321" s="2" t="s">
        <v>202</v>
      </c>
      <c r="C321" s="2" t="s">
        <v>21</v>
      </c>
      <c r="D321" s="2" t="s">
        <v>22</v>
      </c>
      <c r="E321" s="3" t="s">
        <v>176</v>
      </c>
      <c r="F321" s="5" t="n">
        <v>930000</v>
      </c>
      <c r="G321" s="5" t="n">
        <v>420082.1486</v>
      </c>
      <c r="H321" s="6" t="n">
        <v>0.451701235103018</v>
      </c>
      <c r="I321" s="26" t="n">
        <v>-0.70678224</v>
      </c>
      <c r="J321" s="26" t="n">
        <v>-0.15</v>
      </c>
      <c r="K321" s="27" t="n">
        <v>0</v>
      </c>
      <c r="L321" s="27" t="n">
        <v>-233894.2805</v>
      </c>
    </row>
    <row r="322" customFormat="false" ht="12.75" hidden="false" customHeight="false" outlineLevel="0" collapsed="false">
      <c r="A322" s="2" t="s">
        <v>19</v>
      </c>
      <c r="B322" s="2" t="s">
        <v>202</v>
      </c>
      <c r="C322" s="2" t="s">
        <v>21</v>
      </c>
      <c r="D322" s="2" t="s">
        <v>22</v>
      </c>
      <c r="E322" s="3" t="s">
        <v>177</v>
      </c>
      <c r="F322" s="5" t="n">
        <v>961000</v>
      </c>
      <c r="G322" s="5" t="n">
        <v>431669.2888</v>
      </c>
      <c r="H322" s="6" t="n">
        <v>0.449187605416845</v>
      </c>
      <c r="I322" s="26" t="n">
        <v>-0.7067826</v>
      </c>
      <c r="J322" s="26" t="n">
        <v>-0.15</v>
      </c>
      <c r="K322" s="27" t="n">
        <v>0</v>
      </c>
      <c r="L322" s="27" t="n">
        <v>-240345.9487</v>
      </c>
    </row>
    <row r="323" customFormat="false" ht="12.75" hidden="false" customHeight="false" outlineLevel="0" collapsed="false">
      <c r="A323" s="2" t="s">
        <v>19</v>
      </c>
      <c r="B323" s="2" t="s">
        <v>202</v>
      </c>
      <c r="C323" s="2" t="s">
        <v>21</v>
      </c>
      <c r="D323" s="2" t="s">
        <v>22</v>
      </c>
      <c r="E323" s="3" t="s">
        <v>178</v>
      </c>
      <c r="F323" s="5" t="n">
        <v>930000</v>
      </c>
      <c r="G323" s="5" t="n">
        <v>415339.9427</v>
      </c>
      <c r="H323" s="6" t="n">
        <v>0.446602088931123</v>
      </c>
      <c r="I323" s="26" t="n">
        <v>-0.70678304</v>
      </c>
      <c r="J323" s="26" t="n">
        <v>-0.15</v>
      </c>
      <c r="K323" s="27" t="n">
        <v>0</v>
      </c>
      <c r="L323" s="27" t="n">
        <v>-231254.2369</v>
      </c>
    </row>
    <row r="324" customFormat="false" ht="12.75" hidden="false" customHeight="false" outlineLevel="0" collapsed="false">
      <c r="A324" s="2" t="s">
        <v>19</v>
      </c>
      <c r="B324" s="2" t="s">
        <v>202</v>
      </c>
      <c r="C324" s="2" t="s">
        <v>21</v>
      </c>
      <c r="D324" s="2" t="s">
        <v>22</v>
      </c>
      <c r="E324" s="3" t="s">
        <v>179</v>
      </c>
      <c r="F324" s="5" t="n">
        <v>961000</v>
      </c>
      <c r="G324" s="5" t="n">
        <v>426791.112</v>
      </c>
      <c r="H324" s="6" t="n">
        <v>0.444111458904381</v>
      </c>
      <c r="I324" s="26" t="n">
        <v>-0.70678354</v>
      </c>
      <c r="J324" s="26" t="n">
        <v>-0.15</v>
      </c>
      <c r="K324" s="27" t="n">
        <v>0</v>
      </c>
      <c r="L324" s="27" t="n">
        <v>-237630.2671</v>
      </c>
    </row>
    <row r="325" customFormat="false" ht="12.75" hidden="false" customHeight="false" outlineLevel="0" collapsed="false">
      <c r="A325" s="2" t="s">
        <v>19</v>
      </c>
      <c r="B325" s="2" t="s">
        <v>202</v>
      </c>
      <c r="C325" s="2" t="s">
        <v>21</v>
      </c>
      <c r="D325" s="2" t="s">
        <v>22</v>
      </c>
      <c r="E325" s="3" t="s">
        <v>180</v>
      </c>
      <c r="F325" s="5" t="n">
        <v>961000</v>
      </c>
      <c r="G325" s="5" t="n">
        <v>424329.2017</v>
      </c>
      <c r="H325" s="6" t="n">
        <v>0.441549637529116</v>
      </c>
      <c r="I325" s="26" t="n">
        <v>-0.70678413</v>
      </c>
      <c r="J325" s="26" t="n">
        <v>-0.15</v>
      </c>
      <c r="K325" s="27" t="n">
        <v>0</v>
      </c>
      <c r="L325" s="27" t="n">
        <v>-236259.7661</v>
      </c>
    </row>
    <row r="326" customFormat="false" ht="12.75" hidden="false" customHeight="false" outlineLevel="0" collapsed="false">
      <c r="A326" s="2" t="s">
        <v>19</v>
      </c>
      <c r="B326" s="2" t="s">
        <v>202</v>
      </c>
      <c r="C326" s="2" t="s">
        <v>21</v>
      </c>
      <c r="D326" s="2" t="s">
        <v>22</v>
      </c>
      <c r="E326" s="3" t="s">
        <v>181</v>
      </c>
      <c r="F326" s="5" t="n">
        <v>930000</v>
      </c>
      <c r="G326" s="5" t="n">
        <v>408269.8171</v>
      </c>
      <c r="H326" s="6" t="n">
        <v>0.43899980332469</v>
      </c>
      <c r="I326" s="26" t="n">
        <v>-0.7067848</v>
      </c>
      <c r="J326" s="26" t="n">
        <v>-0.15</v>
      </c>
      <c r="K326" s="27" t="n">
        <v>0</v>
      </c>
      <c r="L326" s="27" t="n">
        <v>-227318.4268</v>
      </c>
    </row>
    <row r="327" customFormat="false" ht="12.75" hidden="false" customHeight="false" outlineLevel="0" collapsed="false">
      <c r="A327" s="2" t="s">
        <v>19</v>
      </c>
      <c r="B327" s="2" t="s">
        <v>202</v>
      </c>
      <c r="C327" s="2" t="s">
        <v>21</v>
      </c>
      <c r="D327" s="2" t="s">
        <v>22</v>
      </c>
      <c r="E327" s="3" t="s">
        <v>182</v>
      </c>
      <c r="F327" s="5" t="n">
        <v>961000</v>
      </c>
      <c r="G327" s="5" t="n">
        <v>419518.4001</v>
      </c>
      <c r="H327" s="6" t="n">
        <v>0.436543600536753</v>
      </c>
      <c r="I327" s="26" t="n">
        <v>-0.70678551</v>
      </c>
      <c r="J327" s="26" t="n">
        <v>-0.15</v>
      </c>
      <c r="K327" s="27" t="n">
        <v>0</v>
      </c>
      <c r="L327" s="27" t="n">
        <v>-233581.7663</v>
      </c>
    </row>
    <row r="328" customFormat="false" ht="12.75" hidden="false" customHeight="false" outlineLevel="0" collapsed="false">
      <c r="A328" s="2" t="s">
        <v>19</v>
      </c>
      <c r="B328" s="2" t="s">
        <v>202</v>
      </c>
      <c r="C328" s="2" t="s">
        <v>21</v>
      </c>
      <c r="D328" s="2" t="s">
        <v>22</v>
      </c>
      <c r="E328" s="3" t="s">
        <v>183</v>
      </c>
      <c r="F328" s="5" t="n">
        <v>930000</v>
      </c>
      <c r="G328" s="5" t="n">
        <v>403636.0392</v>
      </c>
      <c r="H328" s="6" t="n">
        <v>0.434017246458334</v>
      </c>
      <c r="I328" s="26" t="n">
        <v>-0.64678632</v>
      </c>
      <c r="J328" s="26" t="n">
        <v>-0.15</v>
      </c>
      <c r="K328" s="27" t="n">
        <v>0</v>
      </c>
      <c r="L328" s="27" t="n">
        <v>-200520.8629</v>
      </c>
    </row>
    <row r="329" customFormat="false" ht="12.75" hidden="false" customHeight="false" outlineLevel="0" collapsed="false">
      <c r="A329" s="2" t="s">
        <v>19</v>
      </c>
      <c r="B329" s="2" t="s">
        <v>202</v>
      </c>
      <c r="C329" s="2" t="s">
        <v>21</v>
      </c>
      <c r="D329" s="2" t="s">
        <v>22</v>
      </c>
      <c r="E329" s="3" t="s">
        <v>184</v>
      </c>
      <c r="F329" s="5" t="n">
        <v>961000</v>
      </c>
      <c r="G329" s="5" t="n">
        <v>414751.9331</v>
      </c>
      <c r="H329" s="6" t="n">
        <v>0.431583697340863</v>
      </c>
      <c r="I329" s="26" t="n">
        <v>-0.64678718</v>
      </c>
      <c r="J329" s="26" t="n">
        <v>-0.15</v>
      </c>
      <c r="K329" s="27" t="n">
        <v>0</v>
      </c>
      <c r="L329" s="27" t="n">
        <v>-206043.4419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1" activeCellId="0" sqref="F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4.41"/>
    <col collapsed="false" customWidth="true" hidden="false" outlineLevel="0" max="4" min="4" style="0" width="16.7"/>
  </cols>
  <sheetData>
    <row r="1" customFormat="false" ht="15.75" hidden="false" customHeight="false" outlineLevel="0" collapsed="false">
      <c r="A1" s="1" t="s">
        <v>223</v>
      </c>
    </row>
    <row r="2" customFormat="false" ht="16.5" hidden="false" customHeight="false" outlineLevel="0" collapsed="false">
      <c r="A2" s="1" t="s">
        <v>220</v>
      </c>
    </row>
    <row r="3" customFormat="false" ht="13.5" hidden="false" customHeight="false" outlineLevel="0" collapsed="false">
      <c r="A3" s="2"/>
      <c r="B3" s="2"/>
      <c r="C3" s="2"/>
      <c r="D3" s="2"/>
      <c r="E3" s="3"/>
      <c r="F3" s="4" t="n">
        <f aca="false">+SUM(F6:F329)</f>
        <v>0</v>
      </c>
      <c r="G3" s="5"/>
      <c r="H3" s="6"/>
      <c r="I3" s="7"/>
      <c r="J3" s="8" t="s">
        <v>2</v>
      </c>
      <c r="K3" s="9" t="n">
        <f aca="false">+SUM(K6:K329)</f>
        <v>0</v>
      </c>
      <c r="L3" s="9" t="n">
        <f aca="false">+SUM(L6:L329)</f>
        <v>0</v>
      </c>
    </row>
    <row r="4" customFormat="false" ht="12.75" hidden="false" customHeight="false" outlineLevel="0" collapsed="false">
      <c r="A4" s="10"/>
      <c r="B4" s="10"/>
      <c r="C4" s="10" t="s">
        <v>3</v>
      </c>
      <c r="D4" s="10"/>
      <c r="E4" s="11"/>
      <c r="F4" s="12" t="s">
        <v>4</v>
      </c>
      <c r="G4" s="13" t="s">
        <v>5</v>
      </c>
      <c r="H4" s="14" t="s">
        <v>6</v>
      </c>
      <c r="I4" s="15" t="s">
        <v>7</v>
      </c>
      <c r="J4" s="16" t="s">
        <v>8</v>
      </c>
      <c r="K4" s="17"/>
      <c r="L4" s="17" t="s">
        <v>7</v>
      </c>
    </row>
    <row r="5" customFormat="false" ht="12.75" hidden="false" customHeight="false" outlineLevel="0" collapsed="false">
      <c r="A5" s="18" t="s">
        <v>9</v>
      </c>
      <c r="B5" s="18" t="s">
        <v>10</v>
      </c>
      <c r="C5" s="18" t="s">
        <v>11</v>
      </c>
      <c r="D5" s="18" t="s">
        <v>12</v>
      </c>
      <c r="E5" s="19" t="s">
        <v>13</v>
      </c>
      <c r="F5" s="20" t="s">
        <v>14</v>
      </c>
      <c r="G5" s="20" t="s">
        <v>14</v>
      </c>
      <c r="H5" s="21" t="s">
        <v>15</v>
      </c>
      <c r="I5" s="22" t="s">
        <v>16</v>
      </c>
      <c r="J5" s="23" t="s">
        <v>16</v>
      </c>
      <c r="K5" s="24" t="s">
        <v>17</v>
      </c>
      <c r="L5" s="24" t="s">
        <v>18</v>
      </c>
    </row>
    <row r="6" customFormat="false" ht="12.75" hidden="false" customHeight="false" outlineLevel="0" collapsed="false">
      <c r="A6" s="25" t="s">
        <v>19</v>
      </c>
      <c r="B6" s="25" t="s">
        <v>224</v>
      </c>
      <c r="C6" s="25" t="s">
        <v>21</v>
      </c>
      <c r="D6" s="25" t="s">
        <v>22</v>
      </c>
      <c r="E6" s="3" t="s">
        <v>23</v>
      </c>
      <c r="F6" s="5" t="n">
        <v>-961000</v>
      </c>
      <c r="G6" s="5" t="n">
        <v>-960474.3307</v>
      </c>
      <c r="H6" s="6" t="n">
        <v>0.999452997613444</v>
      </c>
      <c r="I6" s="26" t="n">
        <v>0</v>
      </c>
      <c r="J6" s="26" t="n">
        <v>0.0175</v>
      </c>
      <c r="K6" s="27" t="n">
        <v>0</v>
      </c>
      <c r="L6" s="27" t="n">
        <v>16808.3008</v>
      </c>
    </row>
    <row r="7" customFormat="false" ht="12.75" hidden="false" customHeight="false" outlineLevel="0" collapsed="false">
      <c r="A7" s="25" t="s">
        <v>19</v>
      </c>
      <c r="B7" s="25" t="s">
        <v>224</v>
      </c>
      <c r="C7" s="25" t="s">
        <v>21</v>
      </c>
      <c r="D7" s="25" t="s">
        <v>22</v>
      </c>
      <c r="E7" s="3" t="s">
        <v>24</v>
      </c>
      <c r="F7" s="5" t="n">
        <v>-961000</v>
      </c>
      <c r="G7" s="5" t="n">
        <v>-957372.241</v>
      </c>
      <c r="H7" s="6" t="n">
        <v>0.996225016628223</v>
      </c>
      <c r="I7" s="26" t="n">
        <v>0</v>
      </c>
      <c r="J7" s="26" t="n">
        <v>0.0175</v>
      </c>
      <c r="K7" s="27" t="n">
        <v>0</v>
      </c>
      <c r="L7" s="27" t="n">
        <v>16754.0142</v>
      </c>
    </row>
    <row r="8" customFormat="false" ht="12.75" hidden="false" customHeight="false" outlineLevel="0" collapsed="false">
      <c r="A8" s="25" t="s">
        <v>19</v>
      </c>
      <c r="B8" s="25" t="s">
        <v>224</v>
      </c>
      <c r="C8" s="25" t="s">
        <v>21</v>
      </c>
      <c r="D8" s="25" t="s">
        <v>22</v>
      </c>
      <c r="E8" s="3" t="s">
        <v>25</v>
      </c>
      <c r="F8" s="5" t="n">
        <v>-930000</v>
      </c>
      <c r="G8" s="5" t="n">
        <v>-923545.6809</v>
      </c>
      <c r="H8" s="6" t="n">
        <v>0.993059871941214</v>
      </c>
      <c r="I8" s="26" t="n">
        <v>0</v>
      </c>
      <c r="J8" s="26" t="n">
        <v>0.0175</v>
      </c>
      <c r="K8" s="27" t="n">
        <v>0</v>
      </c>
      <c r="L8" s="27" t="n">
        <v>16162.0494</v>
      </c>
    </row>
    <row r="9" customFormat="false" ht="12.75" hidden="false" customHeight="false" outlineLevel="0" collapsed="false">
      <c r="A9" s="25" t="s">
        <v>19</v>
      </c>
      <c r="B9" s="25" t="s">
        <v>224</v>
      </c>
      <c r="C9" s="25" t="s">
        <v>21</v>
      </c>
      <c r="D9" s="25" t="s">
        <v>22</v>
      </c>
      <c r="E9" s="3" t="s">
        <v>26</v>
      </c>
      <c r="F9" s="5" t="n">
        <v>-961000</v>
      </c>
      <c r="G9" s="5" t="n">
        <v>-951428.1709</v>
      </c>
      <c r="H9" s="6" t="n">
        <v>0.990039720002073</v>
      </c>
      <c r="I9" s="26" t="n">
        <v>0</v>
      </c>
      <c r="J9" s="26" t="n">
        <v>0.0175</v>
      </c>
      <c r="K9" s="27" t="n">
        <v>0</v>
      </c>
      <c r="L9" s="27" t="n">
        <v>16649.993</v>
      </c>
    </row>
    <row r="10" customFormat="false" ht="12.75" hidden="false" customHeight="false" outlineLevel="0" collapsed="false">
      <c r="A10" s="25" t="s">
        <v>19</v>
      </c>
      <c r="B10" s="25" t="s">
        <v>224</v>
      </c>
      <c r="C10" s="25" t="s">
        <v>21</v>
      </c>
      <c r="D10" s="25" t="s">
        <v>22</v>
      </c>
      <c r="E10" s="3" t="s">
        <v>27</v>
      </c>
      <c r="F10" s="5" t="n">
        <v>-930000</v>
      </c>
      <c r="G10" s="5" t="n">
        <v>-917826.2659</v>
      </c>
      <c r="H10" s="6" t="n">
        <v>0.986909963288842</v>
      </c>
      <c r="I10" s="26" t="n">
        <v>0</v>
      </c>
      <c r="J10" s="26" t="n">
        <v>0.0175</v>
      </c>
      <c r="K10" s="27" t="n">
        <v>0</v>
      </c>
      <c r="L10" s="27" t="n">
        <v>16061.9597</v>
      </c>
    </row>
    <row r="11" customFormat="false" ht="12.75" hidden="false" customHeight="false" outlineLevel="0" collapsed="false">
      <c r="A11" s="25" t="s">
        <v>19</v>
      </c>
      <c r="B11" s="25" t="s">
        <v>224</v>
      </c>
      <c r="C11" s="25" t="s">
        <v>21</v>
      </c>
      <c r="D11" s="25" t="s">
        <v>22</v>
      </c>
      <c r="E11" s="3" t="s">
        <v>28</v>
      </c>
      <c r="F11" s="5" t="n">
        <v>-961000</v>
      </c>
      <c r="G11" s="5" t="n">
        <v>-945533.1982</v>
      </c>
      <c r="H11" s="6" t="n">
        <v>0.983905513253874</v>
      </c>
      <c r="I11" s="26" t="n">
        <v>0</v>
      </c>
      <c r="J11" s="26" t="n">
        <v>0.0175</v>
      </c>
      <c r="K11" s="27" t="n">
        <v>0</v>
      </c>
      <c r="L11" s="27" t="n">
        <v>16546.831</v>
      </c>
    </row>
    <row r="12" customFormat="false" ht="12.75" hidden="false" customHeight="false" outlineLevel="0" collapsed="false">
      <c r="A12" s="25" t="s">
        <v>19</v>
      </c>
      <c r="B12" s="25" t="s">
        <v>224</v>
      </c>
      <c r="C12" s="25" t="s">
        <v>21</v>
      </c>
      <c r="D12" s="25" t="s">
        <v>22</v>
      </c>
      <c r="E12" s="3" t="s">
        <v>29</v>
      </c>
      <c r="F12" s="5" t="n">
        <v>-961000</v>
      </c>
      <c r="G12" s="5" t="n">
        <v>-942498.5838</v>
      </c>
      <c r="H12" s="6" t="n">
        <v>0.980747745934726</v>
      </c>
      <c r="I12" s="26" t="n">
        <v>0</v>
      </c>
      <c r="J12" s="26" t="n">
        <v>0.0175</v>
      </c>
      <c r="K12" s="27" t="n">
        <v>0</v>
      </c>
      <c r="L12" s="27" t="n">
        <v>16493.7252</v>
      </c>
    </row>
    <row r="13" customFormat="false" ht="12.75" hidden="false" customHeight="false" outlineLevel="0" collapsed="false">
      <c r="A13" s="25" t="s">
        <v>19</v>
      </c>
      <c r="B13" s="25" t="s">
        <v>224</v>
      </c>
      <c r="C13" s="25" t="s">
        <v>21</v>
      </c>
      <c r="D13" s="25" t="s">
        <v>22</v>
      </c>
      <c r="E13" s="3" t="s">
        <v>30</v>
      </c>
      <c r="F13" s="5" t="n">
        <v>-868000</v>
      </c>
      <c r="G13" s="5" t="n">
        <v>-848439.279</v>
      </c>
      <c r="H13" s="6" t="n">
        <v>0.977464607098369</v>
      </c>
      <c r="I13" s="26" t="n">
        <v>0</v>
      </c>
      <c r="J13" s="26" t="n">
        <v>0.0175</v>
      </c>
      <c r="K13" s="27" t="n">
        <v>0</v>
      </c>
      <c r="L13" s="27" t="n">
        <v>14847.6874</v>
      </c>
    </row>
    <row r="14" customFormat="false" ht="12.75" hidden="false" customHeight="false" outlineLevel="0" collapsed="false">
      <c r="A14" s="25" t="s">
        <v>19</v>
      </c>
      <c r="B14" s="25" t="s">
        <v>224</v>
      </c>
      <c r="C14" s="25" t="s">
        <v>21</v>
      </c>
      <c r="D14" s="25" t="s">
        <v>22</v>
      </c>
      <c r="E14" s="3" t="s">
        <v>31</v>
      </c>
      <c r="F14" s="5" t="n">
        <v>-961000</v>
      </c>
      <c r="G14" s="5" t="n">
        <v>-936465.4766</v>
      </c>
      <c r="H14" s="6" t="n">
        <v>0.974469798770205</v>
      </c>
      <c r="I14" s="26" t="n">
        <v>0</v>
      </c>
      <c r="J14" s="26" t="n">
        <v>0.0175</v>
      </c>
      <c r="K14" s="27" t="n">
        <v>0</v>
      </c>
      <c r="L14" s="27" t="n">
        <v>16388.1458</v>
      </c>
    </row>
    <row r="15" customFormat="false" ht="12.75" hidden="false" customHeight="false" outlineLevel="0" collapsed="false">
      <c r="A15" s="25" t="s">
        <v>19</v>
      </c>
      <c r="B15" s="25" t="s">
        <v>224</v>
      </c>
      <c r="C15" s="25" t="s">
        <v>21</v>
      </c>
      <c r="D15" s="25" t="s">
        <v>22</v>
      </c>
      <c r="E15" s="3" t="s">
        <v>32</v>
      </c>
      <c r="F15" s="5" t="n">
        <v>-930000</v>
      </c>
      <c r="G15" s="5" t="n">
        <v>-903119.4953</v>
      </c>
      <c r="H15" s="6" t="n">
        <v>0.971096231515788</v>
      </c>
      <c r="I15" s="26" t="n">
        <v>0</v>
      </c>
      <c r="J15" s="26" t="n">
        <v>0.0175</v>
      </c>
      <c r="K15" s="27" t="n">
        <v>0</v>
      </c>
      <c r="L15" s="27" t="n">
        <v>15804.5912</v>
      </c>
    </row>
    <row r="16" customFormat="false" ht="12.75" hidden="false" customHeight="false" outlineLevel="0" collapsed="false">
      <c r="A16" s="25" t="s">
        <v>19</v>
      </c>
      <c r="B16" s="25" t="s">
        <v>224</v>
      </c>
      <c r="C16" s="25" t="s">
        <v>21</v>
      </c>
      <c r="D16" s="25" t="s">
        <v>22</v>
      </c>
      <c r="E16" s="3" t="s">
        <v>33</v>
      </c>
      <c r="F16" s="5" t="n">
        <v>-961000</v>
      </c>
      <c r="G16" s="5" t="n">
        <v>-930022.3927</v>
      </c>
      <c r="H16" s="6" t="n">
        <v>0.9677652369337</v>
      </c>
      <c r="I16" s="26" t="n">
        <v>0</v>
      </c>
      <c r="J16" s="26" t="n">
        <v>0.0175</v>
      </c>
      <c r="K16" s="27" t="n">
        <v>0</v>
      </c>
      <c r="L16" s="27" t="n">
        <v>16275.3919</v>
      </c>
    </row>
    <row r="17" customFormat="false" ht="12.75" hidden="false" customHeight="false" outlineLevel="0" collapsed="false">
      <c r="A17" s="25" t="s">
        <v>19</v>
      </c>
      <c r="B17" s="25" t="s">
        <v>224</v>
      </c>
      <c r="C17" s="25" t="s">
        <v>21</v>
      </c>
      <c r="D17" s="25" t="s">
        <v>22</v>
      </c>
      <c r="E17" s="3" t="s">
        <v>34</v>
      </c>
      <c r="F17" s="5" t="n">
        <v>-930000</v>
      </c>
      <c r="G17" s="5" t="n">
        <v>-896780.1514</v>
      </c>
      <c r="H17" s="6" t="n">
        <v>0.964279732738013</v>
      </c>
      <c r="I17" s="26" t="n">
        <v>0</v>
      </c>
      <c r="J17" s="26" t="n">
        <v>0.0175</v>
      </c>
      <c r="K17" s="27" t="n">
        <v>0</v>
      </c>
      <c r="L17" s="27" t="n">
        <v>15693.6527</v>
      </c>
    </row>
    <row r="18" customFormat="false" ht="12.75" hidden="false" customHeight="false" outlineLevel="0" collapsed="false">
      <c r="A18" s="25" t="s">
        <v>19</v>
      </c>
      <c r="B18" s="25" t="s">
        <v>224</v>
      </c>
      <c r="C18" s="25" t="s">
        <v>21</v>
      </c>
      <c r="D18" s="25" t="s">
        <v>22</v>
      </c>
      <c r="E18" s="3" t="s">
        <v>35</v>
      </c>
      <c r="F18" s="5" t="n">
        <v>-961000</v>
      </c>
      <c r="G18" s="5" t="n">
        <v>-923351.4213</v>
      </c>
      <c r="H18" s="6" t="n">
        <v>0.960823539361601</v>
      </c>
      <c r="I18" s="26" t="n">
        <v>0</v>
      </c>
      <c r="J18" s="26" t="n">
        <v>0.0175</v>
      </c>
      <c r="K18" s="27" t="n">
        <v>0</v>
      </c>
      <c r="L18" s="27" t="n">
        <v>16158.6499</v>
      </c>
    </row>
    <row r="19" customFormat="false" ht="12.75" hidden="false" customHeight="false" outlineLevel="0" collapsed="false">
      <c r="A19" s="25" t="s">
        <v>19</v>
      </c>
      <c r="B19" s="25" t="s">
        <v>224</v>
      </c>
      <c r="C19" s="25" t="s">
        <v>21</v>
      </c>
      <c r="D19" s="25" t="s">
        <v>22</v>
      </c>
      <c r="E19" s="3" t="s">
        <v>36</v>
      </c>
      <c r="F19" s="5" t="n">
        <v>-961000</v>
      </c>
      <c r="G19" s="5" t="n">
        <v>-919801.7137</v>
      </c>
      <c r="H19" s="6" t="n">
        <v>0.957129774925833</v>
      </c>
      <c r="I19" s="26" t="n">
        <v>0</v>
      </c>
      <c r="J19" s="26" t="n">
        <v>0.0175</v>
      </c>
      <c r="K19" s="27" t="n">
        <v>0</v>
      </c>
      <c r="L19" s="27" t="n">
        <v>16096.53</v>
      </c>
    </row>
    <row r="20" customFormat="false" ht="12.75" hidden="false" customHeight="false" outlineLevel="0" collapsed="false">
      <c r="A20" s="25" t="s">
        <v>19</v>
      </c>
      <c r="B20" s="25" t="s">
        <v>224</v>
      </c>
      <c r="C20" s="25" t="s">
        <v>21</v>
      </c>
      <c r="D20" s="25" t="s">
        <v>22</v>
      </c>
      <c r="E20" s="3" t="s">
        <v>37</v>
      </c>
      <c r="F20" s="5" t="n">
        <v>-930000</v>
      </c>
      <c r="G20" s="5" t="n">
        <v>-886639.7935</v>
      </c>
      <c r="H20" s="6" t="n">
        <v>0.953376122058744</v>
      </c>
      <c r="I20" s="26" t="n">
        <v>0</v>
      </c>
      <c r="J20" s="26" t="n">
        <v>0.0175</v>
      </c>
      <c r="K20" s="27" t="n">
        <v>0</v>
      </c>
      <c r="L20" s="27" t="n">
        <v>15516.1964</v>
      </c>
    </row>
    <row r="21" customFormat="false" ht="12.75" hidden="false" customHeight="false" outlineLevel="0" collapsed="false">
      <c r="A21" s="25" t="s">
        <v>19</v>
      </c>
      <c r="B21" s="25" t="s">
        <v>224</v>
      </c>
      <c r="C21" s="25" t="s">
        <v>21</v>
      </c>
      <c r="D21" s="25" t="s">
        <v>22</v>
      </c>
      <c r="E21" s="3" t="s">
        <v>38</v>
      </c>
      <c r="F21" s="5" t="n">
        <v>-961000</v>
      </c>
      <c r="G21" s="5" t="n">
        <v>-912631.6987</v>
      </c>
      <c r="H21" s="6" t="n">
        <v>0.949668781137081</v>
      </c>
      <c r="I21" s="26" t="n">
        <v>0</v>
      </c>
      <c r="J21" s="26" t="n">
        <v>0.0175</v>
      </c>
      <c r="K21" s="27" t="n">
        <v>0</v>
      </c>
      <c r="L21" s="27" t="n">
        <v>15971.0547</v>
      </c>
    </row>
    <row r="22" customFormat="false" ht="12.75" hidden="false" customHeight="false" outlineLevel="0" collapsed="false">
      <c r="A22" s="25" t="s">
        <v>19</v>
      </c>
      <c r="B22" s="25" t="s">
        <v>224</v>
      </c>
      <c r="C22" s="25" t="s">
        <v>21</v>
      </c>
      <c r="D22" s="25" t="s">
        <v>22</v>
      </c>
      <c r="E22" s="3" t="s">
        <v>39</v>
      </c>
      <c r="F22" s="5" t="n">
        <v>-930000</v>
      </c>
      <c r="G22" s="5" t="n">
        <v>-879547.6062</v>
      </c>
      <c r="H22" s="6" t="n">
        <v>0.945750114228289</v>
      </c>
      <c r="I22" s="26" t="n">
        <v>0</v>
      </c>
      <c r="J22" s="26" t="n">
        <v>0.0175</v>
      </c>
      <c r="K22" s="27" t="n">
        <v>0</v>
      </c>
      <c r="L22" s="27" t="n">
        <v>15392.0831</v>
      </c>
    </row>
    <row r="23" customFormat="false" ht="12.75" hidden="false" customHeight="false" outlineLevel="0" collapsed="false">
      <c r="A23" s="25" t="s">
        <v>19</v>
      </c>
      <c r="B23" s="25" t="s">
        <v>224</v>
      </c>
      <c r="C23" s="25" t="s">
        <v>21</v>
      </c>
      <c r="D23" s="25" t="s">
        <v>22</v>
      </c>
      <c r="E23" s="3" t="s">
        <v>40</v>
      </c>
      <c r="F23" s="5" t="n">
        <v>-961000</v>
      </c>
      <c r="G23" s="5" t="n">
        <v>-905163.8555</v>
      </c>
      <c r="H23" s="6" t="n">
        <v>0.941897872507196</v>
      </c>
      <c r="I23" s="26" t="n">
        <v>0</v>
      </c>
      <c r="J23" s="26" t="n">
        <v>0.0175</v>
      </c>
      <c r="K23" s="27" t="n">
        <v>0</v>
      </c>
      <c r="L23" s="27" t="n">
        <v>15840.3675</v>
      </c>
    </row>
    <row r="24" customFormat="false" ht="12.75" hidden="false" customHeight="false" outlineLevel="0" collapsed="false">
      <c r="A24" s="25" t="s">
        <v>19</v>
      </c>
      <c r="B24" s="25" t="s">
        <v>224</v>
      </c>
      <c r="C24" s="25" t="s">
        <v>21</v>
      </c>
      <c r="D24" s="25" t="s">
        <v>22</v>
      </c>
      <c r="E24" s="3" t="s">
        <v>41</v>
      </c>
      <c r="F24" s="5" t="n">
        <v>-961000</v>
      </c>
      <c r="G24" s="5" t="n">
        <v>-901255.8197</v>
      </c>
      <c r="H24" s="6" t="n">
        <v>0.937831237981777</v>
      </c>
      <c r="I24" s="26" t="n">
        <v>0</v>
      </c>
      <c r="J24" s="26" t="n">
        <v>0.0175</v>
      </c>
      <c r="K24" s="27" t="n">
        <v>0</v>
      </c>
      <c r="L24" s="27" t="n">
        <v>15771.9768</v>
      </c>
    </row>
    <row r="25" customFormat="false" ht="12.75" hidden="false" customHeight="false" outlineLevel="0" collapsed="false">
      <c r="A25" s="25" t="s">
        <v>19</v>
      </c>
      <c r="B25" s="25" t="s">
        <v>224</v>
      </c>
      <c r="C25" s="25" t="s">
        <v>21</v>
      </c>
      <c r="D25" s="25" t="s">
        <v>22</v>
      </c>
      <c r="E25" s="3" t="s">
        <v>42</v>
      </c>
      <c r="F25" s="5" t="n">
        <v>-868000</v>
      </c>
      <c r="G25" s="5" t="n">
        <v>-810424.8187</v>
      </c>
      <c r="H25" s="6" t="n">
        <v>0.933669145977229</v>
      </c>
      <c r="I25" s="26" t="n">
        <v>0</v>
      </c>
      <c r="J25" s="26" t="n">
        <v>0.0175</v>
      </c>
      <c r="K25" s="27" t="n">
        <v>0</v>
      </c>
      <c r="L25" s="27" t="n">
        <v>14182.4343</v>
      </c>
    </row>
    <row r="26" customFormat="false" ht="12.75" hidden="false" customHeight="false" outlineLevel="0" collapsed="false">
      <c r="A26" s="25" t="s">
        <v>19</v>
      </c>
      <c r="B26" s="25" t="s">
        <v>224</v>
      </c>
      <c r="C26" s="25" t="s">
        <v>21</v>
      </c>
      <c r="D26" s="25" t="s">
        <v>22</v>
      </c>
      <c r="E26" s="3" t="s">
        <v>43</v>
      </c>
      <c r="F26" s="5" t="n">
        <v>-961000</v>
      </c>
      <c r="G26" s="5" t="n">
        <v>-893589.0922</v>
      </c>
      <c r="H26" s="6" t="n">
        <v>0.929853373739462</v>
      </c>
      <c r="I26" s="26" t="n">
        <v>0</v>
      </c>
      <c r="J26" s="26" t="n">
        <v>0.0175</v>
      </c>
      <c r="K26" s="27" t="n">
        <v>0</v>
      </c>
      <c r="L26" s="27" t="n">
        <v>15637.8091</v>
      </c>
    </row>
    <row r="27" customFormat="false" ht="12.75" hidden="false" customHeight="false" outlineLevel="0" collapsed="false">
      <c r="A27" s="25" t="s">
        <v>19</v>
      </c>
      <c r="B27" s="25" t="s">
        <v>224</v>
      </c>
      <c r="C27" s="25" t="s">
        <v>21</v>
      </c>
      <c r="D27" s="25" t="s">
        <v>22</v>
      </c>
      <c r="E27" s="3" t="s">
        <v>44</v>
      </c>
      <c r="F27" s="5" t="n">
        <v>-930000</v>
      </c>
      <c r="G27" s="5" t="n">
        <v>-860809.5471</v>
      </c>
      <c r="H27" s="6" t="n">
        <v>0.925601663543672</v>
      </c>
      <c r="I27" s="26" t="n">
        <v>0</v>
      </c>
      <c r="J27" s="26" t="n">
        <v>0.0175</v>
      </c>
      <c r="K27" s="27" t="n">
        <v>0</v>
      </c>
      <c r="L27" s="27" t="n">
        <v>15064.1671</v>
      </c>
    </row>
    <row r="28" customFormat="false" ht="12.75" hidden="false" customHeight="false" outlineLevel="0" collapsed="false">
      <c r="A28" s="25" t="s">
        <v>19</v>
      </c>
      <c r="B28" s="25" t="s">
        <v>224</v>
      </c>
      <c r="C28" s="25" t="s">
        <v>21</v>
      </c>
      <c r="D28" s="25" t="s">
        <v>22</v>
      </c>
      <c r="E28" s="3" t="s">
        <v>45</v>
      </c>
      <c r="F28" s="5" t="n">
        <v>-961000</v>
      </c>
      <c r="G28" s="5" t="n">
        <v>-885544.0921</v>
      </c>
      <c r="H28" s="6" t="n">
        <v>0.921481885669743</v>
      </c>
      <c r="I28" s="26" t="n">
        <v>0</v>
      </c>
      <c r="J28" s="26" t="n">
        <v>0.0175</v>
      </c>
      <c r="K28" s="27" t="n">
        <v>0</v>
      </c>
      <c r="L28" s="27" t="n">
        <v>15497.0216</v>
      </c>
    </row>
    <row r="29" customFormat="false" ht="12.75" hidden="false" customHeight="false" outlineLevel="0" collapsed="false">
      <c r="A29" s="25" t="s">
        <v>19</v>
      </c>
      <c r="B29" s="25" t="s">
        <v>224</v>
      </c>
      <c r="C29" s="25" t="s">
        <v>21</v>
      </c>
      <c r="D29" s="25" t="s">
        <v>22</v>
      </c>
      <c r="E29" s="3" t="s">
        <v>46</v>
      </c>
      <c r="F29" s="5" t="n">
        <v>-930000</v>
      </c>
      <c r="G29" s="5" t="n">
        <v>-852968.5917</v>
      </c>
      <c r="H29" s="6" t="n">
        <v>0.917170528705573</v>
      </c>
      <c r="I29" s="26" t="n">
        <v>0</v>
      </c>
      <c r="J29" s="26" t="n">
        <v>0.0175</v>
      </c>
      <c r="K29" s="27" t="n">
        <v>0</v>
      </c>
      <c r="L29" s="27" t="n">
        <v>14926.9504</v>
      </c>
    </row>
    <row r="30" customFormat="false" ht="12.75" hidden="false" customHeight="false" outlineLevel="0" collapsed="false">
      <c r="A30" s="25" t="s">
        <v>19</v>
      </c>
      <c r="B30" s="25" t="s">
        <v>224</v>
      </c>
      <c r="C30" s="25" t="s">
        <v>21</v>
      </c>
      <c r="D30" s="25" t="s">
        <v>22</v>
      </c>
      <c r="E30" s="3" t="s">
        <v>47</v>
      </c>
      <c r="F30" s="5" t="n">
        <v>-961000</v>
      </c>
      <c r="G30" s="5" t="n">
        <v>-877366.2622</v>
      </c>
      <c r="H30" s="6" t="n">
        <v>0.912972177107663</v>
      </c>
      <c r="I30" s="26" t="n">
        <v>0</v>
      </c>
      <c r="J30" s="26" t="n">
        <v>0.0175</v>
      </c>
      <c r="K30" s="27" t="n">
        <v>0</v>
      </c>
      <c r="L30" s="27" t="n">
        <v>15353.9096</v>
      </c>
    </row>
    <row r="31" customFormat="false" ht="12.75" hidden="false" customHeight="false" outlineLevel="0" collapsed="false">
      <c r="A31" s="25" t="s">
        <v>19</v>
      </c>
      <c r="B31" s="25" t="s">
        <v>224</v>
      </c>
      <c r="C31" s="25" t="s">
        <v>21</v>
      </c>
      <c r="D31" s="25" t="s">
        <v>22</v>
      </c>
      <c r="E31" s="3" t="s">
        <v>48</v>
      </c>
      <c r="F31" s="5" t="n">
        <v>-961000</v>
      </c>
      <c r="G31" s="5" t="n">
        <v>-873185.1492</v>
      </c>
      <c r="H31" s="6" t="n">
        <v>0.908621383181514</v>
      </c>
      <c r="I31" s="26" t="n">
        <v>0</v>
      </c>
      <c r="J31" s="26" t="n">
        <v>0.0175</v>
      </c>
      <c r="K31" s="27" t="n">
        <v>0</v>
      </c>
      <c r="L31" s="27" t="n">
        <v>15280.7401</v>
      </c>
    </row>
    <row r="32" customFormat="false" ht="12.75" hidden="false" customHeight="false" outlineLevel="0" collapsed="false">
      <c r="A32" s="25" t="s">
        <v>19</v>
      </c>
      <c r="B32" s="25" t="s">
        <v>224</v>
      </c>
      <c r="C32" s="25" t="s">
        <v>21</v>
      </c>
      <c r="D32" s="25" t="s">
        <v>22</v>
      </c>
      <c r="E32" s="3" t="s">
        <v>49</v>
      </c>
      <c r="F32" s="5" t="n">
        <v>-930000</v>
      </c>
      <c r="G32" s="5" t="n">
        <v>-840927.3534</v>
      </c>
      <c r="H32" s="6" t="n">
        <v>0.904222960696133</v>
      </c>
      <c r="I32" s="26" t="n">
        <v>0</v>
      </c>
      <c r="J32" s="26" t="n">
        <v>0.0175</v>
      </c>
      <c r="K32" s="27" t="n">
        <v>0</v>
      </c>
      <c r="L32" s="27" t="n">
        <v>14716.2287</v>
      </c>
    </row>
    <row r="33" customFormat="false" ht="12.75" hidden="false" customHeight="false" outlineLevel="0" collapsed="false">
      <c r="A33" s="25" t="s">
        <v>19</v>
      </c>
      <c r="B33" s="25" t="s">
        <v>224</v>
      </c>
      <c r="C33" s="25" t="s">
        <v>21</v>
      </c>
      <c r="D33" s="25" t="s">
        <v>22</v>
      </c>
      <c r="E33" s="3" t="s">
        <v>50</v>
      </c>
      <c r="F33" s="5" t="n">
        <v>-961000</v>
      </c>
      <c r="G33" s="5" t="n">
        <v>-864854.0952</v>
      </c>
      <c r="H33" s="6" t="n">
        <v>0.899952232280518</v>
      </c>
      <c r="I33" s="26" t="n">
        <v>0</v>
      </c>
      <c r="J33" s="26" t="n">
        <v>0.0175</v>
      </c>
      <c r="K33" s="27" t="n">
        <v>0</v>
      </c>
      <c r="L33" s="27" t="n">
        <v>15134.9467</v>
      </c>
    </row>
    <row r="34" customFormat="false" ht="12.75" hidden="false" customHeight="false" outlineLevel="0" collapsed="false">
      <c r="A34" s="25" t="s">
        <v>19</v>
      </c>
      <c r="B34" s="25" t="s">
        <v>224</v>
      </c>
      <c r="C34" s="25" t="s">
        <v>21</v>
      </c>
      <c r="D34" s="25" t="s">
        <v>22</v>
      </c>
      <c r="E34" s="3" t="s">
        <v>51</v>
      </c>
      <c r="F34" s="5" t="n">
        <v>-930000</v>
      </c>
      <c r="G34" s="5" t="n">
        <v>-832847.7827</v>
      </c>
      <c r="H34" s="6" t="n">
        <v>0.895535250200747</v>
      </c>
      <c r="I34" s="26" t="n">
        <v>0</v>
      </c>
      <c r="J34" s="26" t="n">
        <v>0.0175</v>
      </c>
      <c r="K34" s="27" t="n">
        <v>0</v>
      </c>
      <c r="L34" s="27" t="n">
        <v>14574.8362</v>
      </c>
    </row>
    <row r="35" customFormat="false" ht="12.75" hidden="false" customHeight="false" outlineLevel="0" collapsed="false">
      <c r="A35" s="25" t="s">
        <v>19</v>
      </c>
      <c r="B35" s="25" t="s">
        <v>224</v>
      </c>
      <c r="C35" s="25" t="s">
        <v>21</v>
      </c>
      <c r="D35" s="25" t="s">
        <v>22</v>
      </c>
      <c r="E35" s="3" t="s">
        <v>52</v>
      </c>
      <c r="F35" s="5" t="n">
        <v>-961000</v>
      </c>
      <c r="G35" s="5" t="n">
        <v>-856464.5043</v>
      </c>
      <c r="H35" s="6" t="n">
        <v>0.891222168838343</v>
      </c>
      <c r="I35" s="26" t="n">
        <v>0</v>
      </c>
      <c r="J35" s="26" t="n">
        <v>0.0175</v>
      </c>
      <c r="K35" s="27" t="n">
        <v>0</v>
      </c>
      <c r="L35" s="27" t="n">
        <v>14988.1288</v>
      </c>
    </row>
    <row r="36" customFormat="false" ht="12.75" hidden="false" customHeight="false" outlineLevel="0" collapsed="false">
      <c r="A36" s="25" t="s">
        <v>19</v>
      </c>
      <c r="B36" s="25" t="s">
        <v>224</v>
      </c>
      <c r="C36" s="25" t="s">
        <v>21</v>
      </c>
      <c r="D36" s="25" t="s">
        <v>22</v>
      </c>
      <c r="E36" s="3" t="s">
        <v>53</v>
      </c>
      <c r="F36" s="5" t="n">
        <v>-961000</v>
      </c>
      <c r="G36" s="5" t="n">
        <v>-852164.9288</v>
      </c>
      <c r="H36" s="6" t="n">
        <v>0.886748104843239</v>
      </c>
      <c r="I36" s="26" t="n">
        <v>0</v>
      </c>
      <c r="J36" s="26" t="n">
        <v>0.0175</v>
      </c>
      <c r="K36" s="27" t="n">
        <v>0</v>
      </c>
      <c r="L36" s="27" t="n">
        <v>14912.8863</v>
      </c>
    </row>
    <row r="37" customFormat="false" ht="12.75" hidden="false" customHeight="false" outlineLevel="0" collapsed="false">
      <c r="A37" s="25" t="s">
        <v>19</v>
      </c>
      <c r="B37" s="25" t="s">
        <v>224</v>
      </c>
      <c r="C37" s="25" t="s">
        <v>21</v>
      </c>
      <c r="D37" s="25" t="s">
        <v>22</v>
      </c>
      <c r="E37" s="3" t="s">
        <v>54</v>
      </c>
      <c r="F37" s="5" t="n">
        <v>-899000</v>
      </c>
      <c r="G37" s="5" t="n">
        <v>-793152.0745</v>
      </c>
      <c r="H37" s="6" t="n">
        <v>0.882260372060122</v>
      </c>
      <c r="I37" s="26" t="n">
        <v>0</v>
      </c>
      <c r="J37" s="26" t="n">
        <v>0.0175</v>
      </c>
      <c r="K37" s="27" t="n">
        <v>0</v>
      </c>
      <c r="L37" s="27" t="n">
        <v>13880.1613</v>
      </c>
    </row>
    <row r="38" customFormat="false" ht="12.75" hidden="false" customHeight="false" outlineLevel="0" collapsed="false">
      <c r="A38" s="25" t="s">
        <v>19</v>
      </c>
      <c r="B38" s="25" t="s">
        <v>224</v>
      </c>
      <c r="C38" s="25" t="s">
        <v>21</v>
      </c>
      <c r="D38" s="25" t="s">
        <v>22</v>
      </c>
      <c r="E38" s="3" t="s">
        <v>55</v>
      </c>
      <c r="F38" s="5" t="n">
        <v>-961000</v>
      </c>
      <c r="G38" s="5" t="n">
        <v>-843786.8468</v>
      </c>
      <c r="H38" s="6" t="n">
        <v>0.878030017529534</v>
      </c>
      <c r="I38" s="26" t="n">
        <v>0</v>
      </c>
      <c r="J38" s="26" t="n">
        <v>0.0175</v>
      </c>
      <c r="K38" s="27" t="n">
        <v>0</v>
      </c>
      <c r="L38" s="27" t="n">
        <v>14766.2698</v>
      </c>
    </row>
    <row r="39" customFormat="false" ht="12.75" hidden="false" customHeight="false" outlineLevel="0" collapsed="false">
      <c r="A39" s="25" t="s">
        <v>19</v>
      </c>
      <c r="B39" s="25" t="s">
        <v>224</v>
      </c>
      <c r="C39" s="25" t="s">
        <v>21</v>
      </c>
      <c r="D39" s="25" t="s">
        <v>22</v>
      </c>
      <c r="E39" s="3" t="s">
        <v>56</v>
      </c>
      <c r="F39" s="5" t="n">
        <v>-930000</v>
      </c>
      <c r="G39" s="5" t="n">
        <v>-812396.3667</v>
      </c>
      <c r="H39" s="6" t="n">
        <v>0.873544480322828</v>
      </c>
      <c r="I39" s="26" t="n">
        <v>0</v>
      </c>
      <c r="J39" s="26" t="n">
        <v>0.0175</v>
      </c>
      <c r="K39" s="27" t="n">
        <v>0</v>
      </c>
      <c r="L39" s="27" t="n">
        <v>14216.9364</v>
      </c>
    </row>
    <row r="40" customFormat="false" ht="12.75" hidden="false" customHeight="false" outlineLevel="0" collapsed="false">
      <c r="A40" s="25" t="s">
        <v>19</v>
      </c>
      <c r="B40" s="25" t="s">
        <v>224</v>
      </c>
      <c r="C40" s="25" t="s">
        <v>21</v>
      </c>
      <c r="D40" s="25" t="s">
        <v>22</v>
      </c>
      <c r="E40" s="3" t="s">
        <v>57</v>
      </c>
      <c r="F40" s="5" t="n">
        <v>-961000</v>
      </c>
      <c r="G40" s="5" t="n">
        <v>-835348.1724</v>
      </c>
      <c r="H40" s="6" t="n">
        <v>0.869248878622508</v>
      </c>
      <c r="I40" s="26" t="n">
        <v>0</v>
      </c>
      <c r="J40" s="26" t="n">
        <v>0.0175</v>
      </c>
      <c r="K40" s="27" t="n">
        <v>0</v>
      </c>
      <c r="L40" s="27" t="n">
        <v>14618.593</v>
      </c>
    </row>
    <row r="41" customFormat="false" ht="12.75" hidden="false" customHeight="false" outlineLevel="0" collapsed="false">
      <c r="A41" s="25" t="s">
        <v>19</v>
      </c>
      <c r="B41" s="25" t="s">
        <v>224</v>
      </c>
      <c r="C41" s="25" t="s">
        <v>21</v>
      </c>
      <c r="D41" s="25" t="s">
        <v>22</v>
      </c>
      <c r="E41" s="3" t="s">
        <v>58</v>
      </c>
      <c r="F41" s="5" t="n">
        <v>-930000</v>
      </c>
      <c r="G41" s="5" t="n">
        <v>-804249.602</v>
      </c>
      <c r="H41" s="6" t="n">
        <v>0.864784518282006</v>
      </c>
      <c r="I41" s="26" t="n">
        <v>0</v>
      </c>
      <c r="J41" s="26" t="n">
        <v>0.0175</v>
      </c>
      <c r="K41" s="27" t="n">
        <v>0</v>
      </c>
      <c r="L41" s="27" t="n">
        <v>14074.368</v>
      </c>
    </row>
    <row r="42" customFormat="false" ht="12.75" hidden="false" customHeight="false" outlineLevel="0" collapsed="false">
      <c r="A42" s="25" t="s">
        <v>19</v>
      </c>
      <c r="B42" s="25" t="s">
        <v>224</v>
      </c>
      <c r="C42" s="25" t="s">
        <v>21</v>
      </c>
      <c r="D42" s="25" t="s">
        <v>22</v>
      </c>
      <c r="E42" s="3" t="s">
        <v>59</v>
      </c>
      <c r="F42" s="5" t="n">
        <v>-961000</v>
      </c>
      <c r="G42" s="5" t="n">
        <v>-826915.4054</v>
      </c>
      <c r="H42" s="6" t="n">
        <v>0.860473887029451</v>
      </c>
      <c r="I42" s="26" t="n">
        <v>0</v>
      </c>
      <c r="J42" s="26" t="n">
        <v>0.0175</v>
      </c>
      <c r="K42" s="27" t="n">
        <v>0</v>
      </c>
      <c r="L42" s="27" t="n">
        <v>14471.0196</v>
      </c>
    </row>
    <row r="43" customFormat="false" ht="12.75" hidden="false" customHeight="false" outlineLevel="0" collapsed="false">
      <c r="A43" s="25" t="s">
        <v>19</v>
      </c>
      <c r="B43" s="25" t="s">
        <v>224</v>
      </c>
      <c r="C43" s="25" t="s">
        <v>21</v>
      </c>
      <c r="D43" s="25" t="s">
        <v>22</v>
      </c>
      <c r="E43" s="3" t="s">
        <v>60</v>
      </c>
      <c r="F43" s="5" t="n">
        <v>-961000</v>
      </c>
      <c r="G43" s="5" t="n">
        <v>-822649.4706</v>
      </c>
      <c r="H43" s="6" t="n">
        <v>0.856034828935909</v>
      </c>
      <c r="I43" s="26" t="n">
        <v>0</v>
      </c>
      <c r="J43" s="26" t="n">
        <v>0.0175</v>
      </c>
      <c r="K43" s="27" t="n">
        <v>0</v>
      </c>
      <c r="L43" s="27" t="n">
        <v>14396.3657</v>
      </c>
    </row>
    <row r="44" customFormat="false" ht="12.75" hidden="false" customHeight="false" outlineLevel="0" collapsed="false">
      <c r="A44" s="25" t="s">
        <v>19</v>
      </c>
      <c r="B44" s="25" t="s">
        <v>224</v>
      </c>
      <c r="C44" s="25" t="s">
        <v>21</v>
      </c>
      <c r="D44" s="25" t="s">
        <v>22</v>
      </c>
      <c r="E44" s="3" t="s">
        <v>61</v>
      </c>
      <c r="F44" s="5" t="n">
        <v>-930000</v>
      </c>
      <c r="G44" s="5" t="n">
        <v>-791964.6575</v>
      </c>
      <c r="H44" s="6" t="n">
        <v>0.851574900568129</v>
      </c>
      <c r="I44" s="26" t="n">
        <v>0</v>
      </c>
      <c r="J44" s="26" t="n">
        <v>0.0175</v>
      </c>
      <c r="K44" s="27" t="n">
        <v>0</v>
      </c>
      <c r="L44" s="27" t="n">
        <v>13859.3815</v>
      </c>
    </row>
    <row r="45" customFormat="false" ht="12.75" hidden="false" customHeight="false" outlineLevel="0" collapsed="false">
      <c r="A45" s="25" t="s">
        <v>19</v>
      </c>
      <c r="B45" s="25" t="s">
        <v>224</v>
      </c>
      <c r="C45" s="25" t="s">
        <v>21</v>
      </c>
      <c r="D45" s="25" t="s">
        <v>22</v>
      </c>
      <c r="E45" s="3" t="s">
        <v>62</v>
      </c>
      <c r="F45" s="5" t="n">
        <v>-961000</v>
      </c>
      <c r="G45" s="5" t="n">
        <v>-814230.3841</v>
      </c>
      <c r="H45" s="6" t="n">
        <v>0.847274072938524</v>
      </c>
      <c r="I45" s="26" t="n">
        <v>0</v>
      </c>
      <c r="J45" s="26" t="n">
        <v>0.0175</v>
      </c>
      <c r="K45" s="27" t="n">
        <v>0</v>
      </c>
      <c r="L45" s="27" t="n">
        <v>14249.0317</v>
      </c>
    </row>
    <row r="46" customFormat="false" ht="12.75" hidden="false" customHeight="false" outlineLevel="0" collapsed="false">
      <c r="A46" s="25" t="s">
        <v>19</v>
      </c>
      <c r="B46" s="25" t="s">
        <v>224</v>
      </c>
      <c r="C46" s="25" t="s">
        <v>21</v>
      </c>
      <c r="D46" s="25" t="s">
        <v>22</v>
      </c>
      <c r="E46" s="3" t="s">
        <v>63</v>
      </c>
      <c r="F46" s="5" t="n">
        <v>-930000</v>
      </c>
      <c r="G46" s="5" t="n">
        <v>-783846.6169</v>
      </c>
      <c r="H46" s="6" t="n">
        <v>0.842845824607161</v>
      </c>
      <c r="I46" s="26" t="n">
        <v>0</v>
      </c>
      <c r="J46" s="26" t="n">
        <v>0.0175</v>
      </c>
      <c r="K46" s="27" t="n">
        <v>0</v>
      </c>
      <c r="L46" s="27" t="n">
        <v>13717.3158</v>
      </c>
    </row>
    <row r="47" customFormat="false" ht="12.75" hidden="false" customHeight="false" outlineLevel="0" collapsed="false">
      <c r="A47" s="25" t="s">
        <v>19</v>
      </c>
      <c r="B47" s="25" t="s">
        <v>224</v>
      </c>
      <c r="C47" s="25" t="s">
        <v>21</v>
      </c>
      <c r="D47" s="25" t="s">
        <v>22</v>
      </c>
      <c r="E47" s="3" t="s">
        <v>64</v>
      </c>
      <c r="F47" s="5" t="n">
        <v>-961000</v>
      </c>
      <c r="G47" s="5" t="n">
        <v>-805841.5591</v>
      </c>
      <c r="H47" s="6" t="n">
        <v>0.838544806568388</v>
      </c>
      <c r="I47" s="26" t="n">
        <v>0</v>
      </c>
      <c r="J47" s="26" t="n">
        <v>0.0175</v>
      </c>
      <c r="K47" s="27" t="n">
        <v>0</v>
      </c>
      <c r="L47" s="27" t="n">
        <v>14102.2273</v>
      </c>
    </row>
    <row r="48" customFormat="false" ht="12.75" hidden="false" customHeight="false" outlineLevel="0" collapsed="false">
      <c r="A48" s="25" t="s">
        <v>19</v>
      </c>
      <c r="B48" s="25" t="s">
        <v>224</v>
      </c>
      <c r="C48" s="25" t="s">
        <v>21</v>
      </c>
      <c r="D48" s="25" t="s">
        <v>22</v>
      </c>
      <c r="E48" s="3" t="s">
        <v>65</v>
      </c>
      <c r="F48" s="5" t="n">
        <v>-961000</v>
      </c>
      <c r="G48" s="5" t="n">
        <v>-801572.5226</v>
      </c>
      <c r="H48" s="6" t="n">
        <v>0.834102520898132</v>
      </c>
      <c r="I48" s="26" t="n">
        <v>0</v>
      </c>
      <c r="J48" s="26" t="n">
        <v>0.0175</v>
      </c>
      <c r="K48" s="27" t="n">
        <v>0</v>
      </c>
      <c r="L48" s="27" t="n">
        <v>14027.5191</v>
      </c>
    </row>
    <row r="49" customFormat="false" ht="12.75" hidden="false" customHeight="false" outlineLevel="0" collapsed="false">
      <c r="A49" s="25" t="s">
        <v>19</v>
      </c>
      <c r="B49" s="25" t="s">
        <v>224</v>
      </c>
      <c r="C49" s="25" t="s">
        <v>21</v>
      </c>
      <c r="D49" s="25" t="s">
        <v>22</v>
      </c>
      <c r="E49" s="3" t="s">
        <v>66</v>
      </c>
      <c r="F49" s="5" t="n">
        <v>-868000</v>
      </c>
      <c r="G49" s="5" t="n">
        <v>-720145.2117</v>
      </c>
      <c r="H49" s="6" t="n">
        <v>0.829660382097512</v>
      </c>
      <c r="I49" s="26" t="n">
        <v>0</v>
      </c>
      <c r="J49" s="26" t="n">
        <v>0.0175</v>
      </c>
      <c r="K49" s="27" t="n">
        <v>0</v>
      </c>
      <c r="L49" s="27" t="n">
        <v>12602.5412</v>
      </c>
    </row>
    <row r="50" customFormat="false" ht="12.75" hidden="false" customHeight="false" outlineLevel="0" collapsed="false">
      <c r="A50" s="25" t="s">
        <v>19</v>
      </c>
      <c r="B50" s="25" t="s">
        <v>224</v>
      </c>
      <c r="C50" s="25" t="s">
        <v>21</v>
      </c>
      <c r="D50" s="25" t="s">
        <v>22</v>
      </c>
      <c r="E50" s="3" t="s">
        <v>67</v>
      </c>
      <c r="F50" s="5" t="n">
        <v>-961000</v>
      </c>
      <c r="G50" s="5" t="n">
        <v>-793436.5202</v>
      </c>
      <c r="H50" s="6" t="n">
        <v>0.825636337317506</v>
      </c>
      <c r="I50" s="26" t="n">
        <v>0</v>
      </c>
      <c r="J50" s="26" t="n">
        <v>0.0175</v>
      </c>
      <c r="K50" s="27" t="n">
        <v>0</v>
      </c>
      <c r="L50" s="27" t="n">
        <v>13885.1391</v>
      </c>
    </row>
    <row r="51" customFormat="false" ht="12.75" hidden="false" customHeight="false" outlineLevel="0" collapsed="false">
      <c r="A51" s="25" t="s">
        <v>19</v>
      </c>
      <c r="B51" s="25" t="s">
        <v>224</v>
      </c>
      <c r="C51" s="25" t="s">
        <v>21</v>
      </c>
      <c r="D51" s="25" t="s">
        <v>22</v>
      </c>
      <c r="E51" s="3" t="s">
        <v>68</v>
      </c>
      <c r="F51" s="5" t="n">
        <v>-930000</v>
      </c>
      <c r="G51" s="5" t="n">
        <v>-763743.6307</v>
      </c>
      <c r="H51" s="6" t="n">
        <v>0.821229710395761</v>
      </c>
      <c r="I51" s="26" t="n">
        <v>0</v>
      </c>
      <c r="J51" s="26" t="n">
        <v>0.0175</v>
      </c>
      <c r="K51" s="27" t="n">
        <v>0</v>
      </c>
      <c r="L51" s="27" t="n">
        <v>13365.5135</v>
      </c>
    </row>
    <row r="52" customFormat="false" ht="12.75" hidden="false" customHeight="false" outlineLevel="0" collapsed="false">
      <c r="A52" s="25" t="s">
        <v>19</v>
      </c>
      <c r="B52" s="25" t="s">
        <v>224</v>
      </c>
      <c r="C52" s="25" t="s">
        <v>21</v>
      </c>
      <c r="D52" s="25" t="s">
        <v>22</v>
      </c>
      <c r="E52" s="3" t="s">
        <v>69</v>
      </c>
      <c r="F52" s="5" t="n">
        <v>-961000</v>
      </c>
      <c r="G52" s="5" t="n">
        <v>-785146.0448</v>
      </c>
      <c r="H52" s="6" t="n">
        <v>0.817009411818936</v>
      </c>
      <c r="I52" s="26" t="n">
        <v>0</v>
      </c>
      <c r="J52" s="26" t="n">
        <v>0.0175</v>
      </c>
      <c r="K52" s="27" t="n">
        <v>0</v>
      </c>
      <c r="L52" s="27" t="n">
        <v>13740.0558</v>
      </c>
    </row>
    <row r="53" customFormat="false" ht="12.75" hidden="false" customHeight="false" outlineLevel="0" collapsed="false">
      <c r="A53" s="25" t="s">
        <v>19</v>
      </c>
      <c r="B53" s="25" t="s">
        <v>224</v>
      </c>
      <c r="C53" s="25" t="s">
        <v>21</v>
      </c>
      <c r="D53" s="25" t="s">
        <v>22</v>
      </c>
      <c r="E53" s="3" t="s">
        <v>70</v>
      </c>
      <c r="F53" s="5" t="n">
        <v>-930000</v>
      </c>
      <c r="G53" s="5" t="n">
        <v>-755755.3179</v>
      </c>
      <c r="H53" s="6" t="n">
        <v>0.812640126768523</v>
      </c>
      <c r="I53" s="26" t="n">
        <v>0</v>
      </c>
      <c r="J53" s="26" t="n">
        <v>0.0175</v>
      </c>
      <c r="K53" s="27" t="n">
        <v>0</v>
      </c>
      <c r="L53" s="27" t="n">
        <v>13225.7181</v>
      </c>
    </row>
    <row r="54" customFormat="false" ht="12.75" hidden="false" customHeight="false" outlineLevel="0" collapsed="false">
      <c r="A54" s="25" t="s">
        <v>19</v>
      </c>
      <c r="B54" s="25" t="s">
        <v>224</v>
      </c>
      <c r="C54" s="25" t="s">
        <v>21</v>
      </c>
      <c r="D54" s="25" t="s">
        <v>22</v>
      </c>
      <c r="E54" s="3" t="s">
        <v>71</v>
      </c>
      <c r="F54" s="5" t="n">
        <v>-961000</v>
      </c>
      <c r="G54" s="5" t="n">
        <v>-776935.7853</v>
      </c>
      <c r="H54" s="6" t="n">
        <v>0.808465957661336</v>
      </c>
      <c r="I54" s="26" t="n">
        <v>0</v>
      </c>
      <c r="J54" s="26" t="n">
        <v>0.0175</v>
      </c>
      <c r="K54" s="27" t="n">
        <v>0</v>
      </c>
      <c r="L54" s="27" t="n">
        <v>13596.3762</v>
      </c>
    </row>
    <row r="55" customFormat="false" ht="12.75" hidden="false" customHeight="false" outlineLevel="0" collapsed="false">
      <c r="A55" s="25" t="s">
        <v>19</v>
      </c>
      <c r="B55" s="25" t="s">
        <v>224</v>
      </c>
      <c r="C55" s="25" t="s">
        <v>21</v>
      </c>
      <c r="D55" s="25" t="s">
        <v>22</v>
      </c>
      <c r="E55" s="3" t="s">
        <v>72</v>
      </c>
      <c r="F55" s="5" t="n">
        <v>-961000</v>
      </c>
      <c r="G55" s="5" t="n">
        <v>-772847.6938</v>
      </c>
      <c r="H55" s="6" t="n">
        <v>0.804211960268509</v>
      </c>
      <c r="I55" s="26" t="n">
        <v>0</v>
      </c>
      <c r="J55" s="26" t="n">
        <v>0.0175</v>
      </c>
      <c r="K55" s="27" t="n">
        <v>0</v>
      </c>
      <c r="L55" s="27" t="n">
        <v>13524.8346</v>
      </c>
    </row>
    <row r="56" customFormat="false" ht="12.75" hidden="false" customHeight="false" outlineLevel="0" collapsed="false">
      <c r="A56" s="25" t="s">
        <v>19</v>
      </c>
      <c r="B56" s="25" t="s">
        <v>224</v>
      </c>
      <c r="C56" s="25" t="s">
        <v>21</v>
      </c>
      <c r="D56" s="25" t="s">
        <v>22</v>
      </c>
      <c r="E56" s="3" t="s">
        <v>73</v>
      </c>
      <c r="F56" s="5" t="n">
        <v>-930000</v>
      </c>
      <c r="G56" s="5" t="n">
        <v>-743957.7537</v>
      </c>
      <c r="H56" s="6" t="n">
        <v>0.799954573827647</v>
      </c>
      <c r="I56" s="26" t="n">
        <v>0</v>
      </c>
      <c r="J56" s="26" t="n">
        <v>0.0175</v>
      </c>
      <c r="K56" s="27" t="n">
        <v>0</v>
      </c>
      <c r="L56" s="27" t="n">
        <v>13019.2607</v>
      </c>
    </row>
    <row r="57" customFormat="false" ht="12.75" hidden="false" customHeight="false" outlineLevel="0" collapsed="false">
      <c r="A57" s="25" t="s">
        <v>19</v>
      </c>
      <c r="B57" s="25" t="s">
        <v>224</v>
      </c>
      <c r="C57" s="25" t="s">
        <v>21</v>
      </c>
      <c r="D57" s="25" t="s">
        <v>22</v>
      </c>
      <c r="E57" s="3" t="s">
        <v>74</v>
      </c>
      <c r="F57" s="5" t="n">
        <v>-961000</v>
      </c>
      <c r="G57" s="5" t="n">
        <v>-764794.1423</v>
      </c>
      <c r="H57" s="6" t="n">
        <v>0.795831573651812</v>
      </c>
      <c r="I57" s="26" t="n">
        <v>0</v>
      </c>
      <c r="J57" s="26" t="n">
        <v>0.0175</v>
      </c>
      <c r="K57" s="27" t="n">
        <v>0</v>
      </c>
      <c r="L57" s="27" t="n">
        <v>13383.8975</v>
      </c>
    </row>
    <row r="58" customFormat="false" ht="12.75" hidden="false" customHeight="false" outlineLevel="0" collapsed="false">
      <c r="A58" s="25" t="s">
        <v>19</v>
      </c>
      <c r="B58" s="25" t="s">
        <v>224</v>
      </c>
      <c r="C58" s="25" t="s">
        <v>21</v>
      </c>
      <c r="D58" s="25" t="s">
        <v>22</v>
      </c>
      <c r="E58" s="3" t="s">
        <v>75</v>
      </c>
      <c r="F58" s="5" t="n">
        <v>-930000</v>
      </c>
      <c r="G58" s="5" t="n">
        <v>-736158.5926</v>
      </c>
      <c r="H58" s="6" t="n">
        <v>0.79156837909212</v>
      </c>
      <c r="I58" s="26" t="n">
        <v>0</v>
      </c>
      <c r="J58" s="26" t="n">
        <v>0.0175</v>
      </c>
      <c r="K58" s="27" t="n">
        <v>0</v>
      </c>
      <c r="L58" s="27" t="n">
        <v>12882.7754</v>
      </c>
    </row>
    <row r="59" customFormat="false" ht="12.75" hidden="false" customHeight="false" outlineLevel="0" collapsed="false">
      <c r="A59" s="25" t="s">
        <v>19</v>
      </c>
      <c r="B59" s="25" t="s">
        <v>224</v>
      </c>
      <c r="C59" s="25" t="s">
        <v>21</v>
      </c>
      <c r="D59" s="25" t="s">
        <v>22</v>
      </c>
      <c r="E59" s="3" t="s">
        <v>76</v>
      </c>
      <c r="F59" s="5" t="n">
        <v>-961000</v>
      </c>
      <c r="G59" s="5" t="n">
        <v>-756730.1355</v>
      </c>
      <c r="H59" s="6" t="n">
        <v>0.78744030750759</v>
      </c>
      <c r="I59" s="26" t="n">
        <v>0</v>
      </c>
      <c r="J59" s="26" t="n">
        <v>0.0175</v>
      </c>
      <c r="K59" s="27" t="n">
        <v>0</v>
      </c>
      <c r="L59" s="27" t="n">
        <v>13242.7774</v>
      </c>
    </row>
    <row r="60" customFormat="false" ht="12.75" hidden="false" customHeight="false" outlineLevel="0" collapsed="false">
      <c r="A60" s="25" t="s">
        <v>19</v>
      </c>
      <c r="B60" s="25" t="s">
        <v>224</v>
      </c>
      <c r="C60" s="25" t="s">
        <v>21</v>
      </c>
      <c r="D60" s="25" t="s">
        <v>22</v>
      </c>
      <c r="E60" s="3" t="s">
        <v>77</v>
      </c>
      <c r="F60" s="5" t="n">
        <v>-961000</v>
      </c>
      <c r="G60" s="5" t="n">
        <v>-752628.7125</v>
      </c>
      <c r="H60" s="6" t="n">
        <v>0.783172437524834</v>
      </c>
      <c r="I60" s="26" t="n">
        <v>0</v>
      </c>
      <c r="J60" s="26" t="n">
        <v>0.0175</v>
      </c>
      <c r="K60" s="27" t="n">
        <v>0</v>
      </c>
      <c r="L60" s="27" t="n">
        <v>13171.0025</v>
      </c>
    </row>
    <row r="61" customFormat="false" ht="12.75" hidden="false" customHeight="false" outlineLevel="0" collapsed="false">
      <c r="A61" s="25" t="s">
        <v>19</v>
      </c>
      <c r="B61" s="25" t="s">
        <v>224</v>
      </c>
      <c r="C61" s="25" t="s">
        <v>21</v>
      </c>
      <c r="D61" s="25" t="s">
        <v>22</v>
      </c>
      <c r="E61" s="3" t="s">
        <v>78</v>
      </c>
      <c r="F61" s="5" t="n">
        <v>-868000</v>
      </c>
      <c r="G61" s="5" t="n">
        <v>-676087.4761</v>
      </c>
      <c r="H61" s="6" t="n">
        <v>0.778902622183051</v>
      </c>
      <c r="I61" s="26" t="n">
        <v>0</v>
      </c>
      <c r="J61" s="26" t="n">
        <v>0.0175</v>
      </c>
      <c r="K61" s="27" t="n">
        <v>0</v>
      </c>
      <c r="L61" s="27" t="n">
        <v>11831.5308</v>
      </c>
    </row>
    <row r="62" customFormat="false" ht="12.75" hidden="false" customHeight="false" outlineLevel="0" collapsed="false">
      <c r="A62" s="25" t="s">
        <v>19</v>
      </c>
      <c r="B62" s="25" t="s">
        <v>224</v>
      </c>
      <c r="C62" s="25" t="s">
        <v>21</v>
      </c>
      <c r="D62" s="25" t="s">
        <v>22</v>
      </c>
      <c r="E62" s="3" t="s">
        <v>79</v>
      </c>
      <c r="F62" s="5" t="n">
        <v>-961000</v>
      </c>
      <c r="G62" s="5" t="n">
        <v>-744817.8438</v>
      </c>
      <c r="H62" s="6" t="n">
        <v>0.775044582563669</v>
      </c>
      <c r="I62" s="26" t="n">
        <v>0</v>
      </c>
      <c r="J62" s="26" t="n">
        <v>0.0175</v>
      </c>
      <c r="K62" s="27" t="n">
        <v>0</v>
      </c>
      <c r="L62" s="27" t="n">
        <v>13034.3123</v>
      </c>
    </row>
    <row r="63" customFormat="false" ht="12.75" hidden="false" customHeight="false" outlineLevel="0" collapsed="false">
      <c r="A63" s="25" t="s">
        <v>19</v>
      </c>
      <c r="B63" s="25" t="s">
        <v>224</v>
      </c>
      <c r="C63" s="25" t="s">
        <v>21</v>
      </c>
      <c r="D63" s="25" t="s">
        <v>22</v>
      </c>
      <c r="E63" s="3" t="s">
        <v>80</v>
      </c>
      <c r="F63" s="5" t="n">
        <v>-930000</v>
      </c>
      <c r="G63" s="5" t="n">
        <v>-716817.8299</v>
      </c>
      <c r="H63" s="6" t="n">
        <v>0.770771860128675</v>
      </c>
      <c r="I63" s="26" t="n">
        <v>0</v>
      </c>
      <c r="J63" s="26" t="n">
        <v>0.0175</v>
      </c>
      <c r="K63" s="27" t="n">
        <v>0</v>
      </c>
      <c r="L63" s="27" t="n">
        <v>12544.312</v>
      </c>
    </row>
    <row r="64" customFormat="false" ht="12.75" hidden="false" customHeight="false" outlineLevel="0" collapsed="false">
      <c r="A64" s="25" t="s">
        <v>19</v>
      </c>
      <c r="B64" s="25" t="s">
        <v>224</v>
      </c>
      <c r="C64" s="25" t="s">
        <v>21</v>
      </c>
      <c r="D64" s="25" t="s">
        <v>22</v>
      </c>
      <c r="E64" s="3" t="s">
        <v>81</v>
      </c>
      <c r="F64" s="5" t="n">
        <v>-961000</v>
      </c>
      <c r="G64" s="5" t="n">
        <v>-736737.1051</v>
      </c>
      <c r="H64" s="6" t="n">
        <v>0.766635905418142</v>
      </c>
      <c r="I64" s="26" t="n">
        <v>0</v>
      </c>
      <c r="J64" s="26" t="n">
        <v>0.0175</v>
      </c>
      <c r="K64" s="27" t="n">
        <v>0</v>
      </c>
      <c r="L64" s="27" t="n">
        <v>12892.8993</v>
      </c>
    </row>
    <row r="65" customFormat="false" ht="12.75" hidden="false" customHeight="false" outlineLevel="0" collapsed="false">
      <c r="A65" s="25" t="s">
        <v>19</v>
      </c>
      <c r="B65" s="25" t="s">
        <v>224</v>
      </c>
      <c r="C65" s="25" t="s">
        <v>21</v>
      </c>
      <c r="D65" s="25" t="s">
        <v>22</v>
      </c>
      <c r="E65" s="3" t="s">
        <v>82</v>
      </c>
      <c r="F65" s="5" t="n">
        <v>-930000</v>
      </c>
      <c r="G65" s="5" t="n">
        <v>-708995.976</v>
      </c>
      <c r="H65" s="6" t="n">
        <v>0.762361264525724</v>
      </c>
      <c r="I65" s="26" t="n">
        <v>0</v>
      </c>
      <c r="J65" s="26" t="n">
        <v>0.0175</v>
      </c>
      <c r="K65" s="27" t="n">
        <v>0</v>
      </c>
      <c r="L65" s="27" t="n">
        <v>12407.4296</v>
      </c>
    </row>
    <row r="66" customFormat="false" ht="12.75" hidden="false" customHeight="false" outlineLevel="0" collapsed="false">
      <c r="A66" s="25" t="s">
        <v>19</v>
      </c>
      <c r="B66" s="25" t="s">
        <v>224</v>
      </c>
      <c r="C66" s="25" t="s">
        <v>21</v>
      </c>
      <c r="D66" s="25" t="s">
        <v>22</v>
      </c>
      <c r="E66" s="3" t="s">
        <v>83</v>
      </c>
      <c r="F66" s="5" t="n">
        <v>-961000</v>
      </c>
      <c r="G66" s="5" t="n">
        <v>-728674.2911</v>
      </c>
      <c r="H66" s="6" t="n">
        <v>0.758245880443099</v>
      </c>
      <c r="I66" s="26" t="n">
        <v>0</v>
      </c>
      <c r="J66" s="26" t="n">
        <v>0.0175</v>
      </c>
      <c r="K66" s="27" t="n">
        <v>0</v>
      </c>
      <c r="L66" s="27" t="n">
        <v>12751.8001</v>
      </c>
    </row>
    <row r="67" customFormat="false" ht="12.75" hidden="false" customHeight="false" outlineLevel="0" collapsed="false">
      <c r="A67" s="25" t="s">
        <v>19</v>
      </c>
      <c r="B67" s="25" t="s">
        <v>224</v>
      </c>
      <c r="C67" s="25" t="s">
        <v>21</v>
      </c>
      <c r="D67" s="25" t="s">
        <v>22</v>
      </c>
      <c r="E67" s="3" t="s">
        <v>84</v>
      </c>
      <c r="F67" s="5" t="n">
        <v>-961000</v>
      </c>
      <c r="G67" s="5" t="n">
        <v>-724785.6961</v>
      </c>
      <c r="H67" s="6" t="n">
        <v>0.754199475675521</v>
      </c>
      <c r="I67" s="26" t="n">
        <v>0</v>
      </c>
      <c r="J67" s="26" t="n">
        <v>0.0175</v>
      </c>
      <c r="K67" s="27" t="n">
        <v>0</v>
      </c>
      <c r="L67" s="27" t="n">
        <v>12683.7497</v>
      </c>
    </row>
    <row r="68" customFormat="false" ht="12.75" hidden="false" customHeight="false" outlineLevel="0" collapsed="false">
      <c r="A68" s="25" t="s">
        <v>19</v>
      </c>
      <c r="B68" s="25" t="s">
        <v>224</v>
      </c>
      <c r="C68" s="25" t="s">
        <v>21</v>
      </c>
      <c r="D68" s="25" t="s">
        <v>22</v>
      </c>
      <c r="E68" s="3" t="s">
        <v>85</v>
      </c>
      <c r="F68" s="5" t="n">
        <v>-930000</v>
      </c>
      <c r="G68" s="5" t="n">
        <v>-697647.0136</v>
      </c>
      <c r="H68" s="6" t="n">
        <v>0.750158079177832</v>
      </c>
      <c r="I68" s="26" t="n">
        <v>0</v>
      </c>
      <c r="J68" s="26" t="n">
        <v>0.0175</v>
      </c>
      <c r="K68" s="27" t="n">
        <v>0</v>
      </c>
      <c r="L68" s="27" t="n">
        <v>12208.8227</v>
      </c>
    </row>
    <row r="69" customFormat="false" ht="12.75" hidden="false" customHeight="false" outlineLevel="0" collapsed="false">
      <c r="A69" s="25" t="s">
        <v>19</v>
      </c>
      <c r="B69" s="25" t="s">
        <v>224</v>
      </c>
      <c r="C69" s="25" t="s">
        <v>21</v>
      </c>
      <c r="D69" s="25" t="s">
        <v>22</v>
      </c>
      <c r="E69" s="3" t="s">
        <v>86</v>
      </c>
      <c r="F69" s="5" t="n">
        <v>-961000</v>
      </c>
      <c r="G69" s="5" t="n">
        <v>-717148.1364</v>
      </c>
      <c r="H69" s="6" t="n">
        <v>0.746251962966117</v>
      </c>
      <c r="I69" s="26" t="n">
        <v>0</v>
      </c>
      <c r="J69" s="26" t="n">
        <v>0.0175</v>
      </c>
      <c r="K69" s="27" t="n">
        <v>0</v>
      </c>
      <c r="L69" s="27" t="n">
        <v>12550.0924</v>
      </c>
    </row>
    <row r="70" customFormat="false" ht="12.75" hidden="false" customHeight="false" outlineLevel="0" collapsed="false">
      <c r="A70" s="25" t="s">
        <v>19</v>
      </c>
      <c r="B70" s="25" t="s">
        <v>224</v>
      </c>
      <c r="C70" s="25" t="s">
        <v>21</v>
      </c>
      <c r="D70" s="25" t="s">
        <v>22</v>
      </c>
      <c r="E70" s="3" t="s">
        <v>87</v>
      </c>
      <c r="F70" s="5" t="n">
        <v>-930000</v>
      </c>
      <c r="G70" s="5" t="n">
        <v>-690265.4064</v>
      </c>
      <c r="H70" s="6" t="n">
        <v>0.742220867065737</v>
      </c>
      <c r="I70" s="26" t="n">
        <v>0</v>
      </c>
      <c r="J70" s="26" t="n">
        <v>0.0175</v>
      </c>
      <c r="K70" s="27" t="n">
        <v>0</v>
      </c>
      <c r="L70" s="27" t="n">
        <v>12079.6446</v>
      </c>
    </row>
    <row r="71" customFormat="false" ht="12.75" hidden="false" customHeight="false" outlineLevel="0" collapsed="false">
      <c r="A71" s="25" t="s">
        <v>19</v>
      </c>
      <c r="B71" s="25" t="s">
        <v>224</v>
      </c>
      <c r="C71" s="25" t="s">
        <v>21</v>
      </c>
      <c r="D71" s="25" t="s">
        <v>22</v>
      </c>
      <c r="E71" s="3" t="s">
        <v>88</v>
      </c>
      <c r="F71" s="5" t="n">
        <v>-961000</v>
      </c>
      <c r="G71" s="5" t="n">
        <v>-709530.3274</v>
      </c>
      <c r="H71" s="6" t="n">
        <v>0.738325002535163</v>
      </c>
      <c r="I71" s="26" t="n">
        <v>0</v>
      </c>
      <c r="J71" s="26" t="n">
        <v>0.0175</v>
      </c>
      <c r="K71" s="27" t="n">
        <v>0</v>
      </c>
      <c r="L71" s="27" t="n">
        <v>12416.7807</v>
      </c>
    </row>
    <row r="72" customFormat="false" ht="12.75" hidden="false" customHeight="false" outlineLevel="0" collapsed="false">
      <c r="A72" s="25" t="s">
        <v>19</v>
      </c>
      <c r="B72" s="25" t="s">
        <v>224</v>
      </c>
      <c r="C72" s="25" t="s">
        <v>21</v>
      </c>
      <c r="D72" s="25" t="s">
        <v>22</v>
      </c>
      <c r="E72" s="3" t="s">
        <v>89</v>
      </c>
      <c r="F72" s="5" t="n">
        <v>-961000</v>
      </c>
      <c r="G72" s="5" t="n">
        <v>-705666.9037</v>
      </c>
      <c r="H72" s="6" t="n">
        <v>0.734304790548175</v>
      </c>
      <c r="I72" s="26" t="n">
        <v>0</v>
      </c>
      <c r="J72" s="26" t="n">
        <v>0.0175</v>
      </c>
      <c r="K72" s="27" t="n">
        <v>0</v>
      </c>
      <c r="L72" s="27" t="n">
        <v>12349.1708</v>
      </c>
    </row>
    <row r="73" customFormat="false" ht="12.75" hidden="false" customHeight="false" outlineLevel="0" collapsed="false">
      <c r="A73" s="25" t="s">
        <v>19</v>
      </c>
      <c r="B73" s="25" t="s">
        <v>224</v>
      </c>
      <c r="C73" s="25" t="s">
        <v>21</v>
      </c>
      <c r="D73" s="25" t="s">
        <v>22</v>
      </c>
      <c r="E73" s="3" t="s">
        <v>90</v>
      </c>
      <c r="F73" s="5" t="n">
        <v>-868000</v>
      </c>
      <c r="G73" s="5" t="n">
        <v>-633892.0067</v>
      </c>
      <c r="H73" s="6" t="n">
        <v>0.730290330334759</v>
      </c>
      <c r="I73" s="26" t="n">
        <v>0</v>
      </c>
      <c r="J73" s="26" t="n">
        <v>0.0175</v>
      </c>
      <c r="K73" s="27" t="n">
        <v>0</v>
      </c>
      <c r="L73" s="27" t="n">
        <v>11093.1101</v>
      </c>
    </row>
    <row r="74" customFormat="false" ht="12.75" hidden="false" customHeight="false" outlineLevel="0" collapsed="false">
      <c r="A74" s="25" t="s">
        <v>19</v>
      </c>
      <c r="B74" s="25" t="s">
        <v>224</v>
      </c>
      <c r="C74" s="25" t="s">
        <v>21</v>
      </c>
      <c r="D74" s="25" t="s">
        <v>22</v>
      </c>
      <c r="E74" s="3" t="s">
        <v>91</v>
      </c>
      <c r="F74" s="5" t="n">
        <v>-961000</v>
      </c>
      <c r="G74" s="5" t="n">
        <v>-698329.3245</v>
      </c>
      <c r="H74" s="6" t="n">
        <v>0.726669432393655</v>
      </c>
      <c r="I74" s="26" t="n">
        <v>0</v>
      </c>
      <c r="J74" s="26" t="n">
        <v>0.0175</v>
      </c>
      <c r="K74" s="27" t="n">
        <v>0</v>
      </c>
      <c r="L74" s="27" t="n">
        <v>12220.7632</v>
      </c>
    </row>
    <row r="75" customFormat="false" ht="12.75" hidden="false" customHeight="false" outlineLevel="0" collapsed="false">
      <c r="A75" s="25" t="s">
        <v>19</v>
      </c>
      <c r="B75" s="25" t="s">
        <v>224</v>
      </c>
      <c r="C75" s="25" t="s">
        <v>21</v>
      </c>
      <c r="D75" s="25" t="s">
        <v>22</v>
      </c>
      <c r="E75" s="3" t="s">
        <v>92</v>
      </c>
      <c r="F75" s="5" t="n">
        <v>-930000</v>
      </c>
      <c r="G75" s="5" t="n">
        <v>-672079.6817</v>
      </c>
      <c r="H75" s="6" t="n">
        <v>0.722666324385037</v>
      </c>
      <c r="I75" s="26" t="n">
        <v>0</v>
      </c>
      <c r="J75" s="26" t="n">
        <v>0.0175</v>
      </c>
      <c r="K75" s="27" t="n">
        <v>0</v>
      </c>
      <c r="L75" s="27" t="n">
        <v>11761.3944</v>
      </c>
    </row>
    <row r="76" customFormat="false" ht="12.75" hidden="false" customHeight="false" outlineLevel="0" collapsed="false">
      <c r="A76" s="25" t="s">
        <v>19</v>
      </c>
      <c r="B76" s="25" t="s">
        <v>224</v>
      </c>
      <c r="C76" s="25" t="s">
        <v>21</v>
      </c>
      <c r="D76" s="25" t="s">
        <v>22</v>
      </c>
      <c r="E76" s="3" t="s">
        <v>93</v>
      </c>
      <c r="F76" s="5" t="n">
        <v>-961000</v>
      </c>
      <c r="G76" s="5" t="n">
        <v>-690765.0963</v>
      </c>
      <c r="H76" s="6" t="n">
        <v>0.71879822717552</v>
      </c>
      <c r="I76" s="26" t="n">
        <v>0</v>
      </c>
      <c r="J76" s="26" t="n">
        <v>0.0175</v>
      </c>
      <c r="K76" s="27" t="n">
        <v>0</v>
      </c>
      <c r="L76" s="27" t="n">
        <v>12088.3892</v>
      </c>
    </row>
    <row r="77" customFormat="false" ht="12.75" hidden="false" customHeight="false" outlineLevel="0" collapsed="false">
      <c r="A77" s="25" t="s">
        <v>19</v>
      </c>
      <c r="B77" s="25" t="s">
        <v>224</v>
      </c>
      <c r="C77" s="25" t="s">
        <v>21</v>
      </c>
      <c r="D77" s="25" t="s">
        <v>22</v>
      </c>
      <c r="E77" s="3" t="s">
        <v>94</v>
      </c>
      <c r="F77" s="5" t="n">
        <v>-930000</v>
      </c>
      <c r="G77" s="5" t="n">
        <v>-664770.8888</v>
      </c>
      <c r="H77" s="6" t="n">
        <v>0.714807407303701</v>
      </c>
      <c r="I77" s="26" t="n">
        <v>0</v>
      </c>
      <c r="J77" s="26" t="n">
        <v>0.0175</v>
      </c>
      <c r="K77" s="27" t="n">
        <v>0</v>
      </c>
      <c r="L77" s="27" t="n">
        <v>11633.4906</v>
      </c>
    </row>
    <row r="78" customFormat="false" ht="12.75" hidden="false" customHeight="false" outlineLevel="0" collapsed="false">
      <c r="A78" s="25" t="s">
        <v>19</v>
      </c>
      <c r="B78" s="25" t="s">
        <v>224</v>
      </c>
      <c r="C78" s="25" t="s">
        <v>21</v>
      </c>
      <c r="D78" s="25" t="s">
        <v>22</v>
      </c>
      <c r="E78" s="3" t="s">
        <v>95</v>
      </c>
      <c r="F78" s="5" t="n">
        <v>-961000</v>
      </c>
      <c r="G78" s="5" t="n">
        <v>-683224.3623</v>
      </c>
      <c r="H78" s="6" t="n">
        <v>0.710951469594468</v>
      </c>
      <c r="I78" s="26" t="n">
        <v>0</v>
      </c>
      <c r="J78" s="26" t="n">
        <v>0.0175</v>
      </c>
      <c r="K78" s="27" t="n">
        <v>0</v>
      </c>
      <c r="L78" s="27" t="n">
        <v>11956.4263</v>
      </c>
    </row>
    <row r="79" customFormat="false" ht="12.75" hidden="false" customHeight="false" outlineLevel="0" collapsed="false">
      <c r="A79" s="25" t="s">
        <v>19</v>
      </c>
      <c r="B79" s="25" t="s">
        <v>224</v>
      </c>
      <c r="C79" s="25" t="s">
        <v>21</v>
      </c>
      <c r="D79" s="25" t="s">
        <v>22</v>
      </c>
      <c r="E79" s="3" t="s">
        <v>96</v>
      </c>
      <c r="F79" s="5" t="n">
        <v>-961000</v>
      </c>
      <c r="G79" s="5" t="n">
        <v>-679401.5228</v>
      </c>
      <c r="H79" s="6" t="n">
        <v>0.706973488842105</v>
      </c>
      <c r="I79" s="26" t="n">
        <v>0</v>
      </c>
      <c r="J79" s="26" t="n">
        <v>0.0175</v>
      </c>
      <c r="K79" s="27" t="n">
        <v>0</v>
      </c>
      <c r="L79" s="27" t="n">
        <v>11889.5266</v>
      </c>
    </row>
    <row r="80" customFormat="false" ht="12.75" hidden="false" customHeight="false" outlineLevel="0" collapsed="false">
      <c r="A80" s="25" t="s">
        <v>19</v>
      </c>
      <c r="B80" s="25" t="s">
        <v>224</v>
      </c>
      <c r="C80" s="25" t="s">
        <v>21</v>
      </c>
      <c r="D80" s="25" t="s">
        <v>22</v>
      </c>
      <c r="E80" s="3" t="s">
        <v>97</v>
      </c>
      <c r="F80" s="5" t="n">
        <v>-930000</v>
      </c>
      <c r="G80" s="5" t="n">
        <v>-653792.0841</v>
      </c>
      <c r="H80" s="6" t="n">
        <v>0.703002241000787</v>
      </c>
      <c r="I80" s="26" t="n">
        <v>0</v>
      </c>
      <c r="J80" s="26" t="n">
        <v>0.0175</v>
      </c>
      <c r="K80" s="27" t="n">
        <v>0</v>
      </c>
      <c r="L80" s="27" t="n">
        <v>11441.3615</v>
      </c>
    </row>
    <row r="81" customFormat="false" ht="12.75" hidden="false" customHeight="false" outlineLevel="0" collapsed="false">
      <c r="A81" s="25" t="s">
        <v>19</v>
      </c>
      <c r="B81" s="25" t="s">
        <v>224</v>
      </c>
      <c r="C81" s="25" t="s">
        <v>21</v>
      </c>
      <c r="D81" s="25" t="s">
        <v>22</v>
      </c>
      <c r="E81" s="3" t="s">
        <v>98</v>
      </c>
      <c r="F81" s="5" t="n">
        <v>-961000</v>
      </c>
      <c r="G81" s="5" t="n">
        <v>-671898.1792</v>
      </c>
      <c r="H81" s="6" t="n">
        <v>0.699165639105356</v>
      </c>
      <c r="I81" s="26" t="n">
        <v>0</v>
      </c>
      <c r="J81" s="26" t="n">
        <v>0.0175</v>
      </c>
      <c r="K81" s="27" t="n">
        <v>0</v>
      </c>
      <c r="L81" s="27" t="n">
        <v>11758.2181</v>
      </c>
    </row>
    <row r="82" customFormat="false" ht="12.75" hidden="false" customHeight="false" outlineLevel="0" collapsed="false">
      <c r="A82" s="25" t="s">
        <v>19</v>
      </c>
      <c r="B82" s="25" t="s">
        <v>224</v>
      </c>
      <c r="C82" s="25" t="s">
        <v>21</v>
      </c>
      <c r="D82" s="25" t="s">
        <v>22</v>
      </c>
      <c r="E82" s="3" t="s">
        <v>99</v>
      </c>
      <c r="F82" s="5" t="n">
        <v>-930000</v>
      </c>
      <c r="G82" s="5" t="n">
        <v>-646543.4803</v>
      </c>
      <c r="H82" s="6" t="n">
        <v>0.695208043380262</v>
      </c>
      <c r="I82" s="26" t="n">
        <v>0</v>
      </c>
      <c r="J82" s="26" t="n">
        <v>0.0175</v>
      </c>
      <c r="K82" s="27" t="n">
        <v>0</v>
      </c>
      <c r="L82" s="27" t="n">
        <v>11314.5109</v>
      </c>
    </row>
    <row r="83" customFormat="false" ht="12.75" hidden="false" customHeight="false" outlineLevel="0" collapsed="false">
      <c r="A83" s="25" t="s">
        <v>19</v>
      </c>
      <c r="B83" s="25" t="s">
        <v>224</v>
      </c>
      <c r="C83" s="25" t="s">
        <v>21</v>
      </c>
      <c r="D83" s="25" t="s">
        <v>22</v>
      </c>
      <c r="E83" s="3" t="s">
        <v>100</v>
      </c>
      <c r="F83" s="5" t="n">
        <v>-961000</v>
      </c>
      <c r="G83" s="5" t="n">
        <v>-664420.8979</v>
      </c>
      <c r="H83" s="6" t="n">
        <v>0.691384909388357</v>
      </c>
      <c r="I83" s="26" t="n">
        <v>0</v>
      </c>
      <c r="J83" s="26" t="n">
        <v>0.0175</v>
      </c>
      <c r="K83" s="27" t="n">
        <v>0</v>
      </c>
      <c r="L83" s="27" t="n">
        <v>11627.3657</v>
      </c>
    </row>
    <row r="84" customFormat="false" ht="12.75" hidden="false" customHeight="false" outlineLevel="0" collapsed="false">
      <c r="A84" s="25" t="s">
        <v>19</v>
      </c>
      <c r="B84" s="25" t="s">
        <v>224</v>
      </c>
      <c r="C84" s="25" t="s">
        <v>21</v>
      </c>
      <c r="D84" s="25" t="s">
        <v>22</v>
      </c>
      <c r="E84" s="3" t="s">
        <v>101</v>
      </c>
      <c r="F84" s="5" t="n">
        <v>-961000</v>
      </c>
      <c r="G84" s="5" t="n">
        <v>-660631.2746</v>
      </c>
      <c r="H84" s="6" t="n">
        <v>0.687441492787975</v>
      </c>
      <c r="I84" s="26" t="n">
        <v>0</v>
      </c>
      <c r="J84" s="26" t="n">
        <v>0.0175</v>
      </c>
      <c r="K84" s="27" t="n">
        <v>0</v>
      </c>
      <c r="L84" s="27" t="n">
        <v>11561.0473</v>
      </c>
    </row>
    <row r="85" customFormat="false" ht="12.75" hidden="false" customHeight="false" outlineLevel="0" collapsed="false">
      <c r="A85" s="25" t="s">
        <v>19</v>
      </c>
      <c r="B85" s="25" t="s">
        <v>224</v>
      </c>
      <c r="C85" s="25" t="s">
        <v>21</v>
      </c>
      <c r="D85" s="25" t="s">
        <v>22</v>
      </c>
      <c r="E85" s="3" t="s">
        <v>102</v>
      </c>
      <c r="F85" s="5" t="n">
        <v>-899000</v>
      </c>
      <c r="G85" s="5" t="n">
        <v>-614471.4273</v>
      </c>
      <c r="H85" s="6" t="n">
        <v>0.683505480836745</v>
      </c>
      <c r="I85" s="26" t="n">
        <v>0</v>
      </c>
      <c r="J85" s="26" t="n">
        <v>0.0175</v>
      </c>
      <c r="K85" s="27" t="n">
        <v>0</v>
      </c>
      <c r="L85" s="27" t="n">
        <v>10753.25</v>
      </c>
    </row>
    <row r="86" customFormat="false" ht="12.75" hidden="false" customHeight="false" outlineLevel="0" collapsed="false">
      <c r="A86" s="25" t="s">
        <v>19</v>
      </c>
      <c r="B86" s="25" t="s">
        <v>224</v>
      </c>
      <c r="C86" s="25" t="s">
        <v>21</v>
      </c>
      <c r="D86" s="25" t="s">
        <v>22</v>
      </c>
      <c r="E86" s="3" t="s">
        <v>103</v>
      </c>
      <c r="F86" s="5" t="n">
        <v>-961000</v>
      </c>
      <c r="G86" s="5" t="n">
        <v>-653316.8471</v>
      </c>
      <c r="H86" s="6" t="n">
        <v>0.679830225860765</v>
      </c>
      <c r="I86" s="26" t="n">
        <v>0</v>
      </c>
      <c r="J86" s="26" t="n">
        <v>0.0175</v>
      </c>
      <c r="K86" s="27" t="n">
        <v>0</v>
      </c>
      <c r="L86" s="27" t="n">
        <v>11433.0448</v>
      </c>
    </row>
    <row r="87" customFormat="false" ht="12.75" hidden="false" customHeight="false" outlineLevel="0" collapsed="false">
      <c r="A87" s="25" t="s">
        <v>19</v>
      </c>
      <c r="B87" s="25" t="s">
        <v>224</v>
      </c>
      <c r="C87" s="25" t="s">
        <v>21</v>
      </c>
      <c r="D87" s="25" t="s">
        <v>22</v>
      </c>
      <c r="E87" s="3" t="s">
        <v>104</v>
      </c>
      <c r="F87" s="5" t="n">
        <v>-930000</v>
      </c>
      <c r="G87" s="5" t="n">
        <v>-628595.2959</v>
      </c>
      <c r="H87" s="6" t="n">
        <v>0.675908920269981</v>
      </c>
      <c r="I87" s="26" t="n">
        <v>0</v>
      </c>
      <c r="J87" s="26" t="n">
        <v>0.0175</v>
      </c>
      <c r="K87" s="27" t="n">
        <v>0</v>
      </c>
      <c r="L87" s="27" t="n">
        <v>11000.4177</v>
      </c>
    </row>
    <row r="88" customFormat="false" ht="12.75" hidden="false" customHeight="false" outlineLevel="0" collapsed="false">
      <c r="A88" s="25" t="s">
        <v>19</v>
      </c>
      <c r="B88" s="25" t="s">
        <v>224</v>
      </c>
      <c r="C88" s="25" t="s">
        <v>21</v>
      </c>
      <c r="D88" s="25" t="s">
        <v>22</v>
      </c>
      <c r="E88" s="3" t="s">
        <v>105</v>
      </c>
      <c r="F88" s="5" t="n">
        <v>-961000</v>
      </c>
      <c r="G88" s="5" t="n">
        <v>-645908.7843</v>
      </c>
      <c r="H88" s="6" t="n">
        <v>0.672121523682939</v>
      </c>
      <c r="I88" s="26" t="n">
        <v>0</v>
      </c>
      <c r="J88" s="26" t="n">
        <v>0.0175</v>
      </c>
      <c r="K88" s="27" t="n">
        <v>0</v>
      </c>
      <c r="L88" s="27" t="n">
        <v>11303.4037</v>
      </c>
    </row>
    <row r="89" customFormat="false" ht="12.75" hidden="false" customHeight="false" outlineLevel="0" collapsed="false">
      <c r="A89" s="25" t="s">
        <v>19</v>
      </c>
      <c r="B89" s="25" t="s">
        <v>224</v>
      </c>
      <c r="C89" s="25" t="s">
        <v>21</v>
      </c>
      <c r="D89" s="25" t="s">
        <v>22</v>
      </c>
      <c r="E89" s="3" t="s">
        <v>106</v>
      </c>
      <c r="F89" s="5" t="n">
        <v>-930000</v>
      </c>
      <c r="G89" s="5" t="n">
        <v>-621440.5714</v>
      </c>
      <c r="H89" s="6" t="n">
        <v>0.668215668133517</v>
      </c>
      <c r="I89" s="26" t="n">
        <v>0</v>
      </c>
      <c r="J89" s="26" t="n">
        <v>0.0175</v>
      </c>
      <c r="K89" s="27" t="n">
        <v>0</v>
      </c>
      <c r="L89" s="27" t="n">
        <v>10875.21</v>
      </c>
    </row>
    <row r="90" customFormat="false" ht="12.75" hidden="false" customHeight="false" outlineLevel="0" collapsed="false">
      <c r="A90" s="25" t="s">
        <v>19</v>
      </c>
      <c r="B90" s="25" t="s">
        <v>224</v>
      </c>
      <c r="C90" s="25" t="s">
        <v>21</v>
      </c>
      <c r="D90" s="25" t="s">
        <v>22</v>
      </c>
      <c r="E90" s="3" t="s">
        <v>107</v>
      </c>
      <c r="F90" s="5" t="n">
        <v>-961000</v>
      </c>
      <c r="G90" s="5" t="n">
        <v>-638537.6462</v>
      </c>
      <c r="H90" s="6" t="n">
        <v>0.664451244717523</v>
      </c>
      <c r="I90" s="26" t="n">
        <v>0</v>
      </c>
      <c r="J90" s="26" t="n">
        <v>0.0175</v>
      </c>
      <c r="K90" s="27" t="n">
        <v>0</v>
      </c>
      <c r="L90" s="27" t="n">
        <v>11174.4088</v>
      </c>
    </row>
    <row r="91" customFormat="false" ht="12.75" hidden="false" customHeight="false" outlineLevel="0" collapsed="false">
      <c r="A91" s="25" t="s">
        <v>19</v>
      </c>
      <c r="B91" s="25" t="s">
        <v>224</v>
      </c>
      <c r="C91" s="25" t="s">
        <v>21</v>
      </c>
      <c r="D91" s="25" t="s">
        <v>22</v>
      </c>
      <c r="E91" s="3" t="s">
        <v>108</v>
      </c>
      <c r="F91" s="5" t="n">
        <v>-961000</v>
      </c>
      <c r="G91" s="5" t="n">
        <v>-635032.7775</v>
      </c>
      <c r="H91" s="6" t="n">
        <v>0.66080413895243</v>
      </c>
      <c r="I91" s="26" t="n">
        <v>0</v>
      </c>
      <c r="J91" s="26" t="n">
        <v>0.0175</v>
      </c>
      <c r="K91" s="27" t="n">
        <v>0</v>
      </c>
      <c r="L91" s="27" t="n">
        <v>11113.0736</v>
      </c>
    </row>
    <row r="92" customFormat="false" ht="12.75" hidden="false" customHeight="false" outlineLevel="0" collapsed="false">
      <c r="A92" s="25" t="s">
        <v>19</v>
      </c>
      <c r="B92" s="25" t="s">
        <v>224</v>
      </c>
      <c r="C92" s="25" t="s">
        <v>21</v>
      </c>
      <c r="D92" s="25" t="s">
        <v>22</v>
      </c>
      <c r="E92" s="3" t="s">
        <v>109</v>
      </c>
      <c r="F92" s="5" t="n">
        <v>-930000</v>
      </c>
      <c r="G92" s="5" t="n">
        <v>-611166.5226</v>
      </c>
      <c r="H92" s="6" t="n">
        <v>0.65716830385916</v>
      </c>
      <c r="I92" s="26" t="n">
        <v>0</v>
      </c>
      <c r="J92" s="26" t="n">
        <v>0.0175</v>
      </c>
      <c r="K92" s="27" t="n">
        <v>0</v>
      </c>
      <c r="L92" s="27" t="n">
        <v>10695.4141</v>
      </c>
    </row>
    <row r="93" customFormat="false" ht="12.75" hidden="false" customHeight="false" outlineLevel="0" collapsed="false">
      <c r="A93" s="25" t="s">
        <v>19</v>
      </c>
      <c r="B93" s="25" t="s">
        <v>224</v>
      </c>
      <c r="C93" s="25" t="s">
        <v>21</v>
      </c>
      <c r="D93" s="25" t="s">
        <v>22</v>
      </c>
      <c r="E93" s="3" t="s">
        <v>110</v>
      </c>
      <c r="F93" s="5" t="n">
        <v>-961000</v>
      </c>
      <c r="G93" s="5" t="n">
        <v>-628167.7577</v>
      </c>
      <c r="H93" s="6" t="n">
        <v>0.653660517947913</v>
      </c>
      <c r="I93" s="26" t="n">
        <v>0</v>
      </c>
      <c r="J93" s="26" t="n">
        <v>0.0175</v>
      </c>
      <c r="K93" s="27" t="n">
        <v>0</v>
      </c>
      <c r="L93" s="27" t="n">
        <v>10992.9358</v>
      </c>
    </row>
    <row r="94" customFormat="false" ht="12.75" hidden="false" customHeight="false" outlineLevel="0" collapsed="false">
      <c r="A94" s="25" t="s">
        <v>19</v>
      </c>
      <c r="B94" s="25" t="s">
        <v>224</v>
      </c>
      <c r="C94" s="25" t="s">
        <v>21</v>
      </c>
      <c r="D94" s="25" t="s">
        <v>22</v>
      </c>
      <c r="E94" s="3" t="s">
        <v>111</v>
      </c>
      <c r="F94" s="5" t="n">
        <v>-930000</v>
      </c>
      <c r="G94" s="5" t="n">
        <v>-604543.6749</v>
      </c>
      <c r="H94" s="6" t="n">
        <v>0.650046962293563</v>
      </c>
      <c r="I94" s="26" t="n">
        <v>0</v>
      </c>
      <c r="J94" s="26" t="n">
        <v>0.0175</v>
      </c>
      <c r="K94" s="27" t="n">
        <v>0</v>
      </c>
      <c r="L94" s="27" t="n">
        <v>10579.5143</v>
      </c>
    </row>
    <row r="95" customFormat="false" ht="12.75" hidden="false" customHeight="false" outlineLevel="0" collapsed="false">
      <c r="A95" s="25" t="s">
        <v>19</v>
      </c>
      <c r="B95" s="25" t="s">
        <v>224</v>
      </c>
      <c r="C95" s="25" t="s">
        <v>21</v>
      </c>
      <c r="D95" s="25" t="s">
        <v>22</v>
      </c>
      <c r="E95" s="3" t="s">
        <v>112</v>
      </c>
      <c r="F95" s="5" t="n">
        <v>-961000</v>
      </c>
      <c r="G95" s="5" t="n">
        <v>-621344.9297</v>
      </c>
      <c r="H95" s="6" t="n">
        <v>0.646560800960449</v>
      </c>
      <c r="I95" s="26" t="n">
        <v>0</v>
      </c>
      <c r="J95" s="26" t="n">
        <v>0.0175</v>
      </c>
      <c r="K95" s="27" t="n">
        <v>0</v>
      </c>
      <c r="L95" s="27" t="n">
        <v>10873.5363</v>
      </c>
    </row>
    <row r="96" customFormat="false" ht="12.75" hidden="false" customHeight="false" outlineLevel="0" collapsed="false">
      <c r="A96" s="25" t="s">
        <v>19</v>
      </c>
      <c r="B96" s="25" t="s">
        <v>224</v>
      </c>
      <c r="C96" s="25" t="s">
        <v>21</v>
      </c>
      <c r="D96" s="25" t="s">
        <v>22</v>
      </c>
      <c r="E96" s="3" t="s">
        <v>113</v>
      </c>
      <c r="F96" s="5" t="n">
        <v>-961000</v>
      </c>
      <c r="G96" s="5" t="n">
        <v>-617893.8389</v>
      </c>
      <c r="H96" s="6" t="n">
        <v>0.64296965541895</v>
      </c>
      <c r="I96" s="26" t="n">
        <v>0</v>
      </c>
      <c r="J96" s="26" t="n">
        <v>0.0175</v>
      </c>
      <c r="K96" s="27" t="n">
        <v>0</v>
      </c>
      <c r="L96" s="27" t="n">
        <v>10813.1422</v>
      </c>
    </row>
    <row r="97" customFormat="false" ht="12.75" hidden="false" customHeight="false" outlineLevel="0" collapsed="false">
      <c r="A97" s="25" t="s">
        <v>19</v>
      </c>
      <c r="B97" s="25" t="s">
        <v>224</v>
      </c>
      <c r="C97" s="25" t="s">
        <v>21</v>
      </c>
      <c r="D97" s="25" t="s">
        <v>22</v>
      </c>
      <c r="E97" s="3" t="s">
        <v>114</v>
      </c>
      <c r="F97" s="5" t="n">
        <v>-868000</v>
      </c>
      <c r="G97" s="5" t="n">
        <v>-554990.4741</v>
      </c>
      <c r="H97" s="6" t="n">
        <v>0.639389947120493</v>
      </c>
      <c r="I97" s="26" t="n">
        <v>0</v>
      </c>
      <c r="J97" s="26" t="n">
        <v>0.0175</v>
      </c>
      <c r="K97" s="27" t="n">
        <v>0</v>
      </c>
      <c r="L97" s="27" t="n">
        <v>9712.3333</v>
      </c>
    </row>
    <row r="98" customFormat="false" ht="12.75" hidden="false" customHeight="false" outlineLevel="0" collapsed="false">
      <c r="A98" s="25" t="s">
        <v>19</v>
      </c>
      <c r="B98" s="25" t="s">
        <v>224</v>
      </c>
      <c r="C98" s="25" t="s">
        <v>21</v>
      </c>
      <c r="D98" s="25" t="s">
        <v>22</v>
      </c>
      <c r="E98" s="3" t="s">
        <v>115</v>
      </c>
      <c r="F98" s="5" t="n">
        <v>-961000</v>
      </c>
      <c r="G98" s="5" t="n">
        <v>-611356.025</v>
      </c>
      <c r="H98" s="6" t="n">
        <v>0.636166519249114</v>
      </c>
      <c r="I98" s="26" t="n">
        <v>0</v>
      </c>
      <c r="J98" s="26" t="n">
        <v>0.0175</v>
      </c>
      <c r="K98" s="27" t="n">
        <v>0</v>
      </c>
      <c r="L98" s="27" t="n">
        <v>10698.7304</v>
      </c>
    </row>
    <row r="99" customFormat="false" ht="12.75" hidden="false" customHeight="false" outlineLevel="0" collapsed="false">
      <c r="A99" s="25" t="s">
        <v>19</v>
      </c>
      <c r="B99" s="25" t="s">
        <v>224</v>
      </c>
      <c r="C99" s="25" t="s">
        <v>21</v>
      </c>
      <c r="D99" s="25" t="s">
        <v>22</v>
      </c>
      <c r="E99" s="3" t="s">
        <v>116</v>
      </c>
      <c r="F99" s="5" t="n">
        <v>-930000</v>
      </c>
      <c r="G99" s="5" t="n">
        <v>-588326.0594</v>
      </c>
      <c r="H99" s="6" t="n">
        <v>0.632608666010683</v>
      </c>
      <c r="I99" s="26" t="n">
        <v>0</v>
      </c>
      <c r="J99" s="26" t="n">
        <v>0.0175</v>
      </c>
      <c r="K99" s="27" t="n">
        <v>0</v>
      </c>
      <c r="L99" s="27" t="n">
        <v>10295.706</v>
      </c>
    </row>
    <row r="100" customFormat="false" ht="12.75" hidden="false" customHeight="false" outlineLevel="0" collapsed="false">
      <c r="A100" s="25" t="s">
        <v>19</v>
      </c>
      <c r="B100" s="25" t="s">
        <v>224</v>
      </c>
      <c r="C100" s="25" t="s">
        <v>21</v>
      </c>
      <c r="D100" s="25" t="s">
        <v>22</v>
      </c>
      <c r="E100" s="3" t="s">
        <v>117</v>
      </c>
      <c r="F100" s="5" t="n">
        <v>-961000</v>
      </c>
      <c r="G100" s="5" t="n">
        <v>-604638.6722</v>
      </c>
      <c r="H100" s="6" t="n">
        <v>0.629176557999889</v>
      </c>
      <c r="I100" s="26" t="n">
        <v>0</v>
      </c>
      <c r="J100" s="26" t="n">
        <v>0.0175</v>
      </c>
      <c r="K100" s="27" t="n">
        <v>0</v>
      </c>
      <c r="L100" s="27" t="n">
        <v>10581.1768</v>
      </c>
    </row>
    <row r="101" customFormat="false" ht="12.75" hidden="false" customHeight="false" outlineLevel="0" collapsed="false">
      <c r="A101" s="25" t="s">
        <v>19</v>
      </c>
      <c r="B101" s="25" t="s">
        <v>224</v>
      </c>
      <c r="C101" s="25" t="s">
        <v>21</v>
      </c>
      <c r="D101" s="25" t="s">
        <v>22</v>
      </c>
      <c r="E101" s="3" t="s">
        <v>118</v>
      </c>
      <c r="F101" s="5" t="n">
        <v>-930000</v>
      </c>
      <c r="G101" s="5" t="n">
        <v>-581846.518</v>
      </c>
      <c r="H101" s="6" t="n">
        <v>0.625641417196023</v>
      </c>
      <c r="I101" s="26" t="n">
        <v>0</v>
      </c>
      <c r="J101" s="26" t="n">
        <v>0.0175</v>
      </c>
      <c r="K101" s="27" t="n">
        <v>0</v>
      </c>
      <c r="L101" s="27" t="n">
        <v>10182.3141</v>
      </c>
    </row>
    <row r="102" customFormat="false" ht="12.75" hidden="false" customHeight="false" outlineLevel="0" collapsed="false">
      <c r="A102" s="25" t="s">
        <v>19</v>
      </c>
      <c r="B102" s="25" t="s">
        <v>224</v>
      </c>
      <c r="C102" s="25" t="s">
        <v>21</v>
      </c>
      <c r="D102" s="25" t="s">
        <v>22</v>
      </c>
      <c r="E102" s="3" t="s">
        <v>119</v>
      </c>
      <c r="F102" s="5" t="n">
        <v>-961000</v>
      </c>
      <c r="G102" s="5" t="n">
        <v>-597964.3221</v>
      </c>
      <c r="H102" s="6" t="n">
        <v>0.622231344547572</v>
      </c>
      <c r="I102" s="26" t="n">
        <v>0</v>
      </c>
      <c r="J102" s="26" t="n">
        <v>0.0175</v>
      </c>
      <c r="K102" s="27" t="n">
        <v>0</v>
      </c>
      <c r="L102" s="27" t="n">
        <v>10464.3756</v>
      </c>
    </row>
    <row r="103" customFormat="false" ht="12.75" hidden="false" customHeight="false" outlineLevel="0" collapsed="false">
      <c r="A103" s="25" t="s">
        <v>19</v>
      </c>
      <c r="B103" s="25" t="s">
        <v>224</v>
      </c>
      <c r="C103" s="25" t="s">
        <v>21</v>
      </c>
      <c r="D103" s="25" t="s">
        <v>22</v>
      </c>
      <c r="E103" s="3" t="s">
        <v>120</v>
      </c>
      <c r="F103" s="5" t="n">
        <v>-961000</v>
      </c>
      <c r="G103" s="5" t="n">
        <v>-594588.9877</v>
      </c>
      <c r="H103" s="6" t="n">
        <v>0.618719029840701</v>
      </c>
      <c r="I103" s="26" t="n">
        <v>0</v>
      </c>
      <c r="J103" s="26" t="n">
        <v>0.0175</v>
      </c>
      <c r="K103" s="27" t="n">
        <v>0</v>
      </c>
      <c r="L103" s="27" t="n">
        <v>10405.3073</v>
      </c>
    </row>
    <row r="104" customFormat="false" ht="12.75" hidden="false" customHeight="false" outlineLevel="0" collapsed="false">
      <c r="A104" s="25" t="s">
        <v>19</v>
      </c>
      <c r="B104" s="25" t="s">
        <v>224</v>
      </c>
      <c r="C104" s="25" t="s">
        <v>21</v>
      </c>
      <c r="D104" s="25" t="s">
        <v>22</v>
      </c>
      <c r="E104" s="3" t="s">
        <v>121</v>
      </c>
      <c r="F104" s="5" t="n">
        <v>-930000</v>
      </c>
      <c r="G104" s="5" t="n">
        <v>-572153.0723</v>
      </c>
      <c r="H104" s="6" t="n">
        <v>0.615218357292543</v>
      </c>
      <c r="I104" s="26" t="n">
        <v>0</v>
      </c>
      <c r="J104" s="26" t="n">
        <v>0.0175</v>
      </c>
      <c r="K104" s="27" t="n">
        <v>0</v>
      </c>
      <c r="L104" s="27" t="n">
        <v>10012.6788</v>
      </c>
    </row>
    <row r="105" customFormat="false" ht="12.75" hidden="false" customHeight="false" outlineLevel="0" collapsed="false">
      <c r="A105" s="25" t="s">
        <v>19</v>
      </c>
      <c r="B105" s="25" t="s">
        <v>224</v>
      </c>
      <c r="C105" s="25" t="s">
        <v>21</v>
      </c>
      <c r="D105" s="25" t="s">
        <v>22</v>
      </c>
      <c r="E105" s="3" t="s">
        <v>122</v>
      </c>
      <c r="F105" s="5" t="n">
        <v>-961000</v>
      </c>
      <c r="G105" s="5" t="n">
        <v>-587979.8933</v>
      </c>
      <c r="H105" s="6" t="n">
        <v>0.611841720436655</v>
      </c>
      <c r="I105" s="26" t="n">
        <v>0</v>
      </c>
      <c r="J105" s="26" t="n">
        <v>0.0175</v>
      </c>
      <c r="K105" s="27" t="n">
        <v>0</v>
      </c>
      <c r="L105" s="27" t="n">
        <v>10289.6481</v>
      </c>
    </row>
    <row r="106" customFormat="false" ht="12.75" hidden="false" customHeight="false" outlineLevel="0" collapsed="false">
      <c r="A106" s="25" t="s">
        <v>19</v>
      </c>
      <c r="B106" s="25" t="s">
        <v>224</v>
      </c>
      <c r="C106" s="25" t="s">
        <v>21</v>
      </c>
      <c r="D106" s="25" t="s">
        <v>22</v>
      </c>
      <c r="E106" s="3" t="s">
        <v>123</v>
      </c>
      <c r="F106" s="5" t="n">
        <v>-930000</v>
      </c>
      <c r="G106" s="5" t="n">
        <v>-565778.5538</v>
      </c>
      <c r="H106" s="6" t="n">
        <v>0.608364036291219</v>
      </c>
      <c r="I106" s="26" t="n">
        <v>0</v>
      </c>
      <c r="J106" s="26" t="n">
        <v>0.0175</v>
      </c>
      <c r="K106" s="27" t="n">
        <v>0</v>
      </c>
      <c r="L106" s="27" t="n">
        <v>9901.1247</v>
      </c>
    </row>
    <row r="107" customFormat="false" ht="12.75" hidden="false" customHeight="false" outlineLevel="0" collapsed="false">
      <c r="A107" s="25" t="s">
        <v>19</v>
      </c>
      <c r="B107" s="25" t="s">
        <v>224</v>
      </c>
      <c r="C107" s="25" t="s">
        <v>21</v>
      </c>
      <c r="D107" s="25" t="s">
        <v>22</v>
      </c>
      <c r="E107" s="3" t="s">
        <v>124</v>
      </c>
      <c r="F107" s="5" t="n">
        <v>-961000</v>
      </c>
      <c r="G107" s="5" t="n">
        <v>-581414.3179</v>
      </c>
      <c r="H107" s="6" t="n">
        <v>0.605009696025043</v>
      </c>
      <c r="I107" s="26" t="n">
        <v>0</v>
      </c>
      <c r="J107" s="26" t="n">
        <v>0.0175</v>
      </c>
      <c r="K107" s="27" t="n">
        <v>0</v>
      </c>
      <c r="L107" s="27" t="n">
        <v>10174.7506</v>
      </c>
    </row>
    <row r="108" customFormat="false" ht="12.75" hidden="false" customHeight="false" outlineLevel="0" collapsed="false">
      <c r="A108" s="25" t="s">
        <v>19</v>
      </c>
      <c r="B108" s="25" t="s">
        <v>224</v>
      </c>
      <c r="C108" s="25" t="s">
        <v>21</v>
      </c>
      <c r="D108" s="25" t="s">
        <v>22</v>
      </c>
      <c r="E108" s="3" t="s">
        <v>125</v>
      </c>
      <c r="F108" s="5" t="n">
        <v>-961000</v>
      </c>
      <c r="G108" s="5" t="n">
        <v>-578094.4529</v>
      </c>
      <c r="H108" s="6" t="n">
        <v>0.601555101898657</v>
      </c>
      <c r="I108" s="26" t="n">
        <v>0</v>
      </c>
      <c r="J108" s="26" t="n">
        <v>0.0175</v>
      </c>
      <c r="K108" s="27" t="n">
        <v>0</v>
      </c>
      <c r="L108" s="27" t="n">
        <v>10116.6529</v>
      </c>
    </row>
    <row r="109" customFormat="false" ht="12.75" hidden="false" customHeight="false" outlineLevel="0" collapsed="false">
      <c r="A109" s="25" t="s">
        <v>19</v>
      </c>
      <c r="B109" s="25" t="s">
        <v>224</v>
      </c>
      <c r="C109" s="25" t="s">
        <v>21</v>
      </c>
      <c r="D109" s="25" t="s">
        <v>22</v>
      </c>
      <c r="E109" s="3" t="s">
        <v>126</v>
      </c>
      <c r="F109" s="5" t="n">
        <v>-868000</v>
      </c>
      <c r="G109" s="5" t="n">
        <v>-519161.4586</v>
      </c>
      <c r="H109" s="6" t="n">
        <v>0.598112279465042</v>
      </c>
      <c r="I109" s="26" t="n">
        <v>0</v>
      </c>
      <c r="J109" s="26" t="n">
        <v>0.0175</v>
      </c>
      <c r="K109" s="27" t="n">
        <v>0</v>
      </c>
      <c r="L109" s="27" t="n">
        <v>9085.3255</v>
      </c>
    </row>
    <row r="110" customFormat="false" ht="12.75" hidden="false" customHeight="false" outlineLevel="0" collapsed="false">
      <c r="A110" s="25" t="s">
        <v>19</v>
      </c>
      <c r="B110" s="25" t="s">
        <v>224</v>
      </c>
      <c r="C110" s="25" t="s">
        <v>21</v>
      </c>
      <c r="D110" s="25" t="s">
        <v>22</v>
      </c>
      <c r="E110" s="3" t="s">
        <v>127</v>
      </c>
      <c r="F110" s="5" t="n">
        <v>-961000</v>
      </c>
      <c r="G110" s="5" t="n">
        <v>-571807.2736</v>
      </c>
      <c r="H110" s="6" t="n">
        <v>0.595012771723912</v>
      </c>
      <c r="I110" s="26" t="n">
        <v>0</v>
      </c>
      <c r="J110" s="26" t="n">
        <v>0.0175</v>
      </c>
      <c r="K110" s="27" t="n">
        <v>0</v>
      </c>
      <c r="L110" s="27" t="n">
        <v>10006.6273</v>
      </c>
    </row>
    <row r="111" customFormat="false" ht="12.75" hidden="false" customHeight="false" outlineLevel="0" collapsed="false">
      <c r="A111" s="25" t="s">
        <v>19</v>
      </c>
      <c r="B111" s="25" t="s">
        <v>224</v>
      </c>
      <c r="C111" s="25" t="s">
        <v>21</v>
      </c>
      <c r="D111" s="25" t="s">
        <v>22</v>
      </c>
      <c r="E111" s="3" t="s">
        <v>128</v>
      </c>
      <c r="F111" s="5" t="n">
        <v>-930000</v>
      </c>
      <c r="G111" s="5" t="n">
        <v>-550180.9509</v>
      </c>
      <c r="H111" s="6" t="n">
        <v>0.591592420373018</v>
      </c>
      <c r="I111" s="26" t="n">
        <v>0</v>
      </c>
      <c r="J111" s="26" t="n">
        <v>0.0175</v>
      </c>
      <c r="K111" s="27" t="n">
        <v>0</v>
      </c>
      <c r="L111" s="27" t="n">
        <v>9628.1666</v>
      </c>
    </row>
    <row r="112" customFormat="false" ht="12.75" hidden="false" customHeight="false" outlineLevel="0" collapsed="false">
      <c r="A112" s="25" t="s">
        <v>19</v>
      </c>
      <c r="B112" s="25" t="s">
        <v>224</v>
      </c>
      <c r="C112" s="25" t="s">
        <v>21</v>
      </c>
      <c r="D112" s="25" t="s">
        <v>22</v>
      </c>
      <c r="E112" s="3" t="s">
        <v>129</v>
      </c>
      <c r="F112" s="5" t="n">
        <v>-961000</v>
      </c>
      <c r="G112" s="5" t="n">
        <v>-565350.2234</v>
      </c>
      <c r="H112" s="6" t="n">
        <v>0.588293676744988</v>
      </c>
      <c r="I112" s="26" t="n">
        <v>0</v>
      </c>
      <c r="J112" s="26" t="n">
        <v>0.0175</v>
      </c>
      <c r="K112" s="27" t="n">
        <v>0</v>
      </c>
      <c r="L112" s="27" t="n">
        <v>9893.6289</v>
      </c>
    </row>
    <row r="113" customFormat="false" ht="12.75" hidden="false" customHeight="false" outlineLevel="0" collapsed="false">
      <c r="A113" s="25" t="s">
        <v>19</v>
      </c>
      <c r="B113" s="25" t="s">
        <v>224</v>
      </c>
      <c r="C113" s="25" t="s">
        <v>21</v>
      </c>
      <c r="D113" s="25" t="s">
        <v>22</v>
      </c>
      <c r="E113" s="3" t="s">
        <v>130</v>
      </c>
      <c r="F113" s="5" t="n">
        <v>-930000</v>
      </c>
      <c r="G113" s="5" t="n">
        <v>-543953.8814</v>
      </c>
      <c r="H113" s="6" t="n">
        <v>0.584896646616852</v>
      </c>
      <c r="I113" s="26" t="n">
        <v>0</v>
      </c>
      <c r="J113" s="26" t="n">
        <v>0.0175</v>
      </c>
      <c r="K113" s="27" t="n">
        <v>0</v>
      </c>
      <c r="L113" s="27" t="n">
        <v>9519.1929</v>
      </c>
    </row>
    <row r="114" customFormat="false" ht="12.75" hidden="false" customHeight="false" outlineLevel="0" collapsed="false">
      <c r="A114" s="25" t="s">
        <v>19</v>
      </c>
      <c r="B114" s="25" t="s">
        <v>224</v>
      </c>
      <c r="C114" s="25" t="s">
        <v>21</v>
      </c>
      <c r="D114" s="25" t="s">
        <v>22</v>
      </c>
      <c r="E114" s="3" t="s">
        <v>131</v>
      </c>
      <c r="F114" s="5" t="n">
        <v>-961000</v>
      </c>
      <c r="G114" s="28" t="n">
        <v>-558937.3137</v>
      </c>
      <c r="H114" s="6" t="n">
        <v>0.58162051374024</v>
      </c>
      <c r="I114" s="26" t="n">
        <v>0</v>
      </c>
      <c r="J114" s="26" t="n">
        <v>0.0175</v>
      </c>
      <c r="K114" s="27" t="n">
        <v>0</v>
      </c>
      <c r="L114" s="27" t="n">
        <v>9781.403</v>
      </c>
    </row>
    <row r="115" customFormat="false" ht="12.75" hidden="false" customHeight="false" outlineLevel="0" collapsed="false">
      <c r="A115" s="25" t="s">
        <v>19</v>
      </c>
      <c r="B115" s="25" t="s">
        <v>224</v>
      </c>
      <c r="C115" s="25" t="s">
        <v>21</v>
      </c>
      <c r="D115" s="25" t="s">
        <v>22</v>
      </c>
      <c r="E115" s="3" t="s">
        <v>132</v>
      </c>
      <c r="F115" s="5" t="n">
        <v>-961000</v>
      </c>
      <c r="G115" s="5" t="n">
        <v>-555695.2614</v>
      </c>
      <c r="H115" s="6" t="n">
        <v>0.578246890109018</v>
      </c>
      <c r="I115" s="26" t="n">
        <v>0</v>
      </c>
      <c r="J115" s="26" t="n">
        <v>0.0175</v>
      </c>
      <c r="K115" s="27" t="n">
        <v>0</v>
      </c>
      <c r="L115" s="27" t="n">
        <v>9724.6671</v>
      </c>
    </row>
    <row r="116" customFormat="false" ht="12.75" hidden="false" customHeight="false" outlineLevel="0" collapsed="false">
      <c r="A116" s="25" t="s">
        <v>19</v>
      </c>
      <c r="B116" s="25" t="s">
        <v>224</v>
      </c>
      <c r="C116" s="25" t="s">
        <v>21</v>
      </c>
      <c r="D116" s="25" t="s">
        <v>22</v>
      </c>
      <c r="E116" s="3" t="s">
        <v>133</v>
      </c>
      <c r="F116" s="5" t="n">
        <v>-930000</v>
      </c>
      <c r="G116" s="5" t="n">
        <v>-534643.2293</v>
      </c>
      <c r="H116" s="6" t="n">
        <v>0.574885192779814</v>
      </c>
      <c r="I116" s="26" t="n">
        <v>0</v>
      </c>
      <c r="J116" s="26" t="n">
        <v>0.0175</v>
      </c>
      <c r="K116" s="27" t="n">
        <v>0</v>
      </c>
      <c r="L116" s="27" t="n">
        <v>9356.2565</v>
      </c>
    </row>
    <row r="117" customFormat="false" ht="12.75" hidden="false" customHeight="false" outlineLevel="0" collapsed="false">
      <c r="A117" s="25" t="s">
        <v>19</v>
      </c>
      <c r="B117" s="25" t="s">
        <v>224</v>
      </c>
      <c r="C117" s="25" t="s">
        <v>21</v>
      </c>
      <c r="D117" s="25" t="s">
        <v>22</v>
      </c>
      <c r="E117" s="3" t="s">
        <v>134</v>
      </c>
      <c r="F117" s="5" t="n">
        <v>-961000</v>
      </c>
      <c r="G117" s="5" t="n">
        <v>-549349.2226</v>
      </c>
      <c r="H117" s="6" t="n">
        <v>0.571643311783005</v>
      </c>
      <c r="I117" s="26" t="n">
        <v>0</v>
      </c>
      <c r="J117" s="26" t="n">
        <v>0.0175</v>
      </c>
      <c r="K117" s="27" t="n">
        <v>0</v>
      </c>
      <c r="L117" s="27" t="n">
        <v>9613.6114</v>
      </c>
    </row>
    <row r="118" customFormat="false" ht="12.75" hidden="false" customHeight="false" outlineLevel="0" collapsed="false">
      <c r="A118" s="25" t="s">
        <v>19</v>
      </c>
      <c r="B118" s="25" t="s">
        <v>224</v>
      </c>
      <c r="C118" s="25" t="s">
        <v>21</v>
      </c>
      <c r="D118" s="25" t="s">
        <v>22</v>
      </c>
      <c r="E118" s="3" t="s">
        <v>135</v>
      </c>
      <c r="F118" s="5" t="n">
        <v>-930000</v>
      </c>
      <c r="G118" s="5" t="n">
        <v>-528523.781</v>
      </c>
      <c r="H118" s="6" t="n">
        <v>0.568305140829107</v>
      </c>
      <c r="I118" s="26" t="n">
        <v>0</v>
      </c>
      <c r="J118" s="26" t="n">
        <v>0.0175</v>
      </c>
      <c r="K118" s="27" t="n">
        <v>0</v>
      </c>
      <c r="L118" s="27" t="n">
        <v>9249.1662</v>
      </c>
    </row>
    <row r="119" customFormat="false" ht="12.75" hidden="false" customHeight="false" outlineLevel="0" collapsed="false">
      <c r="A119" s="25" t="s">
        <v>19</v>
      </c>
      <c r="B119" s="25" t="s">
        <v>224</v>
      </c>
      <c r="C119" s="25" t="s">
        <v>21</v>
      </c>
      <c r="D119" s="25" t="s">
        <v>22</v>
      </c>
      <c r="E119" s="3" t="s">
        <v>136</v>
      </c>
      <c r="F119" s="5" t="n">
        <v>-961000</v>
      </c>
      <c r="G119" s="5" t="n">
        <v>-543047.7071</v>
      </c>
      <c r="H119" s="6" t="n">
        <v>0.565086063530653</v>
      </c>
      <c r="I119" s="26" t="n">
        <v>0</v>
      </c>
      <c r="J119" s="26" t="n">
        <v>0.0175</v>
      </c>
      <c r="K119" s="27" t="n">
        <v>0</v>
      </c>
      <c r="L119" s="27" t="n">
        <v>9503.3349</v>
      </c>
    </row>
    <row r="120" customFormat="false" ht="12.75" hidden="false" customHeight="false" outlineLevel="0" collapsed="false">
      <c r="A120" s="25" t="s">
        <v>19</v>
      </c>
      <c r="B120" s="25" t="s">
        <v>224</v>
      </c>
      <c r="C120" s="25" t="s">
        <v>21</v>
      </c>
      <c r="D120" s="25" t="s">
        <v>22</v>
      </c>
      <c r="E120" s="3" t="s">
        <v>137</v>
      </c>
      <c r="F120" s="5" t="n">
        <v>-961000</v>
      </c>
      <c r="G120" s="5" t="n">
        <v>-539862.4045</v>
      </c>
      <c r="H120" s="6" t="n">
        <v>0.561771492701544</v>
      </c>
      <c r="I120" s="26" t="n">
        <v>0</v>
      </c>
      <c r="J120" s="26" t="n">
        <v>0.0175</v>
      </c>
      <c r="K120" s="27" t="n">
        <v>0</v>
      </c>
      <c r="L120" s="27" t="n">
        <v>9447.5921</v>
      </c>
    </row>
    <row r="121" customFormat="false" ht="12.75" hidden="false" customHeight="false" outlineLevel="0" collapsed="false">
      <c r="A121" s="25" t="s">
        <v>19</v>
      </c>
      <c r="B121" s="25" t="s">
        <v>224</v>
      </c>
      <c r="C121" s="25" t="s">
        <v>21</v>
      </c>
      <c r="D121" s="25" t="s">
        <v>22</v>
      </c>
      <c r="E121" s="3" t="s">
        <v>138</v>
      </c>
      <c r="F121" s="5" t="n">
        <v>-868000</v>
      </c>
      <c r="G121" s="5" t="n">
        <v>-484751.0418</v>
      </c>
      <c r="H121" s="6" t="n">
        <v>0.558468942188993</v>
      </c>
      <c r="I121" s="26" t="n">
        <v>0</v>
      </c>
      <c r="J121" s="26" t="n">
        <v>0.0175</v>
      </c>
      <c r="K121" s="27" t="n">
        <v>0</v>
      </c>
      <c r="L121" s="27" t="n">
        <v>8483.1432</v>
      </c>
    </row>
    <row r="122" customFormat="false" ht="12.75" hidden="false" customHeight="false" outlineLevel="0" collapsed="false">
      <c r="A122" s="25" t="s">
        <v>19</v>
      </c>
      <c r="B122" s="25" t="s">
        <v>224</v>
      </c>
      <c r="C122" s="25" t="s">
        <v>21</v>
      </c>
      <c r="D122" s="25" t="s">
        <v>22</v>
      </c>
      <c r="E122" s="3" t="s">
        <v>139</v>
      </c>
      <c r="F122" s="5" t="n">
        <v>-961000</v>
      </c>
      <c r="G122" s="5" t="n">
        <v>-533831.9822</v>
      </c>
      <c r="H122" s="6" t="n">
        <v>0.555496339447744</v>
      </c>
      <c r="I122" s="26" t="n">
        <v>0</v>
      </c>
      <c r="J122" s="26" t="n">
        <v>0.0175</v>
      </c>
      <c r="K122" s="27" t="n">
        <v>0</v>
      </c>
      <c r="L122" s="27" t="n">
        <v>9342.0597</v>
      </c>
    </row>
    <row r="123" customFormat="false" ht="12.75" hidden="false" customHeight="false" outlineLevel="0" collapsed="false">
      <c r="A123" s="25" t="s">
        <v>19</v>
      </c>
      <c r="B123" s="25" t="s">
        <v>224</v>
      </c>
      <c r="C123" s="25" t="s">
        <v>21</v>
      </c>
      <c r="D123" s="25" t="s">
        <v>22</v>
      </c>
      <c r="E123" s="3" t="s">
        <v>140</v>
      </c>
      <c r="F123" s="5" t="n">
        <v>-930000</v>
      </c>
      <c r="G123" s="5" t="n">
        <v>-513561.5436</v>
      </c>
      <c r="H123" s="6" t="n">
        <v>0.55221671357979</v>
      </c>
      <c r="I123" s="26" t="n">
        <v>0</v>
      </c>
      <c r="J123" s="26" t="n">
        <v>0.0175</v>
      </c>
      <c r="K123" s="27" t="n">
        <v>0</v>
      </c>
      <c r="L123" s="27" t="n">
        <v>8987.327</v>
      </c>
    </row>
    <row r="124" customFormat="false" ht="12.75" hidden="false" customHeight="false" outlineLevel="0" collapsed="false">
      <c r="A124" s="25" t="s">
        <v>19</v>
      </c>
      <c r="B124" s="25" t="s">
        <v>224</v>
      </c>
      <c r="C124" s="25" t="s">
        <v>21</v>
      </c>
      <c r="D124" s="25" t="s">
        <v>22</v>
      </c>
      <c r="E124" s="3" t="s">
        <v>141</v>
      </c>
      <c r="F124" s="5" t="n">
        <v>-961000</v>
      </c>
      <c r="G124" s="5" t="n">
        <v>-527641.2526</v>
      </c>
      <c r="H124" s="6" t="n">
        <v>0.549054373114608</v>
      </c>
      <c r="I124" s="26" t="n">
        <v>0</v>
      </c>
      <c r="J124" s="26" t="n">
        <v>0.0175</v>
      </c>
      <c r="K124" s="27" t="n">
        <v>0</v>
      </c>
      <c r="L124" s="27" t="n">
        <v>9233.7219</v>
      </c>
    </row>
    <row r="125" customFormat="false" ht="12.75" hidden="false" customHeight="false" outlineLevel="0" collapsed="false">
      <c r="A125" s="25" t="s">
        <v>19</v>
      </c>
      <c r="B125" s="25" t="s">
        <v>224</v>
      </c>
      <c r="C125" s="25" t="s">
        <v>21</v>
      </c>
      <c r="D125" s="25" t="s">
        <v>22</v>
      </c>
      <c r="E125" s="3" t="s">
        <v>142</v>
      </c>
      <c r="F125" s="5" t="n">
        <v>-930000</v>
      </c>
      <c r="G125" s="5" t="n">
        <v>-507592.6148</v>
      </c>
      <c r="H125" s="6" t="n">
        <v>0.545798510533785</v>
      </c>
      <c r="I125" s="26" t="n">
        <v>0</v>
      </c>
      <c r="J125" s="26" t="n">
        <v>0.0175</v>
      </c>
      <c r="K125" s="27" t="n">
        <v>0</v>
      </c>
      <c r="L125" s="27" t="n">
        <v>8882.8708</v>
      </c>
    </row>
    <row r="126" customFormat="false" ht="12.75" hidden="false" customHeight="false" outlineLevel="0" collapsed="false">
      <c r="A126" s="25" t="s">
        <v>19</v>
      </c>
      <c r="B126" s="25" t="s">
        <v>224</v>
      </c>
      <c r="C126" s="25" t="s">
        <v>21</v>
      </c>
      <c r="D126" s="25" t="s">
        <v>22</v>
      </c>
      <c r="E126" s="3" t="s">
        <v>143</v>
      </c>
      <c r="F126" s="5" t="n">
        <v>-961000</v>
      </c>
      <c r="G126" s="5" t="n">
        <v>-521516.1621</v>
      </c>
      <c r="H126" s="6" t="n">
        <v>0.542680709797934</v>
      </c>
      <c r="I126" s="26" t="n">
        <v>0</v>
      </c>
      <c r="J126" s="26" t="n">
        <v>0.0175</v>
      </c>
      <c r="K126" s="27" t="n">
        <v>0</v>
      </c>
      <c r="L126" s="27" t="n">
        <v>9126.5328</v>
      </c>
    </row>
    <row r="127" customFormat="false" ht="12.75" hidden="false" customHeight="false" outlineLevel="0" collapsed="false">
      <c r="A127" s="25" t="s">
        <v>19</v>
      </c>
      <c r="B127" s="25" t="s">
        <v>224</v>
      </c>
      <c r="C127" s="25" t="s">
        <v>21</v>
      </c>
      <c r="D127" s="25" t="s">
        <v>22</v>
      </c>
      <c r="E127" s="3" t="s">
        <v>144</v>
      </c>
      <c r="F127" s="5" t="n">
        <v>-961000</v>
      </c>
      <c r="G127" s="5" t="n">
        <v>-518624.4355</v>
      </c>
      <c r="H127" s="6" t="n">
        <v>0.53967162907161</v>
      </c>
      <c r="I127" s="26" t="n">
        <v>0</v>
      </c>
      <c r="J127" s="26" t="n">
        <v>0.0175</v>
      </c>
      <c r="K127" s="27" t="n">
        <v>0</v>
      </c>
      <c r="L127" s="27" t="n">
        <v>9075.9276</v>
      </c>
    </row>
    <row r="128" customFormat="false" ht="12.75" hidden="false" customHeight="false" outlineLevel="0" collapsed="false">
      <c r="A128" s="25" t="s">
        <v>19</v>
      </c>
      <c r="B128" s="25" t="s">
        <v>224</v>
      </c>
      <c r="C128" s="25" t="s">
        <v>21</v>
      </c>
      <c r="D128" s="25" t="s">
        <v>22</v>
      </c>
      <c r="E128" s="3" t="s">
        <v>145</v>
      </c>
      <c r="F128" s="5" t="n">
        <v>-930000</v>
      </c>
      <c r="G128" s="5" t="n">
        <v>-499108.5112</v>
      </c>
      <c r="H128" s="6" t="n">
        <v>0.536675818476425</v>
      </c>
      <c r="I128" s="26" t="n">
        <v>0</v>
      </c>
      <c r="J128" s="26" t="n">
        <v>0.0175</v>
      </c>
      <c r="K128" s="27" t="n">
        <v>0</v>
      </c>
      <c r="L128" s="27" t="n">
        <v>8734.3989</v>
      </c>
    </row>
    <row r="129" customFormat="false" ht="12.75" hidden="false" customHeight="false" outlineLevel="0" collapsed="false">
      <c r="A129" s="25" t="s">
        <v>19</v>
      </c>
      <c r="B129" s="25" t="s">
        <v>224</v>
      </c>
      <c r="C129" s="25" t="s">
        <v>21</v>
      </c>
      <c r="D129" s="25" t="s">
        <v>22</v>
      </c>
      <c r="E129" s="3" t="s">
        <v>146</v>
      </c>
      <c r="F129" s="5" t="n">
        <v>-961000</v>
      </c>
      <c r="G129" s="5" t="n">
        <v>-512971.4677</v>
      </c>
      <c r="H129" s="6" t="n">
        <v>0.533789248379279</v>
      </c>
      <c r="I129" s="26" t="n">
        <v>0</v>
      </c>
      <c r="J129" s="26" t="n">
        <v>0.0175</v>
      </c>
      <c r="K129" s="27" t="n">
        <v>0</v>
      </c>
      <c r="L129" s="27" t="n">
        <v>8977.0007</v>
      </c>
    </row>
    <row r="130" customFormat="false" ht="12.75" hidden="false" customHeight="false" outlineLevel="0" collapsed="false">
      <c r="A130" s="25" t="s">
        <v>19</v>
      </c>
      <c r="B130" s="25" t="s">
        <v>224</v>
      </c>
      <c r="C130" s="25" t="s">
        <v>21</v>
      </c>
      <c r="D130" s="25" t="s">
        <v>22</v>
      </c>
      <c r="E130" s="3" t="s">
        <v>147</v>
      </c>
      <c r="F130" s="5" t="n">
        <v>-930000</v>
      </c>
      <c r="G130" s="5" t="n">
        <v>-493662.0849</v>
      </c>
      <c r="H130" s="6" t="n">
        <v>0.530819446117595</v>
      </c>
      <c r="I130" s="26" t="n">
        <v>0</v>
      </c>
      <c r="J130" s="26" t="n">
        <v>0.0175</v>
      </c>
      <c r="K130" s="27" t="n">
        <v>0</v>
      </c>
      <c r="L130" s="27" t="n">
        <v>8639.0865</v>
      </c>
    </row>
    <row r="131" customFormat="false" ht="12.75" hidden="false" customHeight="false" outlineLevel="0" collapsed="false">
      <c r="A131" s="25" t="s">
        <v>19</v>
      </c>
      <c r="B131" s="25" t="s">
        <v>224</v>
      </c>
      <c r="C131" s="25" t="s">
        <v>21</v>
      </c>
      <c r="D131" s="25" t="s">
        <v>22</v>
      </c>
      <c r="E131" s="3" t="s">
        <v>148</v>
      </c>
      <c r="F131" s="5" t="n">
        <v>-961000</v>
      </c>
      <c r="G131" s="5" t="n">
        <v>-507367.6174</v>
      </c>
      <c r="H131" s="6" t="n">
        <v>0.527957978613395</v>
      </c>
      <c r="I131" s="26" t="n">
        <v>0</v>
      </c>
      <c r="J131" s="26" t="n">
        <v>0.0175</v>
      </c>
      <c r="K131" s="27" t="n">
        <v>0</v>
      </c>
      <c r="L131" s="27" t="n">
        <v>8878.9333</v>
      </c>
    </row>
    <row r="132" customFormat="false" ht="12.75" hidden="false" customHeight="false" outlineLevel="0" collapsed="false">
      <c r="A132" s="25" t="s">
        <v>19</v>
      </c>
      <c r="B132" s="25" t="s">
        <v>224</v>
      </c>
      <c r="C132" s="25" t="s">
        <v>21</v>
      </c>
      <c r="D132" s="25" t="s">
        <v>22</v>
      </c>
      <c r="E132" s="3" t="s">
        <v>149</v>
      </c>
      <c r="F132" s="5" t="n">
        <v>-961000</v>
      </c>
      <c r="G132" s="5" t="n">
        <v>-504538.4988</v>
      </c>
      <c r="H132" s="6" t="n">
        <v>0.525014046606396</v>
      </c>
      <c r="I132" s="26" t="n">
        <v>0</v>
      </c>
      <c r="J132" s="26" t="n">
        <v>0.0175</v>
      </c>
      <c r="K132" s="27" t="n">
        <v>0</v>
      </c>
      <c r="L132" s="27" t="n">
        <v>8829.4237</v>
      </c>
    </row>
    <row r="133" customFormat="false" ht="12.75" hidden="false" customHeight="false" outlineLevel="0" collapsed="false">
      <c r="A133" s="25" t="s">
        <v>19</v>
      </c>
      <c r="B133" s="25" t="s">
        <v>224</v>
      </c>
      <c r="C133" s="25" t="s">
        <v>21</v>
      </c>
      <c r="D133" s="25" t="s">
        <v>22</v>
      </c>
      <c r="E133" s="3" t="s">
        <v>150</v>
      </c>
      <c r="F133" s="5" t="n">
        <v>-899000</v>
      </c>
      <c r="G133" s="5" t="n">
        <v>-469352.8046</v>
      </c>
      <c r="H133" s="6" t="n">
        <v>0.522083208731789</v>
      </c>
      <c r="I133" s="26" t="n">
        <v>0</v>
      </c>
      <c r="J133" s="26" t="n">
        <v>0.0175</v>
      </c>
      <c r="K133" s="27" t="n">
        <v>0</v>
      </c>
      <c r="L133" s="27" t="n">
        <v>8213.6741</v>
      </c>
    </row>
    <row r="134" customFormat="false" ht="12.75" hidden="false" customHeight="false" outlineLevel="0" collapsed="false">
      <c r="A134" s="25" t="s">
        <v>19</v>
      </c>
      <c r="B134" s="25" t="s">
        <v>224</v>
      </c>
      <c r="C134" s="25" t="s">
        <v>21</v>
      </c>
      <c r="D134" s="25" t="s">
        <v>22</v>
      </c>
      <c r="E134" s="3" t="s">
        <v>151</v>
      </c>
      <c r="F134" s="5" t="n">
        <v>-961000</v>
      </c>
      <c r="G134" s="5" t="n">
        <v>-499098.5017</v>
      </c>
      <c r="H134" s="6" t="n">
        <v>0.519353279653954</v>
      </c>
      <c r="I134" s="26" t="n">
        <v>0</v>
      </c>
      <c r="J134" s="26" t="n">
        <v>0.0175</v>
      </c>
      <c r="K134" s="27" t="n">
        <v>0</v>
      </c>
      <c r="L134" s="27" t="n">
        <v>8734.2238</v>
      </c>
    </row>
    <row r="135" customFormat="false" ht="12.75" hidden="false" customHeight="false" outlineLevel="0" collapsed="false">
      <c r="A135" s="25" t="s">
        <v>19</v>
      </c>
      <c r="B135" s="25" t="s">
        <v>224</v>
      </c>
      <c r="C135" s="25" t="s">
        <v>21</v>
      </c>
      <c r="D135" s="25" t="s">
        <v>22</v>
      </c>
      <c r="E135" s="3" t="s">
        <v>152</v>
      </c>
      <c r="F135" s="5" t="n">
        <v>-930000</v>
      </c>
      <c r="G135" s="5" t="n">
        <v>-480296.3456</v>
      </c>
      <c r="H135" s="6" t="n">
        <v>0.516447683469319</v>
      </c>
      <c r="I135" s="26" t="n">
        <v>0</v>
      </c>
      <c r="J135" s="26" t="n">
        <v>0.0175</v>
      </c>
      <c r="K135" s="27" t="n">
        <v>0</v>
      </c>
      <c r="L135" s="27" t="n">
        <v>8405.186</v>
      </c>
    </row>
    <row r="136" customFormat="false" ht="12.75" hidden="false" customHeight="false" outlineLevel="0" collapsed="false">
      <c r="A136" s="25" t="s">
        <v>19</v>
      </c>
      <c r="B136" s="25" t="s">
        <v>224</v>
      </c>
      <c r="C136" s="25" t="s">
        <v>21</v>
      </c>
      <c r="D136" s="25" t="s">
        <v>22</v>
      </c>
      <c r="E136" s="3" t="s">
        <v>153</v>
      </c>
      <c r="F136" s="5" t="n">
        <v>-961000</v>
      </c>
      <c r="G136" s="5" t="n">
        <v>-493615.9045</v>
      </c>
      <c r="H136" s="6" t="n">
        <v>0.513648183679033</v>
      </c>
      <c r="I136" s="26" t="n">
        <v>0</v>
      </c>
      <c r="J136" s="26" t="n">
        <v>0.0175</v>
      </c>
      <c r="K136" s="27" t="n">
        <v>0</v>
      </c>
      <c r="L136" s="27" t="n">
        <v>8638.2783</v>
      </c>
    </row>
    <row r="137" customFormat="false" ht="12.75" hidden="false" customHeight="false" outlineLevel="0" collapsed="false">
      <c r="A137" s="25" t="s">
        <v>19</v>
      </c>
      <c r="B137" s="25" t="s">
        <v>224</v>
      </c>
      <c r="C137" s="25" t="s">
        <v>21</v>
      </c>
      <c r="D137" s="25" t="s">
        <v>22</v>
      </c>
      <c r="E137" s="3" t="s">
        <v>154</v>
      </c>
      <c r="F137" s="5" t="n">
        <v>-930000</v>
      </c>
      <c r="G137" s="5" t="n">
        <v>-475014.3441</v>
      </c>
      <c r="H137" s="6" t="n">
        <v>0.510768111964756</v>
      </c>
      <c r="I137" s="26" t="n">
        <v>0</v>
      </c>
      <c r="J137" s="26" t="n">
        <v>0.0175</v>
      </c>
      <c r="K137" s="27" t="n">
        <v>0</v>
      </c>
      <c r="L137" s="27" t="n">
        <v>8312.751</v>
      </c>
    </row>
    <row r="138" customFormat="false" ht="12.75" hidden="false" customHeight="false" outlineLevel="0" collapsed="false">
      <c r="A138" s="25" t="s">
        <v>19</v>
      </c>
      <c r="B138" s="25" t="s">
        <v>224</v>
      </c>
      <c r="C138" s="25" t="s">
        <v>21</v>
      </c>
      <c r="D138" s="25" t="s">
        <v>22</v>
      </c>
      <c r="E138" s="3" t="s">
        <v>155</v>
      </c>
      <c r="F138" s="5" t="n">
        <v>-961000</v>
      </c>
      <c r="G138" s="5" t="n">
        <v>-488181.5093</v>
      </c>
      <c r="H138" s="6" t="n">
        <v>0.507993245860319</v>
      </c>
      <c r="I138" s="26" t="n">
        <v>0</v>
      </c>
      <c r="J138" s="26" t="n">
        <v>0.0175</v>
      </c>
      <c r="K138" s="27" t="n">
        <v>0</v>
      </c>
      <c r="L138" s="27" t="n">
        <v>8543.1764</v>
      </c>
    </row>
    <row r="139" customFormat="false" ht="12.75" hidden="false" customHeight="false" outlineLevel="0" collapsed="false">
      <c r="A139" s="25" t="s">
        <v>19</v>
      </c>
      <c r="B139" s="25" t="s">
        <v>224</v>
      </c>
      <c r="C139" s="25" t="s">
        <v>21</v>
      </c>
      <c r="D139" s="25" t="s">
        <v>22</v>
      </c>
      <c r="E139" s="3" t="s">
        <v>156</v>
      </c>
      <c r="F139" s="5" t="n">
        <v>-961000</v>
      </c>
      <c r="G139" s="5" t="n">
        <v>-485438.1554</v>
      </c>
      <c r="H139" s="6" t="n">
        <v>0.505138559205087</v>
      </c>
      <c r="I139" s="26" t="n">
        <v>0</v>
      </c>
      <c r="J139" s="26" t="n">
        <v>0.0175</v>
      </c>
      <c r="K139" s="27" t="n">
        <v>0</v>
      </c>
      <c r="L139" s="27" t="n">
        <v>8495.1677</v>
      </c>
    </row>
    <row r="140" customFormat="false" ht="12.75" hidden="false" customHeight="false" outlineLevel="0" collapsed="false">
      <c r="A140" s="25" t="s">
        <v>19</v>
      </c>
      <c r="B140" s="25" t="s">
        <v>224</v>
      </c>
      <c r="C140" s="25" t="s">
        <v>21</v>
      </c>
      <c r="D140" s="25" t="s">
        <v>22</v>
      </c>
      <c r="E140" s="3" t="s">
        <v>157</v>
      </c>
      <c r="F140" s="5" t="n">
        <v>-930000</v>
      </c>
      <c r="G140" s="5" t="n">
        <v>-467135.9492</v>
      </c>
      <c r="H140" s="6" t="n">
        <v>0.502296719616937</v>
      </c>
      <c r="I140" s="26" t="n">
        <v>0</v>
      </c>
      <c r="J140" s="26" t="n">
        <v>0.0175</v>
      </c>
      <c r="K140" s="27" t="n">
        <v>0</v>
      </c>
      <c r="L140" s="27" t="n">
        <v>8174.8791</v>
      </c>
    </row>
    <row r="141" customFormat="false" ht="12.75" hidden="false" customHeight="false" outlineLevel="0" collapsed="false">
      <c r="A141" s="25" t="s">
        <v>19</v>
      </c>
      <c r="B141" s="25" t="s">
        <v>224</v>
      </c>
      <c r="C141" s="25" t="s">
        <v>21</v>
      </c>
      <c r="D141" s="25" t="s">
        <v>22</v>
      </c>
      <c r="E141" s="3" t="s">
        <v>158</v>
      </c>
      <c r="F141" s="5" t="n">
        <v>-961000</v>
      </c>
      <c r="G141" s="5" t="n">
        <v>-480075.9591</v>
      </c>
      <c r="H141" s="6" t="n">
        <v>0.499558750356226</v>
      </c>
      <c r="I141" s="26" t="n">
        <v>0</v>
      </c>
      <c r="J141" s="26" t="n">
        <v>0.0175</v>
      </c>
      <c r="K141" s="27" t="n">
        <v>0</v>
      </c>
      <c r="L141" s="27" t="n">
        <v>8401.3293</v>
      </c>
    </row>
    <row r="142" customFormat="false" ht="12.75" hidden="false" customHeight="false" outlineLevel="0" collapsed="false">
      <c r="A142" s="25" t="s">
        <v>19</v>
      </c>
      <c r="B142" s="25" t="s">
        <v>224</v>
      </c>
      <c r="C142" s="25" t="s">
        <v>21</v>
      </c>
      <c r="D142" s="25" t="s">
        <v>22</v>
      </c>
      <c r="E142" s="3" t="s">
        <v>159</v>
      </c>
      <c r="F142" s="5" t="n">
        <v>-930000</v>
      </c>
      <c r="G142" s="5" t="n">
        <v>-461970.139</v>
      </c>
      <c r="H142" s="6" t="n">
        <v>0.496742084927561</v>
      </c>
      <c r="I142" s="26" t="n">
        <v>0</v>
      </c>
      <c r="J142" s="26" t="n">
        <v>0.0175</v>
      </c>
      <c r="K142" s="27" t="n">
        <v>0</v>
      </c>
      <c r="L142" s="27" t="n">
        <v>8084.4774</v>
      </c>
    </row>
    <row r="143" customFormat="false" ht="12.75" hidden="false" customHeight="false" outlineLevel="0" collapsed="false">
      <c r="A143" s="25" t="s">
        <v>19</v>
      </c>
      <c r="B143" s="25" t="s">
        <v>224</v>
      </c>
      <c r="C143" s="25" t="s">
        <v>21</v>
      </c>
      <c r="D143" s="25" t="s">
        <v>22</v>
      </c>
      <c r="E143" s="3" t="s">
        <v>160</v>
      </c>
      <c r="F143" s="5" t="n">
        <v>-961000</v>
      </c>
      <c r="G143" s="5" t="n">
        <v>-474761.302</v>
      </c>
      <c r="H143" s="6" t="n">
        <v>0.494028409938729</v>
      </c>
      <c r="I143" s="26" t="n">
        <v>0</v>
      </c>
      <c r="J143" s="26" t="n">
        <v>0.0175</v>
      </c>
      <c r="K143" s="27" t="n">
        <v>0</v>
      </c>
      <c r="L143" s="27" t="n">
        <v>8308.3228</v>
      </c>
    </row>
    <row r="144" customFormat="false" ht="12.75" hidden="false" customHeight="false" outlineLevel="0" collapsed="false">
      <c r="A144" s="2" t="s">
        <v>19</v>
      </c>
      <c r="B144" s="2" t="s">
        <v>224</v>
      </c>
      <c r="C144" s="2" t="s">
        <v>21</v>
      </c>
      <c r="D144" s="2" t="s">
        <v>22</v>
      </c>
      <c r="E144" s="3" t="s">
        <v>161</v>
      </c>
      <c r="F144" s="5" t="n">
        <v>-961000</v>
      </c>
      <c r="G144" s="5" t="n">
        <v>-472078.5441</v>
      </c>
      <c r="H144" s="6" t="n">
        <v>0.491236778435551</v>
      </c>
      <c r="I144" s="26" t="n">
        <v>0</v>
      </c>
      <c r="J144" s="26" t="n">
        <v>0.0175</v>
      </c>
      <c r="K144" s="27" t="n">
        <v>0</v>
      </c>
      <c r="L144" s="27" t="n">
        <v>8261.3745</v>
      </c>
    </row>
    <row r="145" customFormat="false" ht="12.75" hidden="false" customHeight="false" outlineLevel="0" collapsed="false">
      <c r="A145" s="2" t="s">
        <v>19</v>
      </c>
      <c r="B145" s="2" t="s">
        <v>224</v>
      </c>
      <c r="C145" s="2" t="s">
        <v>21</v>
      </c>
      <c r="D145" s="2" t="s">
        <v>22</v>
      </c>
      <c r="E145" s="3" t="s">
        <v>162</v>
      </c>
      <c r="F145" s="5" t="n">
        <v>-868000</v>
      </c>
      <c r="G145" s="5" t="n">
        <v>-423981.3836</v>
      </c>
      <c r="H145" s="6" t="n">
        <v>0.488457815253373</v>
      </c>
      <c r="I145" s="26" t="n">
        <v>0</v>
      </c>
      <c r="J145" s="26" t="n">
        <v>0.0175</v>
      </c>
      <c r="K145" s="27" t="n">
        <v>0</v>
      </c>
      <c r="L145" s="27" t="n">
        <v>7419.6742</v>
      </c>
    </row>
    <row r="146" customFormat="false" ht="12.75" hidden="false" customHeight="false" outlineLevel="0" collapsed="false">
      <c r="A146" s="2" t="s">
        <v>19</v>
      </c>
      <c r="B146" s="2" t="s">
        <v>224</v>
      </c>
      <c r="C146" s="2" t="s">
        <v>21</v>
      </c>
      <c r="D146" s="2" t="s">
        <v>22</v>
      </c>
      <c r="E146" s="3" t="s">
        <v>163</v>
      </c>
      <c r="F146" s="5" t="n">
        <v>-961000</v>
      </c>
      <c r="G146" s="5" t="n">
        <v>-467006.2554</v>
      </c>
      <c r="H146" s="6" t="n">
        <v>0.485958642464364</v>
      </c>
      <c r="I146" s="26" t="n">
        <v>0</v>
      </c>
      <c r="J146" s="26" t="n">
        <v>0.0175</v>
      </c>
      <c r="K146" s="27" t="n">
        <v>0</v>
      </c>
      <c r="L146" s="27" t="n">
        <v>8172.6095</v>
      </c>
    </row>
    <row r="147" customFormat="false" ht="12.75" hidden="false" customHeight="false" outlineLevel="0" collapsed="false">
      <c r="A147" s="2" t="s">
        <v>19</v>
      </c>
      <c r="B147" s="2" t="s">
        <v>224</v>
      </c>
      <c r="C147" s="2" t="s">
        <v>21</v>
      </c>
      <c r="D147" s="2" t="s">
        <v>22</v>
      </c>
      <c r="E147" s="3" t="s">
        <v>164</v>
      </c>
      <c r="F147" s="5" t="n">
        <v>-930000</v>
      </c>
      <c r="G147" s="5" t="n">
        <v>-449379.4313</v>
      </c>
      <c r="H147" s="6" t="n">
        <v>0.483203689552112</v>
      </c>
      <c r="I147" s="26" t="n">
        <v>0</v>
      </c>
      <c r="J147" s="26" t="n">
        <v>0.0175</v>
      </c>
      <c r="K147" s="27" t="n">
        <v>0</v>
      </c>
      <c r="L147" s="27" t="n">
        <v>7864.14</v>
      </c>
    </row>
    <row r="148" customFormat="false" ht="12.75" hidden="false" customHeight="false" outlineLevel="0" collapsed="false">
      <c r="A148" s="2" t="s">
        <v>19</v>
      </c>
      <c r="B148" s="2" t="s">
        <v>224</v>
      </c>
      <c r="C148" s="2" t="s">
        <v>21</v>
      </c>
      <c r="D148" s="2" t="s">
        <v>22</v>
      </c>
      <c r="E148" s="3" t="s">
        <v>165</v>
      </c>
      <c r="F148" s="5" t="n">
        <v>-961000</v>
      </c>
      <c r="G148" s="5" t="n">
        <v>-461808.1347</v>
      </c>
      <c r="H148" s="6" t="n">
        <v>0.48054956786599</v>
      </c>
      <c r="I148" s="26" t="n">
        <v>0</v>
      </c>
      <c r="J148" s="26" t="n">
        <v>0.0175</v>
      </c>
      <c r="K148" s="27" t="n">
        <v>0</v>
      </c>
      <c r="L148" s="27" t="n">
        <v>8081.6424</v>
      </c>
    </row>
    <row r="149" customFormat="false" ht="12.75" hidden="false" customHeight="false" outlineLevel="0" collapsed="false">
      <c r="A149" s="2" t="s">
        <v>19</v>
      </c>
      <c r="B149" s="2" t="s">
        <v>224</v>
      </c>
      <c r="C149" s="2" t="s">
        <v>21</v>
      </c>
      <c r="D149" s="2" t="s">
        <v>22</v>
      </c>
      <c r="E149" s="3" t="s">
        <v>166</v>
      </c>
      <c r="F149" s="5" t="n">
        <v>-930000</v>
      </c>
      <c r="G149" s="5" t="n">
        <v>-444371.9495</v>
      </c>
      <c r="H149" s="6" t="n">
        <v>0.477819300500275</v>
      </c>
      <c r="I149" s="26" t="n">
        <v>0</v>
      </c>
      <c r="J149" s="26" t="n">
        <v>0.0175</v>
      </c>
      <c r="K149" s="27" t="n">
        <v>0</v>
      </c>
      <c r="L149" s="27" t="n">
        <v>7776.5091</v>
      </c>
    </row>
    <row r="150" customFormat="false" ht="12.75" hidden="false" customHeight="false" outlineLevel="0" collapsed="false">
      <c r="A150" s="2" t="s">
        <v>19</v>
      </c>
      <c r="B150" s="2" t="s">
        <v>224</v>
      </c>
      <c r="C150" s="2" t="s">
        <v>21</v>
      </c>
      <c r="D150" s="2" t="s">
        <v>22</v>
      </c>
      <c r="E150" s="3" t="s">
        <v>167</v>
      </c>
      <c r="F150" s="5" t="n">
        <v>-961000</v>
      </c>
      <c r="G150" s="5" t="n">
        <v>-456656.6288</v>
      </c>
      <c r="H150" s="6" t="n">
        <v>0.475188999763377</v>
      </c>
      <c r="I150" s="26" t="n">
        <v>0</v>
      </c>
      <c r="J150" s="26" t="n">
        <v>0.0175</v>
      </c>
      <c r="K150" s="27" t="n">
        <v>0</v>
      </c>
      <c r="L150" s="27" t="n">
        <v>7991.491</v>
      </c>
    </row>
    <row r="151" customFormat="false" ht="12.75" hidden="false" customHeight="false" outlineLevel="0" collapsed="false">
      <c r="A151" s="2" t="s">
        <v>19</v>
      </c>
      <c r="B151" s="2" t="s">
        <v>224</v>
      </c>
      <c r="C151" s="2" t="s">
        <v>21</v>
      </c>
      <c r="D151" s="2" t="s">
        <v>22</v>
      </c>
      <c r="E151" s="3" t="s">
        <v>168</v>
      </c>
      <c r="F151" s="5" t="n">
        <v>-961000</v>
      </c>
      <c r="G151" s="5" t="n">
        <v>-454056.429</v>
      </c>
      <c r="H151" s="6" t="n">
        <v>0.472483276750919</v>
      </c>
      <c r="I151" s="26" t="n">
        <v>0</v>
      </c>
      <c r="J151" s="26" t="n">
        <v>0.0175</v>
      </c>
      <c r="K151" s="27" t="n">
        <v>0</v>
      </c>
      <c r="L151" s="27" t="n">
        <v>7945.9875</v>
      </c>
    </row>
    <row r="152" customFormat="false" ht="12.75" hidden="false" customHeight="false" outlineLevel="0" collapsed="false">
      <c r="A152" s="2" t="s">
        <v>19</v>
      </c>
      <c r="B152" s="2" t="s">
        <v>224</v>
      </c>
      <c r="C152" s="2" t="s">
        <v>21</v>
      </c>
      <c r="D152" s="2" t="s">
        <v>22</v>
      </c>
      <c r="E152" s="3" t="s">
        <v>169</v>
      </c>
      <c r="F152" s="5" t="n">
        <v>-930000</v>
      </c>
      <c r="G152" s="5" t="n">
        <v>-436904.6748</v>
      </c>
      <c r="H152" s="6" t="n">
        <v>0.46978997291186</v>
      </c>
      <c r="I152" s="26" t="n">
        <v>0</v>
      </c>
      <c r="J152" s="26" t="n">
        <v>0.0175</v>
      </c>
      <c r="K152" s="27" t="n">
        <v>0</v>
      </c>
      <c r="L152" s="27" t="n">
        <v>7645.8318</v>
      </c>
    </row>
    <row r="153" customFormat="false" ht="12.75" hidden="false" customHeight="false" outlineLevel="0" collapsed="false">
      <c r="A153" s="2" t="s">
        <v>19</v>
      </c>
      <c r="B153" s="2" t="s">
        <v>224</v>
      </c>
      <c r="C153" s="2" t="s">
        <v>21</v>
      </c>
      <c r="D153" s="2" t="s">
        <v>22</v>
      </c>
      <c r="E153" s="3" t="s">
        <v>170</v>
      </c>
      <c r="F153" s="5" t="n">
        <v>-961000</v>
      </c>
      <c r="G153" s="5" t="n">
        <v>-448974.7219</v>
      </c>
      <c r="H153" s="6" t="n">
        <v>0.467195340116931</v>
      </c>
      <c r="I153" s="26" t="n">
        <v>0</v>
      </c>
      <c r="J153" s="26" t="n">
        <v>0.0175</v>
      </c>
      <c r="K153" s="27" t="n">
        <v>0</v>
      </c>
      <c r="L153" s="27" t="n">
        <v>7857.0576</v>
      </c>
    </row>
    <row r="154" customFormat="false" ht="12.75" hidden="false" customHeight="false" outlineLevel="0" collapsed="false">
      <c r="A154" s="2" t="s">
        <v>19</v>
      </c>
      <c r="B154" s="2" t="s">
        <v>224</v>
      </c>
      <c r="C154" s="2" t="s">
        <v>21</v>
      </c>
      <c r="D154" s="2" t="s">
        <v>22</v>
      </c>
      <c r="E154" s="3" t="s">
        <v>171</v>
      </c>
      <c r="F154" s="5" t="n">
        <v>-930000</v>
      </c>
      <c r="G154" s="5" t="n">
        <v>-432009.5215</v>
      </c>
      <c r="H154" s="6" t="n">
        <v>0.464526367239135</v>
      </c>
      <c r="I154" s="26" t="n">
        <v>0</v>
      </c>
      <c r="J154" s="26" t="n">
        <v>0.0175</v>
      </c>
      <c r="K154" s="27" t="n">
        <v>0</v>
      </c>
      <c r="L154" s="27" t="n">
        <v>7560.1666</v>
      </c>
    </row>
    <row r="155" customFormat="false" ht="12.75" hidden="false" customHeight="false" outlineLevel="0" collapsed="false">
      <c r="A155" s="2" t="s">
        <v>19</v>
      </c>
      <c r="B155" s="2" t="s">
        <v>224</v>
      </c>
      <c r="C155" s="2" t="s">
        <v>21</v>
      </c>
      <c r="D155" s="2" t="s">
        <v>22</v>
      </c>
      <c r="E155" s="3" t="s">
        <v>172</v>
      </c>
      <c r="F155" s="5" t="n">
        <v>-961000</v>
      </c>
      <c r="G155" s="5" t="n">
        <v>-443938.9587</v>
      </c>
      <c r="H155" s="6" t="n">
        <v>0.461955211967759</v>
      </c>
      <c r="I155" s="26" t="n">
        <v>0</v>
      </c>
      <c r="J155" s="26" t="n">
        <v>0.0175</v>
      </c>
      <c r="K155" s="27" t="n">
        <v>0</v>
      </c>
      <c r="L155" s="27" t="n">
        <v>7768.9318</v>
      </c>
    </row>
    <row r="156" customFormat="false" ht="12.75" hidden="false" customHeight="false" outlineLevel="0" collapsed="false">
      <c r="A156" s="2" t="s">
        <v>19</v>
      </c>
      <c r="B156" s="2" t="s">
        <v>224</v>
      </c>
      <c r="C156" s="2" t="s">
        <v>21</v>
      </c>
      <c r="D156" s="2" t="s">
        <v>22</v>
      </c>
      <c r="E156" s="3" t="s">
        <v>173</v>
      </c>
      <c r="F156" s="5" t="n">
        <v>-961000</v>
      </c>
      <c r="G156" s="5" t="n">
        <v>-441397.3216</v>
      </c>
      <c r="H156" s="6" t="n">
        <v>0.459310428292613</v>
      </c>
      <c r="I156" s="26" t="n">
        <v>0</v>
      </c>
      <c r="J156" s="26" t="n">
        <v>0.0175</v>
      </c>
      <c r="K156" s="27" t="n">
        <v>0</v>
      </c>
      <c r="L156" s="27" t="n">
        <v>7724.4531</v>
      </c>
    </row>
    <row r="157" customFormat="false" ht="12.75" hidden="false" customHeight="false" outlineLevel="0" collapsed="false">
      <c r="A157" s="2" t="s">
        <v>19</v>
      </c>
      <c r="B157" s="2" t="s">
        <v>224</v>
      </c>
      <c r="C157" s="2" t="s">
        <v>21</v>
      </c>
      <c r="D157" s="2" t="s">
        <v>22</v>
      </c>
      <c r="E157" s="3" t="s">
        <v>174</v>
      </c>
      <c r="F157" s="5" t="n">
        <v>-868000</v>
      </c>
      <c r="G157" s="5" t="n">
        <v>-396396.4025</v>
      </c>
      <c r="H157" s="6" t="n">
        <v>0.456677883101183</v>
      </c>
      <c r="I157" s="26" t="n">
        <v>0</v>
      </c>
      <c r="J157" s="26" t="n">
        <v>0.0175</v>
      </c>
      <c r="K157" s="27" t="n">
        <v>0</v>
      </c>
      <c r="L157" s="27" t="n">
        <v>6936.937</v>
      </c>
    </row>
    <row r="158" customFormat="false" ht="12.75" hidden="false" customHeight="false" outlineLevel="0" collapsed="false">
      <c r="A158" s="2" t="s">
        <v>19</v>
      </c>
      <c r="B158" s="2" t="s">
        <v>224</v>
      </c>
      <c r="C158" s="2" t="s">
        <v>21</v>
      </c>
      <c r="D158" s="2" t="s">
        <v>22</v>
      </c>
      <c r="E158" s="3" t="s">
        <v>175</v>
      </c>
      <c r="F158" s="5" t="n">
        <v>-961000</v>
      </c>
      <c r="G158" s="5" t="n">
        <v>-436592.4761</v>
      </c>
      <c r="H158" s="6" t="n">
        <v>0.454310589070487</v>
      </c>
      <c r="I158" s="26" t="n">
        <v>0</v>
      </c>
      <c r="J158" s="26" t="n">
        <v>0.0175</v>
      </c>
      <c r="K158" s="27" t="n">
        <v>0</v>
      </c>
      <c r="L158" s="27" t="n">
        <v>7640.3683</v>
      </c>
    </row>
    <row r="159" customFormat="false" ht="12.75" hidden="false" customHeight="false" outlineLevel="0" collapsed="false">
      <c r="A159" s="2" t="s">
        <v>19</v>
      </c>
      <c r="B159" s="2" t="s">
        <v>224</v>
      </c>
      <c r="C159" s="2" t="s">
        <v>21</v>
      </c>
      <c r="D159" s="2" t="s">
        <v>22</v>
      </c>
      <c r="E159" s="3" t="s">
        <v>176</v>
      </c>
      <c r="F159" s="5" t="n">
        <v>-930000</v>
      </c>
      <c r="G159" s="5" t="n">
        <v>-420082.1486</v>
      </c>
      <c r="H159" s="6" t="n">
        <v>0.451701235103018</v>
      </c>
      <c r="I159" s="26" t="n">
        <v>0</v>
      </c>
      <c r="J159" s="26" t="n">
        <v>0.0175</v>
      </c>
      <c r="K159" s="27" t="n">
        <v>0</v>
      </c>
      <c r="L159" s="27" t="n">
        <v>7351.4376</v>
      </c>
    </row>
    <row r="160" customFormat="false" ht="12.75" hidden="false" customHeight="false" outlineLevel="0" collapsed="false">
      <c r="A160" s="2" t="s">
        <v>19</v>
      </c>
      <c r="B160" s="2" t="s">
        <v>224</v>
      </c>
      <c r="C160" s="2" t="s">
        <v>21</v>
      </c>
      <c r="D160" s="2" t="s">
        <v>22</v>
      </c>
      <c r="E160" s="3" t="s">
        <v>177</v>
      </c>
      <c r="F160" s="5" t="n">
        <v>-961000</v>
      </c>
      <c r="G160" s="5" t="n">
        <v>-431669.2888</v>
      </c>
      <c r="H160" s="6" t="n">
        <v>0.449187605416845</v>
      </c>
      <c r="I160" s="26" t="n">
        <v>0</v>
      </c>
      <c r="J160" s="26" t="n">
        <v>0.0175</v>
      </c>
      <c r="K160" s="27" t="n">
        <v>0</v>
      </c>
      <c r="L160" s="27" t="n">
        <v>7554.2126</v>
      </c>
    </row>
    <row r="161" customFormat="false" ht="12.75" hidden="false" customHeight="false" outlineLevel="0" collapsed="false">
      <c r="A161" s="2" t="s">
        <v>19</v>
      </c>
      <c r="B161" s="2" t="s">
        <v>224</v>
      </c>
      <c r="C161" s="2" t="s">
        <v>21</v>
      </c>
      <c r="D161" s="2" t="s">
        <v>22</v>
      </c>
      <c r="E161" s="3" t="s">
        <v>178</v>
      </c>
      <c r="F161" s="5" t="n">
        <v>-930000</v>
      </c>
      <c r="G161" s="5" t="n">
        <v>-415339.9427</v>
      </c>
      <c r="H161" s="6" t="n">
        <v>0.446602088931123</v>
      </c>
      <c r="I161" s="26" t="n">
        <v>0</v>
      </c>
      <c r="J161" s="26" t="n">
        <v>0.0175</v>
      </c>
      <c r="K161" s="27" t="n">
        <v>0</v>
      </c>
      <c r="L161" s="27" t="n">
        <v>7268.449</v>
      </c>
    </row>
    <row r="162" customFormat="false" ht="12.75" hidden="false" customHeight="false" outlineLevel="0" collapsed="false">
      <c r="A162" s="2" t="s">
        <v>19</v>
      </c>
      <c r="B162" s="2" t="s">
        <v>224</v>
      </c>
      <c r="C162" s="2" t="s">
        <v>21</v>
      </c>
      <c r="D162" s="2" t="s">
        <v>22</v>
      </c>
      <c r="E162" s="3" t="s">
        <v>179</v>
      </c>
      <c r="F162" s="5" t="n">
        <v>-961000</v>
      </c>
      <c r="G162" s="5" t="n">
        <v>-426791.112</v>
      </c>
      <c r="H162" s="6" t="n">
        <v>0.444111458904381</v>
      </c>
      <c r="I162" s="26" t="n">
        <v>0</v>
      </c>
      <c r="J162" s="26" t="n">
        <v>0.0175</v>
      </c>
      <c r="K162" s="27" t="n">
        <v>0</v>
      </c>
      <c r="L162" s="27" t="n">
        <v>7468.8445</v>
      </c>
    </row>
    <row r="163" customFormat="false" ht="12.75" hidden="false" customHeight="false" outlineLevel="0" collapsed="false">
      <c r="A163" s="2" t="s">
        <v>19</v>
      </c>
      <c r="B163" s="2" t="s">
        <v>224</v>
      </c>
      <c r="C163" s="2" t="s">
        <v>21</v>
      </c>
      <c r="D163" s="2" t="s">
        <v>22</v>
      </c>
      <c r="E163" s="3" t="s">
        <v>180</v>
      </c>
      <c r="F163" s="5" t="n">
        <v>-961000</v>
      </c>
      <c r="G163" s="5" t="n">
        <v>-424329.2017</v>
      </c>
      <c r="H163" s="6" t="n">
        <v>0.441549637529116</v>
      </c>
      <c r="I163" s="26" t="n">
        <v>0</v>
      </c>
      <c r="J163" s="26" t="n">
        <v>0.0175</v>
      </c>
      <c r="K163" s="27" t="n">
        <v>0</v>
      </c>
      <c r="L163" s="27" t="n">
        <v>7425.761</v>
      </c>
    </row>
    <row r="164" customFormat="false" ht="12.75" hidden="false" customHeight="false" outlineLevel="0" collapsed="false">
      <c r="A164" s="2" t="s">
        <v>19</v>
      </c>
      <c r="B164" s="2" t="s">
        <v>224</v>
      </c>
      <c r="C164" s="2" t="s">
        <v>21</v>
      </c>
      <c r="D164" s="2" t="s">
        <v>22</v>
      </c>
      <c r="E164" s="3" t="s">
        <v>181</v>
      </c>
      <c r="F164" s="5" t="n">
        <v>-930000</v>
      </c>
      <c r="G164" s="5" t="n">
        <v>-408269.8171</v>
      </c>
      <c r="H164" s="6" t="n">
        <v>0.43899980332469</v>
      </c>
      <c r="I164" s="26" t="n">
        <v>0</v>
      </c>
      <c r="J164" s="26" t="n">
        <v>0.0175</v>
      </c>
      <c r="K164" s="27" t="n">
        <v>0</v>
      </c>
      <c r="L164" s="27" t="n">
        <v>7144.7218</v>
      </c>
    </row>
    <row r="165" customFormat="false" ht="12.75" hidden="false" customHeight="false" outlineLevel="0" collapsed="false">
      <c r="A165" s="2" t="s">
        <v>19</v>
      </c>
      <c r="B165" s="2" t="s">
        <v>224</v>
      </c>
      <c r="C165" s="2" t="s">
        <v>21</v>
      </c>
      <c r="D165" s="2" t="s">
        <v>22</v>
      </c>
      <c r="E165" s="3" t="s">
        <v>182</v>
      </c>
      <c r="F165" s="5" t="n">
        <v>-961000</v>
      </c>
      <c r="G165" s="5" t="n">
        <v>-419518.4001</v>
      </c>
      <c r="H165" s="6" t="n">
        <v>0.436543600536753</v>
      </c>
      <c r="I165" s="26" t="n">
        <v>0</v>
      </c>
      <c r="J165" s="26" t="n">
        <v>0.0175</v>
      </c>
      <c r="K165" s="27" t="n">
        <v>0</v>
      </c>
      <c r="L165" s="27" t="n">
        <v>7341.572</v>
      </c>
    </row>
    <row r="166" customFormat="false" ht="12.75" hidden="false" customHeight="false" outlineLevel="0" collapsed="false">
      <c r="A166" s="2" t="s">
        <v>19</v>
      </c>
      <c r="B166" s="2" t="s">
        <v>224</v>
      </c>
      <c r="C166" s="2" t="s">
        <v>21</v>
      </c>
      <c r="D166" s="2" t="s">
        <v>22</v>
      </c>
      <c r="E166" s="3" t="s">
        <v>183</v>
      </c>
      <c r="F166" s="5" t="n">
        <v>-930000</v>
      </c>
      <c r="G166" s="5" t="n">
        <v>-403636.0392</v>
      </c>
      <c r="H166" s="6" t="n">
        <v>0.434017246458334</v>
      </c>
      <c r="I166" s="26" t="n">
        <v>0</v>
      </c>
      <c r="J166" s="26" t="n">
        <v>0.0175</v>
      </c>
      <c r="K166" s="27" t="n">
        <v>0</v>
      </c>
      <c r="L166" s="27" t="n">
        <v>7063.6307</v>
      </c>
    </row>
    <row r="167" customFormat="false" ht="12.75" hidden="false" customHeight="false" outlineLevel="0" collapsed="false">
      <c r="A167" s="2" t="s">
        <v>19</v>
      </c>
      <c r="B167" s="2" t="s">
        <v>224</v>
      </c>
      <c r="C167" s="2" t="s">
        <v>21</v>
      </c>
      <c r="D167" s="2" t="s">
        <v>22</v>
      </c>
      <c r="E167" s="3" t="s">
        <v>184</v>
      </c>
      <c r="F167" s="5" t="n">
        <v>-961000</v>
      </c>
      <c r="G167" s="5" t="n">
        <v>-414751.9331</v>
      </c>
      <c r="H167" s="6" t="n">
        <v>0.431583697340863</v>
      </c>
      <c r="I167" s="26" t="n">
        <v>0</v>
      </c>
      <c r="J167" s="26" t="n">
        <v>0.0175</v>
      </c>
      <c r="K167" s="27" t="n">
        <v>0</v>
      </c>
      <c r="L167" s="27" t="n">
        <v>7258.1588</v>
      </c>
    </row>
    <row r="168" customFormat="false" ht="12.75" hidden="false" customHeight="false" outlineLevel="0" collapsed="false">
      <c r="A168" s="2" t="s">
        <v>19</v>
      </c>
      <c r="B168" s="2" t="s">
        <v>20</v>
      </c>
      <c r="C168" s="2" t="s">
        <v>21</v>
      </c>
      <c r="D168" s="2" t="s">
        <v>22</v>
      </c>
      <c r="E168" s="3" t="s">
        <v>23</v>
      </c>
      <c r="F168" s="5" t="n">
        <v>961000</v>
      </c>
      <c r="G168" s="5" t="n">
        <v>960474.3307</v>
      </c>
      <c r="H168" s="6" t="n">
        <v>0.999452997613444</v>
      </c>
      <c r="I168" s="26" t="n">
        <v>0</v>
      </c>
      <c r="J168" s="26" t="n">
        <v>0.0175</v>
      </c>
      <c r="K168" s="27" t="n">
        <v>0</v>
      </c>
      <c r="L168" s="27" t="n">
        <v>-16808.3008</v>
      </c>
    </row>
    <row r="169" customFormat="false" ht="12.75" hidden="false" customHeight="false" outlineLevel="0" collapsed="false">
      <c r="A169" s="2" t="s">
        <v>19</v>
      </c>
      <c r="B169" s="2" t="s">
        <v>20</v>
      </c>
      <c r="C169" s="2" t="s">
        <v>21</v>
      </c>
      <c r="D169" s="2" t="s">
        <v>22</v>
      </c>
      <c r="E169" s="3" t="s">
        <v>24</v>
      </c>
      <c r="F169" s="5" t="n">
        <v>961000</v>
      </c>
      <c r="G169" s="5" t="n">
        <v>957372.241</v>
      </c>
      <c r="H169" s="6" t="n">
        <v>0.996225016628223</v>
      </c>
      <c r="I169" s="26" t="n">
        <v>0</v>
      </c>
      <c r="J169" s="26" t="n">
        <v>0.0175</v>
      </c>
      <c r="K169" s="27" t="n">
        <v>0</v>
      </c>
      <c r="L169" s="27" t="n">
        <v>-16754.0142</v>
      </c>
    </row>
    <row r="170" customFormat="false" ht="12.75" hidden="false" customHeight="false" outlineLevel="0" collapsed="false">
      <c r="A170" s="2" t="s">
        <v>19</v>
      </c>
      <c r="B170" s="2" t="s">
        <v>20</v>
      </c>
      <c r="C170" s="2" t="s">
        <v>21</v>
      </c>
      <c r="D170" s="2" t="s">
        <v>22</v>
      </c>
      <c r="E170" s="3" t="s">
        <v>25</v>
      </c>
      <c r="F170" s="5" t="n">
        <v>930000</v>
      </c>
      <c r="G170" s="5" t="n">
        <v>923545.6809</v>
      </c>
      <c r="H170" s="6" t="n">
        <v>0.993059871941214</v>
      </c>
      <c r="I170" s="26" t="n">
        <v>0</v>
      </c>
      <c r="J170" s="26" t="n">
        <v>0.0175</v>
      </c>
      <c r="K170" s="27" t="n">
        <v>0</v>
      </c>
      <c r="L170" s="27" t="n">
        <v>-16162.0494</v>
      </c>
    </row>
    <row r="171" customFormat="false" ht="12.75" hidden="false" customHeight="false" outlineLevel="0" collapsed="false">
      <c r="A171" s="2" t="s">
        <v>19</v>
      </c>
      <c r="B171" s="2" t="s">
        <v>20</v>
      </c>
      <c r="C171" s="2" t="s">
        <v>21</v>
      </c>
      <c r="D171" s="2" t="s">
        <v>22</v>
      </c>
      <c r="E171" s="3" t="s">
        <v>26</v>
      </c>
      <c r="F171" s="5" t="n">
        <v>961000</v>
      </c>
      <c r="G171" s="5" t="n">
        <v>951428.1709</v>
      </c>
      <c r="H171" s="6" t="n">
        <v>0.990039720002073</v>
      </c>
      <c r="I171" s="26" t="n">
        <v>0</v>
      </c>
      <c r="J171" s="26" t="n">
        <v>0.0175</v>
      </c>
      <c r="K171" s="27" t="n">
        <v>0</v>
      </c>
      <c r="L171" s="27" t="n">
        <v>-16649.993</v>
      </c>
    </row>
    <row r="172" customFormat="false" ht="12.75" hidden="false" customHeight="false" outlineLevel="0" collapsed="false">
      <c r="A172" s="2" t="s">
        <v>19</v>
      </c>
      <c r="B172" s="2" t="s">
        <v>20</v>
      </c>
      <c r="C172" s="2" t="s">
        <v>21</v>
      </c>
      <c r="D172" s="2" t="s">
        <v>22</v>
      </c>
      <c r="E172" s="3" t="s">
        <v>27</v>
      </c>
      <c r="F172" s="5" t="n">
        <v>930000</v>
      </c>
      <c r="G172" s="5" t="n">
        <v>917826.2659</v>
      </c>
      <c r="H172" s="6" t="n">
        <v>0.986909963288842</v>
      </c>
      <c r="I172" s="26" t="n">
        <v>0</v>
      </c>
      <c r="J172" s="26" t="n">
        <v>0.0175</v>
      </c>
      <c r="K172" s="27" t="n">
        <v>0</v>
      </c>
      <c r="L172" s="27" t="n">
        <v>-16061.9597</v>
      </c>
    </row>
    <row r="173" customFormat="false" ht="12.75" hidden="false" customHeight="false" outlineLevel="0" collapsed="false">
      <c r="A173" s="2" t="s">
        <v>19</v>
      </c>
      <c r="B173" s="2" t="s">
        <v>20</v>
      </c>
      <c r="C173" s="2" t="s">
        <v>21</v>
      </c>
      <c r="D173" s="2" t="s">
        <v>22</v>
      </c>
      <c r="E173" s="3" t="s">
        <v>28</v>
      </c>
      <c r="F173" s="5" t="n">
        <v>961000</v>
      </c>
      <c r="G173" s="5" t="n">
        <v>945533.1982</v>
      </c>
      <c r="H173" s="6" t="n">
        <v>0.983905513253874</v>
      </c>
      <c r="I173" s="26" t="n">
        <v>0</v>
      </c>
      <c r="J173" s="26" t="n">
        <v>0.0175</v>
      </c>
      <c r="K173" s="27" t="n">
        <v>0</v>
      </c>
      <c r="L173" s="27" t="n">
        <v>-16546.831</v>
      </c>
    </row>
    <row r="174" customFormat="false" ht="12.75" hidden="false" customHeight="false" outlineLevel="0" collapsed="false">
      <c r="A174" s="2" t="s">
        <v>19</v>
      </c>
      <c r="B174" s="2" t="s">
        <v>20</v>
      </c>
      <c r="C174" s="2" t="s">
        <v>21</v>
      </c>
      <c r="D174" s="2" t="s">
        <v>22</v>
      </c>
      <c r="E174" s="3" t="s">
        <v>29</v>
      </c>
      <c r="F174" s="5" t="n">
        <v>961000</v>
      </c>
      <c r="G174" s="5" t="n">
        <v>942498.5838</v>
      </c>
      <c r="H174" s="6" t="n">
        <v>0.980747745934726</v>
      </c>
      <c r="I174" s="26" t="n">
        <v>0</v>
      </c>
      <c r="J174" s="26" t="n">
        <v>0.0175</v>
      </c>
      <c r="K174" s="27" t="n">
        <v>0</v>
      </c>
      <c r="L174" s="27" t="n">
        <v>-16493.7252</v>
      </c>
    </row>
    <row r="175" customFormat="false" ht="12.75" hidden="false" customHeight="false" outlineLevel="0" collapsed="false">
      <c r="A175" s="2" t="s">
        <v>19</v>
      </c>
      <c r="B175" s="2" t="s">
        <v>20</v>
      </c>
      <c r="C175" s="2" t="s">
        <v>21</v>
      </c>
      <c r="D175" s="2" t="s">
        <v>22</v>
      </c>
      <c r="E175" s="3" t="s">
        <v>30</v>
      </c>
      <c r="F175" s="5" t="n">
        <v>868000</v>
      </c>
      <c r="G175" s="5" t="n">
        <v>848439.279</v>
      </c>
      <c r="H175" s="6" t="n">
        <v>0.977464607098369</v>
      </c>
      <c r="I175" s="26" t="n">
        <v>0</v>
      </c>
      <c r="J175" s="26" t="n">
        <v>0.0175</v>
      </c>
      <c r="K175" s="27" t="n">
        <v>0</v>
      </c>
      <c r="L175" s="27" t="n">
        <v>-14847.6874</v>
      </c>
    </row>
    <row r="176" customFormat="false" ht="12.75" hidden="false" customHeight="false" outlineLevel="0" collapsed="false">
      <c r="A176" s="2" t="s">
        <v>19</v>
      </c>
      <c r="B176" s="2" t="s">
        <v>20</v>
      </c>
      <c r="C176" s="2" t="s">
        <v>21</v>
      </c>
      <c r="D176" s="2" t="s">
        <v>22</v>
      </c>
      <c r="E176" s="3" t="s">
        <v>31</v>
      </c>
      <c r="F176" s="5" t="n">
        <v>961000</v>
      </c>
      <c r="G176" s="5" t="n">
        <v>936465.4766</v>
      </c>
      <c r="H176" s="6" t="n">
        <v>0.974469798770205</v>
      </c>
      <c r="I176" s="26" t="n">
        <v>0</v>
      </c>
      <c r="J176" s="26" t="n">
        <v>0.0175</v>
      </c>
      <c r="K176" s="27" t="n">
        <v>0</v>
      </c>
      <c r="L176" s="27" t="n">
        <v>-16388.1458</v>
      </c>
    </row>
    <row r="177" customFormat="false" ht="12.75" hidden="false" customHeight="false" outlineLevel="0" collapsed="false">
      <c r="A177" s="2" t="s">
        <v>19</v>
      </c>
      <c r="B177" s="2" t="s">
        <v>20</v>
      </c>
      <c r="C177" s="2" t="s">
        <v>21</v>
      </c>
      <c r="D177" s="2" t="s">
        <v>22</v>
      </c>
      <c r="E177" s="3" t="s">
        <v>32</v>
      </c>
      <c r="F177" s="5" t="n">
        <v>930000</v>
      </c>
      <c r="G177" s="5" t="n">
        <v>903119.4953</v>
      </c>
      <c r="H177" s="6" t="n">
        <v>0.971096231515788</v>
      </c>
      <c r="I177" s="26" t="n">
        <v>0</v>
      </c>
      <c r="J177" s="26" t="n">
        <v>0.0175</v>
      </c>
      <c r="K177" s="27" t="n">
        <v>0</v>
      </c>
      <c r="L177" s="27" t="n">
        <v>-15804.5912</v>
      </c>
    </row>
    <row r="178" customFormat="false" ht="12.75" hidden="false" customHeight="false" outlineLevel="0" collapsed="false">
      <c r="A178" s="2" t="s">
        <v>19</v>
      </c>
      <c r="B178" s="2" t="s">
        <v>20</v>
      </c>
      <c r="C178" s="2" t="s">
        <v>21</v>
      </c>
      <c r="D178" s="2" t="s">
        <v>22</v>
      </c>
      <c r="E178" s="3" t="s">
        <v>33</v>
      </c>
      <c r="F178" s="5" t="n">
        <v>961000</v>
      </c>
      <c r="G178" s="5" t="n">
        <v>930022.3927</v>
      </c>
      <c r="H178" s="6" t="n">
        <v>0.9677652369337</v>
      </c>
      <c r="I178" s="26" t="n">
        <v>0</v>
      </c>
      <c r="J178" s="26" t="n">
        <v>0.0175</v>
      </c>
      <c r="K178" s="27" t="n">
        <v>0</v>
      </c>
      <c r="L178" s="27" t="n">
        <v>-16275.3919</v>
      </c>
    </row>
    <row r="179" customFormat="false" ht="12.75" hidden="false" customHeight="false" outlineLevel="0" collapsed="false">
      <c r="A179" s="2" t="s">
        <v>19</v>
      </c>
      <c r="B179" s="2" t="s">
        <v>20</v>
      </c>
      <c r="C179" s="2" t="s">
        <v>21</v>
      </c>
      <c r="D179" s="2" t="s">
        <v>22</v>
      </c>
      <c r="E179" s="3" t="s">
        <v>34</v>
      </c>
      <c r="F179" s="5" t="n">
        <v>930000</v>
      </c>
      <c r="G179" s="5" t="n">
        <v>896780.1514</v>
      </c>
      <c r="H179" s="6" t="n">
        <v>0.964279732738013</v>
      </c>
      <c r="I179" s="26" t="n">
        <v>0</v>
      </c>
      <c r="J179" s="26" t="n">
        <v>0.0175</v>
      </c>
      <c r="K179" s="27" t="n">
        <v>0</v>
      </c>
      <c r="L179" s="27" t="n">
        <v>-15693.6527</v>
      </c>
    </row>
    <row r="180" customFormat="false" ht="12.75" hidden="false" customHeight="false" outlineLevel="0" collapsed="false">
      <c r="A180" s="2" t="s">
        <v>19</v>
      </c>
      <c r="B180" s="2" t="s">
        <v>20</v>
      </c>
      <c r="C180" s="2" t="s">
        <v>21</v>
      </c>
      <c r="D180" s="2" t="s">
        <v>22</v>
      </c>
      <c r="E180" s="3" t="s">
        <v>35</v>
      </c>
      <c r="F180" s="5" t="n">
        <v>961000</v>
      </c>
      <c r="G180" s="5" t="n">
        <v>923351.4213</v>
      </c>
      <c r="H180" s="6" t="n">
        <v>0.960823539361601</v>
      </c>
      <c r="I180" s="26" t="n">
        <v>0</v>
      </c>
      <c r="J180" s="26" t="n">
        <v>0.0175</v>
      </c>
      <c r="K180" s="27" t="n">
        <v>0</v>
      </c>
      <c r="L180" s="27" t="n">
        <v>-16158.6499</v>
      </c>
    </row>
    <row r="181" customFormat="false" ht="12.75" hidden="false" customHeight="false" outlineLevel="0" collapsed="false">
      <c r="A181" s="2" t="s">
        <v>19</v>
      </c>
      <c r="B181" s="2" t="s">
        <v>20</v>
      </c>
      <c r="C181" s="2" t="s">
        <v>21</v>
      </c>
      <c r="D181" s="2" t="s">
        <v>22</v>
      </c>
      <c r="E181" s="3" t="s">
        <v>36</v>
      </c>
      <c r="F181" s="5" t="n">
        <v>961000</v>
      </c>
      <c r="G181" s="5" t="n">
        <v>919801.7137</v>
      </c>
      <c r="H181" s="6" t="n">
        <v>0.957129774925833</v>
      </c>
      <c r="I181" s="26" t="n">
        <v>0</v>
      </c>
      <c r="J181" s="26" t="n">
        <v>0.0175</v>
      </c>
      <c r="K181" s="27" t="n">
        <v>0</v>
      </c>
      <c r="L181" s="27" t="n">
        <v>-16096.53</v>
      </c>
    </row>
    <row r="182" customFormat="false" ht="12.75" hidden="false" customHeight="false" outlineLevel="0" collapsed="false">
      <c r="A182" s="2" t="s">
        <v>19</v>
      </c>
      <c r="B182" s="2" t="s">
        <v>20</v>
      </c>
      <c r="C182" s="2" t="s">
        <v>21</v>
      </c>
      <c r="D182" s="2" t="s">
        <v>22</v>
      </c>
      <c r="E182" s="3" t="s">
        <v>37</v>
      </c>
      <c r="F182" s="5" t="n">
        <v>930000</v>
      </c>
      <c r="G182" s="5" t="n">
        <v>886639.7935</v>
      </c>
      <c r="H182" s="6" t="n">
        <v>0.953376122058744</v>
      </c>
      <c r="I182" s="26" t="n">
        <v>0</v>
      </c>
      <c r="J182" s="26" t="n">
        <v>0.0175</v>
      </c>
      <c r="K182" s="27" t="n">
        <v>0</v>
      </c>
      <c r="L182" s="27" t="n">
        <v>-15516.1964</v>
      </c>
    </row>
    <row r="183" customFormat="false" ht="12.75" hidden="false" customHeight="false" outlineLevel="0" collapsed="false">
      <c r="A183" s="2" t="s">
        <v>19</v>
      </c>
      <c r="B183" s="2" t="s">
        <v>20</v>
      </c>
      <c r="C183" s="2" t="s">
        <v>21</v>
      </c>
      <c r="D183" s="2" t="s">
        <v>22</v>
      </c>
      <c r="E183" s="3" t="s">
        <v>38</v>
      </c>
      <c r="F183" s="5" t="n">
        <v>961000</v>
      </c>
      <c r="G183" s="5" t="n">
        <v>912631.6987</v>
      </c>
      <c r="H183" s="6" t="n">
        <v>0.949668781137081</v>
      </c>
      <c r="I183" s="26" t="n">
        <v>0</v>
      </c>
      <c r="J183" s="26" t="n">
        <v>0.0175</v>
      </c>
      <c r="K183" s="27" t="n">
        <v>0</v>
      </c>
      <c r="L183" s="27" t="n">
        <v>-15971.0547</v>
      </c>
    </row>
    <row r="184" customFormat="false" ht="12.75" hidden="false" customHeight="false" outlineLevel="0" collapsed="false">
      <c r="A184" s="2" t="s">
        <v>19</v>
      </c>
      <c r="B184" s="2" t="s">
        <v>20</v>
      </c>
      <c r="C184" s="2" t="s">
        <v>21</v>
      </c>
      <c r="D184" s="2" t="s">
        <v>22</v>
      </c>
      <c r="E184" s="3" t="s">
        <v>39</v>
      </c>
      <c r="F184" s="5" t="n">
        <v>930000</v>
      </c>
      <c r="G184" s="5" t="n">
        <v>879547.6062</v>
      </c>
      <c r="H184" s="6" t="n">
        <v>0.945750114228289</v>
      </c>
      <c r="I184" s="26" t="n">
        <v>0</v>
      </c>
      <c r="J184" s="26" t="n">
        <v>0.0175</v>
      </c>
      <c r="K184" s="27" t="n">
        <v>0</v>
      </c>
      <c r="L184" s="27" t="n">
        <v>-15392.0831</v>
      </c>
    </row>
    <row r="185" customFormat="false" ht="12.75" hidden="false" customHeight="false" outlineLevel="0" collapsed="false">
      <c r="A185" s="2" t="s">
        <v>19</v>
      </c>
      <c r="B185" s="2" t="s">
        <v>20</v>
      </c>
      <c r="C185" s="2" t="s">
        <v>21</v>
      </c>
      <c r="D185" s="2" t="s">
        <v>22</v>
      </c>
      <c r="E185" s="3" t="s">
        <v>40</v>
      </c>
      <c r="F185" s="5" t="n">
        <v>961000</v>
      </c>
      <c r="G185" s="5" t="n">
        <v>905163.8555</v>
      </c>
      <c r="H185" s="6" t="n">
        <v>0.941897872507196</v>
      </c>
      <c r="I185" s="26" t="n">
        <v>0</v>
      </c>
      <c r="J185" s="26" t="n">
        <v>0.0175</v>
      </c>
      <c r="K185" s="27" t="n">
        <v>0</v>
      </c>
      <c r="L185" s="27" t="n">
        <v>-15840.3675</v>
      </c>
    </row>
    <row r="186" customFormat="false" ht="12.75" hidden="false" customHeight="false" outlineLevel="0" collapsed="false">
      <c r="A186" s="2" t="s">
        <v>19</v>
      </c>
      <c r="B186" s="2" t="s">
        <v>20</v>
      </c>
      <c r="C186" s="2" t="s">
        <v>21</v>
      </c>
      <c r="D186" s="2" t="s">
        <v>22</v>
      </c>
      <c r="E186" s="3" t="s">
        <v>41</v>
      </c>
      <c r="F186" s="5" t="n">
        <v>961000</v>
      </c>
      <c r="G186" s="5" t="n">
        <v>901255.8197</v>
      </c>
      <c r="H186" s="6" t="n">
        <v>0.937831237981777</v>
      </c>
      <c r="I186" s="26" t="n">
        <v>0</v>
      </c>
      <c r="J186" s="26" t="n">
        <v>0.0175</v>
      </c>
      <c r="K186" s="27" t="n">
        <v>0</v>
      </c>
      <c r="L186" s="27" t="n">
        <v>-15771.9768</v>
      </c>
    </row>
    <row r="187" customFormat="false" ht="12.75" hidden="false" customHeight="false" outlineLevel="0" collapsed="false">
      <c r="A187" s="2" t="s">
        <v>19</v>
      </c>
      <c r="B187" s="2" t="s">
        <v>20</v>
      </c>
      <c r="C187" s="2" t="s">
        <v>21</v>
      </c>
      <c r="D187" s="2" t="s">
        <v>22</v>
      </c>
      <c r="E187" s="3" t="s">
        <v>42</v>
      </c>
      <c r="F187" s="5" t="n">
        <v>868000</v>
      </c>
      <c r="G187" s="5" t="n">
        <v>810424.8187</v>
      </c>
      <c r="H187" s="6" t="n">
        <v>0.933669145977229</v>
      </c>
      <c r="I187" s="26" t="n">
        <v>0</v>
      </c>
      <c r="J187" s="26" t="n">
        <v>0.0175</v>
      </c>
      <c r="K187" s="27" t="n">
        <v>0</v>
      </c>
      <c r="L187" s="27" t="n">
        <v>-14182.4343</v>
      </c>
    </row>
    <row r="188" customFormat="false" ht="12.75" hidden="false" customHeight="false" outlineLevel="0" collapsed="false">
      <c r="A188" s="2" t="s">
        <v>19</v>
      </c>
      <c r="B188" s="2" t="s">
        <v>20</v>
      </c>
      <c r="C188" s="2" t="s">
        <v>21</v>
      </c>
      <c r="D188" s="2" t="s">
        <v>22</v>
      </c>
      <c r="E188" s="3" t="s">
        <v>43</v>
      </c>
      <c r="F188" s="5" t="n">
        <v>961000</v>
      </c>
      <c r="G188" s="5" t="n">
        <v>893589.0922</v>
      </c>
      <c r="H188" s="6" t="n">
        <v>0.929853373739462</v>
      </c>
      <c r="I188" s="26" t="n">
        <v>0</v>
      </c>
      <c r="J188" s="26" t="n">
        <v>0.0175</v>
      </c>
      <c r="K188" s="27" t="n">
        <v>0</v>
      </c>
      <c r="L188" s="27" t="n">
        <v>-15637.8091</v>
      </c>
    </row>
    <row r="189" customFormat="false" ht="12.75" hidden="false" customHeight="false" outlineLevel="0" collapsed="false">
      <c r="A189" s="2" t="s">
        <v>19</v>
      </c>
      <c r="B189" s="2" t="s">
        <v>20</v>
      </c>
      <c r="C189" s="2" t="s">
        <v>21</v>
      </c>
      <c r="D189" s="2" t="s">
        <v>22</v>
      </c>
      <c r="E189" s="3" t="s">
        <v>44</v>
      </c>
      <c r="F189" s="5" t="n">
        <v>930000</v>
      </c>
      <c r="G189" s="5" t="n">
        <v>860809.5471</v>
      </c>
      <c r="H189" s="6" t="n">
        <v>0.925601663543672</v>
      </c>
      <c r="I189" s="26" t="n">
        <v>0</v>
      </c>
      <c r="J189" s="26" t="n">
        <v>0.0175</v>
      </c>
      <c r="K189" s="27" t="n">
        <v>0</v>
      </c>
      <c r="L189" s="27" t="n">
        <v>-15064.1671</v>
      </c>
    </row>
    <row r="190" customFormat="false" ht="12.75" hidden="false" customHeight="false" outlineLevel="0" collapsed="false">
      <c r="A190" s="2" t="s">
        <v>19</v>
      </c>
      <c r="B190" s="2" t="s">
        <v>20</v>
      </c>
      <c r="C190" s="2" t="s">
        <v>21</v>
      </c>
      <c r="D190" s="2" t="s">
        <v>22</v>
      </c>
      <c r="E190" s="3" t="s">
        <v>45</v>
      </c>
      <c r="F190" s="5" t="n">
        <v>961000</v>
      </c>
      <c r="G190" s="5" t="n">
        <v>885544.0921</v>
      </c>
      <c r="H190" s="6" t="n">
        <v>0.921481885669743</v>
      </c>
      <c r="I190" s="26" t="n">
        <v>0</v>
      </c>
      <c r="J190" s="26" t="n">
        <v>0.0175</v>
      </c>
      <c r="K190" s="27" t="n">
        <v>0</v>
      </c>
      <c r="L190" s="27" t="n">
        <v>-15497.0216</v>
      </c>
    </row>
    <row r="191" customFormat="false" ht="12.75" hidden="false" customHeight="false" outlineLevel="0" collapsed="false">
      <c r="A191" s="2" t="s">
        <v>19</v>
      </c>
      <c r="B191" s="2" t="s">
        <v>20</v>
      </c>
      <c r="C191" s="2" t="s">
        <v>21</v>
      </c>
      <c r="D191" s="2" t="s">
        <v>22</v>
      </c>
      <c r="E191" s="3" t="s">
        <v>46</v>
      </c>
      <c r="F191" s="5" t="n">
        <v>930000</v>
      </c>
      <c r="G191" s="5" t="n">
        <v>852968.5917</v>
      </c>
      <c r="H191" s="6" t="n">
        <v>0.917170528705573</v>
      </c>
      <c r="I191" s="26" t="n">
        <v>0</v>
      </c>
      <c r="J191" s="26" t="n">
        <v>0.0175</v>
      </c>
      <c r="K191" s="27" t="n">
        <v>0</v>
      </c>
      <c r="L191" s="27" t="n">
        <v>-14926.9504</v>
      </c>
    </row>
    <row r="192" customFormat="false" ht="12.75" hidden="false" customHeight="false" outlineLevel="0" collapsed="false">
      <c r="A192" s="2" t="s">
        <v>19</v>
      </c>
      <c r="B192" s="2" t="s">
        <v>20</v>
      </c>
      <c r="C192" s="2" t="s">
        <v>21</v>
      </c>
      <c r="D192" s="2" t="s">
        <v>22</v>
      </c>
      <c r="E192" s="3" t="s">
        <v>47</v>
      </c>
      <c r="F192" s="5" t="n">
        <v>961000</v>
      </c>
      <c r="G192" s="5" t="n">
        <v>877366.2622</v>
      </c>
      <c r="H192" s="6" t="n">
        <v>0.912972177107663</v>
      </c>
      <c r="I192" s="26" t="n">
        <v>0</v>
      </c>
      <c r="J192" s="26" t="n">
        <v>0.0175</v>
      </c>
      <c r="K192" s="27" t="n">
        <v>0</v>
      </c>
      <c r="L192" s="27" t="n">
        <v>-15353.9096</v>
      </c>
    </row>
    <row r="193" customFormat="false" ht="12.75" hidden="false" customHeight="false" outlineLevel="0" collapsed="false">
      <c r="A193" s="2" t="s">
        <v>19</v>
      </c>
      <c r="B193" s="2" t="s">
        <v>20</v>
      </c>
      <c r="C193" s="2" t="s">
        <v>21</v>
      </c>
      <c r="D193" s="2" t="s">
        <v>22</v>
      </c>
      <c r="E193" s="3" t="s">
        <v>48</v>
      </c>
      <c r="F193" s="5" t="n">
        <v>961000</v>
      </c>
      <c r="G193" s="5" t="n">
        <v>873185.1492</v>
      </c>
      <c r="H193" s="6" t="n">
        <v>0.908621383181514</v>
      </c>
      <c r="I193" s="26" t="n">
        <v>0</v>
      </c>
      <c r="J193" s="26" t="n">
        <v>0.0175</v>
      </c>
      <c r="K193" s="27" t="n">
        <v>0</v>
      </c>
      <c r="L193" s="27" t="n">
        <v>-15280.7401</v>
      </c>
    </row>
    <row r="194" customFormat="false" ht="12.75" hidden="false" customHeight="false" outlineLevel="0" collapsed="false">
      <c r="A194" s="2" t="s">
        <v>19</v>
      </c>
      <c r="B194" s="2" t="s">
        <v>20</v>
      </c>
      <c r="C194" s="2" t="s">
        <v>21</v>
      </c>
      <c r="D194" s="2" t="s">
        <v>22</v>
      </c>
      <c r="E194" s="3" t="s">
        <v>49</v>
      </c>
      <c r="F194" s="5" t="n">
        <v>930000</v>
      </c>
      <c r="G194" s="5" t="n">
        <v>840927.3534</v>
      </c>
      <c r="H194" s="6" t="n">
        <v>0.904222960696133</v>
      </c>
      <c r="I194" s="26" t="n">
        <v>0</v>
      </c>
      <c r="J194" s="26" t="n">
        <v>0.0175</v>
      </c>
      <c r="K194" s="27" t="n">
        <v>0</v>
      </c>
      <c r="L194" s="27" t="n">
        <v>-14716.2287</v>
      </c>
    </row>
    <row r="195" customFormat="false" ht="12.75" hidden="false" customHeight="false" outlineLevel="0" collapsed="false">
      <c r="A195" s="2" t="s">
        <v>19</v>
      </c>
      <c r="B195" s="2" t="s">
        <v>20</v>
      </c>
      <c r="C195" s="2" t="s">
        <v>21</v>
      </c>
      <c r="D195" s="2" t="s">
        <v>22</v>
      </c>
      <c r="E195" s="3" t="s">
        <v>50</v>
      </c>
      <c r="F195" s="5" t="n">
        <v>961000</v>
      </c>
      <c r="G195" s="5" t="n">
        <v>864854.0952</v>
      </c>
      <c r="H195" s="6" t="n">
        <v>0.899952232280518</v>
      </c>
      <c r="I195" s="26" t="n">
        <v>0</v>
      </c>
      <c r="J195" s="26" t="n">
        <v>0.0175</v>
      </c>
      <c r="K195" s="27" t="n">
        <v>0</v>
      </c>
      <c r="L195" s="27" t="n">
        <v>-15134.9467</v>
      </c>
    </row>
    <row r="196" customFormat="false" ht="12.75" hidden="false" customHeight="false" outlineLevel="0" collapsed="false">
      <c r="A196" s="2" t="s">
        <v>19</v>
      </c>
      <c r="B196" s="2" t="s">
        <v>20</v>
      </c>
      <c r="C196" s="2" t="s">
        <v>21</v>
      </c>
      <c r="D196" s="2" t="s">
        <v>22</v>
      </c>
      <c r="E196" s="3" t="s">
        <v>51</v>
      </c>
      <c r="F196" s="5" t="n">
        <v>930000</v>
      </c>
      <c r="G196" s="5" t="n">
        <v>832847.7827</v>
      </c>
      <c r="H196" s="6" t="n">
        <v>0.895535250200747</v>
      </c>
      <c r="I196" s="26" t="n">
        <v>0</v>
      </c>
      <c r="J196" s="26" t="n">
        <v>0.0175</v>
      </c>
      <c r="K196" s="27" t="n">
        <v>0</v>
      </c>
      <c r="L196" s="27" t="n">
        <v>-14574.8362</v>
      </c>
    </row>
    <row r="197" customFormat="false" ht="12.75" hidden="false" customHeight="false" outlineLevel="0" collapsed="false">
      <c r="A197" s="2" t="s">
        <v>19</v>
      </c>
      <c r="B197" s="2" t="s">
        <v>20</v>
      </c>
      <c r="C197" s="2" t="s">
        <v>21</v>
      </c>
      <c r="D197" s="2" t="s">
        <v>22</v>
      </c>
      <c r="E197" s="3" t="s">
        <v>52</v>
      </c>
      <c r="F197" s="5" t="n">
        <v>961000</v>
      </c>
      <c r="G197" s="5" t="n">
        <v>856464.5043</v>
      </c>
      <c r="H197" s="6" t="n">
        <v>0.891222168838343</v>
      </c>
      <c r="I197" s="26" t="n">
        <v>0</v>
      </c>
      <c r="J197" s="26" t="n">
        <v>0.0175</v>
      </c>
      <c r="K197" s="27" t="n">
        <v>0</v>
      </c>
      <c r="L197" s="27" t="n">
        <v>-14988.1288</v>
      </c>
    </row>
    <row r="198" customFormat="false" ht="12.75" hidden="false" customHeight="false" outlineLevel="0" collapsed="false">
      <c r="A198" s="2" t="s">
        <v>19</v>
      </c>
      <c r="B198" s="2" t="s">
        <v>20</v>
      </c>
      <c r="C198" s="2" t="s">
        <v>21</v>
      </c>
      <c r="D198" s="2" t="s">
        <v>22</v>
      </c>
      <c r="E198" s="3" t="s">
        <v>53</v>
      </c>
      <c r="F198" s="5" t="n">
        <v>961000</v>
      </c>
      <c r="G198" s="5" t="n">
        <v>852164.9288</v>
      </c>
      <c r="H198" s="6" t="n">
        <v>0.886748104843239</v>
      </c>
      <c r="I198" s="26" t="n">
        <v>0</v>
      </c>
      <c r="J198" s="26" t="n">
        <v>0.0175</v>
      </c>
      <c r="K198" s="27" t="n">
        <v>0</v>
      </c>
      <c r="L198" s="27" t="n">
        <v>-14912.8863</v>
      </c>
    </row>
    <row r="199" customFormat="false" ht="12.75" hidden="false" customHeight="false" outlineLevel="0" collapsed="false">
      <c r="A199" s="2" t="s">
        <v>19</v>
      </c>
      <c r="B199" s="2" t="s">
        <v>20</v>
      </c>
      <c r="C199" s="2" t="s">
        <v>21</v>
      </c>
      <c r="D199" s="2" t="s">
        <v>22</v>
      </c>
      <c r="E199" s="3" t="s">
        <v>54</v>
      </c>
      <c r="F199" s="5" t="n">
        <v>899000</v>
      </c>
      <c r="G199" s="5" t="n">
        <v>793152.0745</v>
      </c>
      <c r="H199" s="6" t="n">
        <v>0.882260372060122</v>
      </c>
      <c r="I199" s="26" t="n">
        <v>0</v>
      </c>
      <c r="J199" s="26" t="n">
        <v>0.0175</v>
      </c>
      <c r="K199" s="27" t="n">
        <v>0</v>
      </c>
      <c r="L199" s="27" t="n">
        <v>-13880.1613</v>
      </c>
    </row>
    <row r="200" customFormat="false" ht="12.75" hidden="false" customHeight="false" outlineLevel="0" collapsed="false">
      <c r="A200" s="2" t="s">
        <v>19</v>
      </c>
      <c r="B200" s="2" t="s">
        <v>20</v>
      </c>
      <c r="C200" s="2" t="s">
        <v>21</v>
      </c>
      <c r="D200" s="2" t="s">
        <v>22</v>
      </c>
      <c r="E200" s="3" t="s">
        <v>55</v>
      </c>
      <c r="F200" s="5" t="n">
        <v>961000</v>
      </c>
      <c r="G200" s="5" t="n">
        <v>843786.8468</v>
      </c>
      <c r="H200" s="6" t="n">
        <v>0.878030017529534</v>
      </c>
      <c r="I200" s="26" t="n">
        <v>0</v>
      </c>
      <c r="J200" s="26" t="n">
        <v>0.0175</v>
      </c>
      <c r="K200" s="27" t="n">
        <v>0</v>
      </c>
      <c r="L200" s="27" t="n">
        <v>-14766.2698</v>
      </c>
    </row>
    <row r="201" customFormat="false" ht="12.75" hidden="false" customHeight="false" outlineLevel="0" collapsed="false">
      <c r="A201" s="2" t="s">
        <v>19</v>
      </c>
      <c r="B201" s="2" t="s">
        <v>20</v>
      </c>
      <c r="C201" s="2" t="s">
        <v>21</v>
      </c>
      <c r="D201" s="2" t="s">
        <v>22</v>
      </c>
      <c r="E201" s="3" t="s">
        <v>56</v>
      </c>
      <c r="F201" s="5" t="n">
        <v>930000</v>
      </c>
      <c r="G201" s="5" t="n">
        <v>812396.3667</v>
      </c>
      <c r="H201" s="6" t="n">
        <v>0.873544480322828</v>
      </c>
      <c r="I201" s="26" t="n">
        <v>0</v>
      </c>
      <c r="J201" s="26" t="n">
        <v>0.0175</v>
      </c>
      <c r="K201" s="27" t="n">
        <v>0</v>
      </c>
      <c r="L201" s="27" t="n">
        <v>-14216.9364</v>
      </c>
    </row>
    <row r="202" customFormat="false" ht="12.75" hidden="false" customHeight="false" outlineLevel="0" collapsed="false">
      <c r="A202" s="2" t="s">
        <v>19</v>
      </c>
      <c r="B202" s="2" t="s">
        <v>20</v>
      </c>
      <c r="C202" s="2" t="s">
        <v>21</v>
      </c>
      <c r="D202" s="2" t="s">
        <v>22</v>
      </c>
      <c r="E202" s="3" t="s">
        <v>57</v>
      </c>
      <c r="F202" s="5" t="n">
        <v>961000</v>
      </c>
      <c r="G202" s="5" t="n">
        <v>835348.1724</v>
      </c>
      <c r="H202" s="6" t="n">
        <v>0.869248878622508</v>
      </c>
      <c r="I202" s="26" t="n">
        <v>0</v>
      </c>
      <c r="J202" s="26" t="n">
        <v>0.0175</v>
      </c>
      <c r="K202" s="27" t="n">
        <v>0</v>
      </c>
      <c r="L202" s="27" t="n">
        <v>-14618.593</v>
      </c>
    </row>
    <row r="203" customFormat="false" ht="12.75" hidden="false" customHeight="false" outlineLevel="0" collapsed="false">
      <c r="A203" s="2" t="s">
        <v>19</v>
      </c>
      <c r="B203" s="2" t="s">
        <v>20</v>
      </c>
      <c r="C203" s="2" t="s">
        <v>21</v>
      </c>
      <c r="D203" s="2" t="s">
        <v>22</v>
      </c>
      <c r="E203" s="3" t="s">
        <v>58</v>
      </c>
      <c r="F203" s="5" t="n">
        <v>930000</v>
      </c>
      <c r="G203" s="5" t="n">
        <v>804249.602</v>
      </c>
      <c r="H203" s="6" t="n">
        <v>0.864784518282006</v>
      </c>
      <c r="I203" s="26" t="n">
        <v>0</v>
      </c>
      <c r="J203" s="26" t="n">
        <v>0.0175</v>
      </c>
      <c r="K203" s="27" t="n">
        <v>0</v>
      </c>
      <c r="L203" s="27" t="n">
        <v>-14074.368</v>
      </c>
    </row>
    <row r="204" customFormat="false" ht="12.75" hidden="false" customHeight="false" outlineLevel="0" collapsed="false">
      <c r="A204" s="2" t="s">
        <v>19</v>
      </c>
      <c r="B204" s="2" t="s">
        <v>20</v>
      </c>
      <c r="C204" s="2" t="s">
        <v>21</v>
      </c>
      <c r="D204" s="2" t="s">
        <v>22</v>
      </c>
      <c r="E204" s="3" t="s">
        <v>59</v>
      </c>
      <c r="F204" s="5" t="n">
        <v>961000</v>
      </c>
      <c r="G204" s="5" t="n">
        <v>826915.4054</v>
      </c>
      <c r="H204" s="6" t="n">
        <v>0.860473887029451</v>
      </c>
      <c r="I204" s="26" t="n">
        <v>0</v>
      </c>
      <c r="J204" s="26" t="n">
        <v>0.0175</v>
      </c>
      <c r="K204" s="27" t="n">
        <v>0</v>
      </c>
      <c r="L204" s="27" t="n">
        <v>-14471.0196</v>
      </c>
    </row>
    <row r="205" customFormat="false" ht="12.75" hidden="false" customHeight="false" outlineLevel="0" collapsed="false">
      <c r="A205" s="2" t="s">
        <v>19</v>
      </c>
      <c r="B205" s="2" t="s">
        <v>20</v>
      </c>
      <c r="C205" s="2" t="s">
        <v>21</v>
      </c>
      <c r="D205" s="2" t="s">
        <v>22</v>
      </c>
      <c r="E205" s="3" t="s">
        <v>60</v>
      </c>
      <c r="F205" s="5" t="n">
        <v>961000</v>
      </c>
      <c r="G205" s="5" t="n">
        <v>822649.4706</v>
      </c>
      <c r="H205" s="6" t="n">
        <v>0.856034828935909</v>
      </c>
      <c r="I205" s="26" t="n">
        <v>0</v>
      </c>
      <c r="J205" s="26" t="n">
        <v>0.0175</v>
      </c>
      <c r="K205" s="27" t="n">
        <v>0</v>
      </c>
      <c r="L205" s="27" t="n">
        <v>-14396.3657</v>
      </c>
    </row>
    <row r="206" customFormat="false" ht="12.75" hidden="false" customHeight="false" outlineLevel="0" collapsed="false">
      <c r="A206" s="2" t="s">
        <v>19</v>
      </c>
      <c r="B206" s="2" t="s">
        <v>20</v>
      </c>
      <c r="C206" s="2" t="s">
        <v>21</v>
      </c>
      <c r="D206" s="2" t="s">
        <v>22</v>
      </c>
      <c r="E206" s="3" t="s">
        <v>61</v>
      </c>
      <c r="F206" s="5" t="n">
        <v>930000</v>
      </c>
      <c r="G206" s="5" t="n">
        <v>791964.6575</v>
      </c>
      <c r="H206" s="6" t="n">
        <v>0.851574900568129</v>
      </c>
      <c r="I206" s="26" t="n">
        <v>0</v>
      </c>
      <c r="J206" s="26" t="n">
        <v>0.0175</v>
      </c>
      <c r="K206" s="27" t="n">
        <v>0</v>
      </c>
      <c r="L206" s="27" t="n">
        <v>-13859.3815</v>
      </c>
    </row>
    <row r="207" customFormat="false" ht="12.75" hidden="false" customHeight="false" outlineLevel="0" collapsed="false">
      <c r="A207" s="2" t="s">
        <v>19</v>
      </c>
      <c r="B207" s="2" t="s">
        <v>20</v>
      </c>
      <c r="C207" s="2" t="s">
        <v>21</v>
      </c>
      <c r="D207" s="2" t="s">
        <v>22</v>
      </c>
      <c r="E207" s="3" t="s">
        <v>62</v>
      </c>
      <c r="F207" s="5" t="n">
        <v>961000</v>
      </c>
      <c r="G207" s="5" t="n">
        <v>814230.3841</v>
      </c>
      <c r="H207" s="6" t="n">
        <v>0.847274072938524</v>
      </c>
      <c r="I207" s="26" t="n">
        <v>0</v>
      </c>
      <c r="J207" s="26" t="n">
        <v>0.0175</v>
      </c>
      <c r="K207" s="27" t="n">
        <v>0</v>
      </c>
      <c r="L207" s="27" t="n">
        <v>-14249.0317</v>
      </c>
    </row>
    <row r="208" customFormat="false" ht="12.75" hidden="false" customHeight="false" outlineLevel="0" collapsed="false">
      <c r="A208" s="2" t="s">
        <v>19</v>
      </c>
      <c r="B208" s="2" t="s">
        <v>20</v>
      </c>
      <c r="C208" s="2" t="s">
        <v>21</v>
      </c>
      <c r="D208" s="2" t="s">
        <v>22</v>
      </c>
      <c r="E208" s="3" t="s">
        <v>63</v>
      </c>
      <c r="F208" s="5" t="n">
        <v>930000</v>
      </c>
      <c r="G208" s="5" t="n">
        <v>783846.6169</v>
      </c>
      <c r="H208" s="6" t="n">
        <v>0.842845824607161</v>
      </c>
      <c r="I208" s="26" t="n">
        <v>0</v>
      </c>
      <c r="J208" s="26" t="n">
        <v>0.0175</v>
      </c>
      <c r="K208" s="27" t="n">
        <v>0</v>
      </c>
      <c r="L208" s="27" t="n">
        <v>-13717.3158</v>
      </c>
    </row>
    <row r="209" customFormat="false" ht="12.75" hidden="false" customHeight="false" outlineLevel="0" collapsed="false">
      <c r="A209" s="2" t="s">
        <v>19</v>
      </c>
      <c r="B209" s="2" t="s">
        <v>20</v>
      </c>
      <c r="C209" s="2" t="s">
        <v>21</v>
      </c>
      <c r="D209" s="2" t="s">
        <v>22</v>
      </c>
      <c r="E209" s="3" t="s">
        <v>64</v>
      </c>
      <c r="F209" s="5" t="n">
        <v>961000</v>
      </c>
      <c r="G209" s="5" t="n">
        <v>805841.5591</v>
      </c>
      <c r="H209" s="6" t="n">
        <v>0.838544806568388</v>
      </c>
      <c r="I209" s="26" t="n">
        <v>0</v>
      </c>
      <c r="J209" s="26" t="n">
        <v>0.0175</v>
      </c>
      <c r="K209" s="27" t="n">
        <v>0</v>
      </c>
      <c r="L209" s="27" t="n">
        <v>-14102.2273</v>
      </c>
    </row>
    <row r="210" customFormat="false" ht="12.75" hidden="false" customHeight="false" outlineLevel="0" collapsed="false">
      <c r="A210" s="2" t="s">
        <v>19</v>
      </c>
      <c r="B210" s="2" t="s">
        <v>20</v>
      </c>
      <c r="C210" s="2" t="s">
        <v>21</v>
      </c>
      <c r="D210" s="2" t="s">
        <v>22</v>
      </c>
      <c r="E210" s="3" t="s">
        <v>65</v>
      </c>
      <c r="F210" s="5" t="n">
        <v>961000</v>
      </c>
      <c r="G210" s="5" t="n">
        <v>801572.5226</v>
      </c>
      <c r="H210" s="6" t="n">
        <v>0.834102520898132</v>
      </c>
      <c r="I210" s="26" t="n">
        <v>0</v>
      </c>
      <c r="J210" s="26" t="n">
        <v>0.0175</v>
      </c>
      <c r="K210" s="27" t="n">
        <v>0</v>
      </c>
      <c r="L210" s="27" t="n">
        <v>-14027.5191</v>
      </c>
    </row>
    <row r="211" customFormat="false" ht="12.75" hidden="false" customHeight="false" outlineLevel="0" collapsed="false">
      <c r="A211" s="2" t="s">
        <v>19</v>
      </c>
      <c r="B211" s="2" t="s">
        <v>20</v>
      </c>
      <c r="C211" s="2" t="s">
        <v>21</v>
      </c>
      <c r="D211" s="2" t="s">
        <v>22</v>
      </c>
      <c r="E211" s="3" t="s">
        <v>66</v>
      </c>
      <c r="F211" s="5" t="n">
        <v>868000</v>
      </c>
      <c r="G211" s="5" t="n">
        <v>720145.2117</v>
      </c>
      <c r="H211" s="6" t="n">
        <v>0.829660382097512</v>
      </c>
      <c r="I211" s="26" t="n">
        <v>0</v>
      </c>
      <c r="J211" s="26" t="n">
        <v>0.0175</v>
      </c>
      <c r="K211" s="27" t="n">
        <v>0</v>
      </c>
      <c r="L211" s="27" t="n">
        <v>-12602.5412</v>
      </c>
    </row>
    <row r="212" customFormat="false" ht="12.75" hidden="false" customHeight="false" outlineLevel="0" collapsed="false">
      <c r="A212" s="2" t="s">
        <v>19</v>
      </c>
      <c r="B212" s="2" t="s">
        <v>20</v>
      </c>
      <c r="C212" s="2" t="s">
        <v>21</v>
      </c>
      <c r="D212" s="2" t="s">
        <v>22</v>
      </c>
      <c r="E212" s="3" t="s">
        <v>67</v>
      </c>
      <c r="F212" s="5" t="n">
        <v>961000</v>
      </c>
      <c r="G212" s="5" t="n">
        <v>793436.5202</v>
      </c>
      <c r="H212" s="6" t="n">
        <v>0.825636337317506</v>
      </c>
      <c r="I212" s="26" t="n">
        <v>0</v>
      </c>
      <c r="J212" s="26" t="n">
        <v>0.0175</v>
      </c>
      <c r="K212" s="27" t="n">
        <v>0</v>
      </c>
      <c r="L212" s="27" t="n">
        <v>-13885.1391</v>
      </c>
    </row>
    <row r="213" customFormat="false" ht="12.75" hidden="false" customHeight="false" outlineLevel="0" collapsed="false">
      <c r="A213" s="2" t="s">
        <v>19</v>
      </c>
      <c r="B213" s="2" t="s">
        <v>20</v>
      </c>
      <c r="C213" s="2" t="s">
        <v>21</v>
      </c>
      <c r="D213" s="2" t="s">
        <v>22</v>
      </c>
      <c r="E213" s="3" t="s">
        <v>68</v>
      </c>
      <c r="F213" s="5" t="n">
        <v>930000</v>
      </c>
      <c r="G213" s="5" t="n">
        <v>763743.6307</v>
      </c>
      <c r="H213" s="6" t="n">
        <v>0.821229710395761</v>
      </c>
      <c r="I213" s="26" t="n">
        <v>0</v>
      </c>
      <c r="J213" s="26" t="n">
        <v>0.0175</v>
      </c>
      <c r="K213" s="27" t="n">
        <v>0</v>
      </c>
      <c r="L213" s="27" t="n">
        <v>-13365.5135</v>
      </c>
    </row>
    <row r="214" customFormat="false" ht="12.75" hidden="false" customHeight="false" outlineLevel="0" collapsed="false">
      <c r="A214" s="2" t="s">
        <v>19</v>
      </c>
      <c r="B214" s="2" t="s">
        <v>20</v>
      </c>
      <c r="C214" s="2" t="s">
        <v>21</v>
      </c>
      <c r="D214" s="2" t="s">
        <v>22</v>
      </c>
      <c r="E214" s="3" t="s">
        <v>69</v>
      </c>
      <c r="F214" s="5" t="n">
        <v>961000</v>
      </c>
      <c r="G214" s="5" t="n">
        <v>785146.0448</v>
      </c>
      <c r="H214" s="6" t="n">
        <v>0.817009411818936</v>
      </c>
      <c r="I214" s="26" t="n">
        <v>0</v>
      </c>
      <c r="J214" s="26" t="n">
        <v>0.0175</v>
      </c>
      <c r="K214" s="27" t="n">
        <v>0</v>
      </c>
      <c r="L214" s="27" t="n">
        <v>-13740.0558</v>
      </c>
    </row>
    <row r="215" customFormat="false" ht="12.75" hidden="false" customHeight="false" outlineLevel="0" collapsed="false">
      <c r="A215" s="2" t="s">
        <v>19</v>
      </c>
      <c r="B215" s="2" t="s">
        <v>20</v>
      </c>
      <c r="C215" s="2" t="s">
        <v>21</v>
      </c>
      <c r="D215" s="2" t="s">
        <v>22</v>
      </c>
      <c r="E215" s="3" t="s">
        <v>70</v>
      </c>
      <c r="F215" s="5" t="n">
        <v>930000</v>
      </c>
      <c r="G215" s="5" t="n">
        <v>755755.3179</v>
      </c>
      <c r="H215" s="6" t="n">
        <v>0.812640126768523</v>
      </c>
      <c r="I215" s="26" t="n">
        <v>0</v>
      </c>
      <c r="J215" s="26" t="n">
        <v>0.0175</v>
      </c>
      <c r="K215" s="27" t="n">
        <v>0</v>
      </c>
      <c r="L215" s="27" t="n">
        <v>-13225.7181</v>
      </c>
    </row>
    <row r="216" customFormat="false" ht="12.75" hidden="false" customHeight="false" outlineLevel="0" collapsed="false">
      <c r="A216" s="2" t="s">
        <v>19</v>
      </c>
      <c r="B216" s="2" t="s">
        <v>20</v>
      </c>
      <c r="C216" s="2" t="s">
        <v>21</v>
      </c>
      <c r="D216" s="2" t="s">
        <v>22</v>
      </c>
      <c r="E216" s="3" t="s">
        <v>71</v>
      </c>
      <c r="F216" s="5" t="n">
        <v>961000</v>
      </c>
      <c r="G216" s="5" t="n">
        <v>776935.7853</v>
      </c>
      <c r="H216" s="6" t="n">
        <v>0.808465957661336</v>
      </c>
      <c r="I216" s="26" t="n">
        <v>0</v>
      </c>
      <c r="J216" s="26" t="n">
        <v>0.0175</v>
      </c>
      <c r="K216" s="27" t="n">
        <v>0</v>
      </c>
      <c r="L216" s="27" t="n">
        <v>-13596.3762</v>
      </c>
    </row>
    <row r="217" customFormat="false" ht="12.75" hidden="false" customHeight="false" outlineLevel="0" collapsed="false">
      <c r="A217" s="2" t="s">
        <v>19</v>
      </c>
      <c r="B217" s="2" t="s">
        <v>20</v>
      </c>
      <c r="C217" s="2" t="s">
        <v>21</v>
      </c>
      <c r="D217" s="2" t="s">
        <v>22</v>
      </c>
      <c r="E217" s="3" t="s">
        <v>72</v>
      </c>
      <c r="F217" s="5" t="n">
        <v>961000</v>
      </c>
      <c r="G217" s="5" t="n">
        <v>772847.6938</v>
      </c>
      <c r="H217" s="6" t="n">
        <v>0.804211960268509</v>
      </c>
      <c r="I217" s="26" t="n">
        <v>0</v>
      </c>
      <c r="J217" s="26" t="n">
        <v>0.0175</v>
      </c>
      <c r="K217" s="27" t="n">
        <v>0</v>
      </c>
      <c r="L217" s="27" t="n">
        <v>-13524.8346</v>
      </c>
    </row>
    <row r="218" customFormat="false" ht="12.75" hidden="false" customHeight="false" outlineLevel="0" collapsed="false">
      <c r="A218" s="2" t="s">
        <v>19</v>
      </c>
      <c r="B218" s="2" t="s">
        <v>20</v>
      </c>
      <c r="C218" s="2" t="s">
        <v>21</v>
      </c>
      <c r="D218" s="2" t="s">
        <v>22</v>
      </c>
      <c r="E218" s="3" t="s">
        <v>73</v>
      </c>
      <c r="F218" s="5" t="n">
        <v>930000</v>
      </c>
      <c r="G218" s="5" t="n">
        <v>743957.7537</v>
      </c>
      <c r="H218" s="6" t="n">
        <v>0.799954573827647</v>
      </c>
      <c r="I218" s="26" t="n">
        <v>0</v>
      </c>
      <c r="J218" s="26" t="n">
        <v>0.0175</v>
      </c>
      <c r="K218" s="27" t="n">
        <v>0</v>
      </c>
      <c r="L218" s="27" t="n">
        <v>-13019.2607</v>
      </c>
    </row>
    <row r="219" customFormat="false" ht="12.75" hidden="false" customHeight="false" outlineLevel="0" collapsed="false">
      <c r="A219" s="2" t="s">
        <v>19</v>
      </c>
      <c r="B219" s="2" t="s">
        <v>20</v>
      </c>
      <c r="C219" s="2" t="s">
        <v>21</v>
      </c>
      <c r="D219" s="2" t="s">
        <v>22</v>
      </c>
      <c r="E219" s="3" t="s">
        <v>74</v>
      </c>
      <c r="F219" s="5" t="n">
        <v>961000</v>
      </c>
      <c r="G219" s="5" t="n">
        <v>764794.1423</v>
      </c>
      <c r="H219" s="6" t="n">
        <v>0.795831573651812</v>
      </c>
      <c r="I219" s="26" t="n">
        <v>0</v>
      </c>
      <c r="J219" s="26" t="n">
        <v>0.0175</v>
      </c>
      <c r="K219" s="27" t="n">
        <v>0</v>
      </c>
      <c r="L219" s="27" t="n">
        <v>-13383.8975</v>
      </c>
    </row>
    <row r="220" customFormat="false" ht="12.75" hidden="false" customHeight="false" outlineLevel="0" collapsed="false">
      <c r="A220" s="2" t="s">
        <v>19</v>
      </c>
      <c r="B220" s="2" t="s">
        <v>20</v>
      </c>
      <c r="C220" s="2" t="s">
        <v>21</v>
      </c>
      <c r="D220" s="2" t="s">
        <v>22</v>
      </c>
      <c r="E220" s="3" t="s">
        <v>75</v>
      </c>
      <c r="F220" s="5" t="n">
        <v>930000</v>
      </c>
      <c r="G220" s="5" t="n">
        <v>736158.5926</v>
      </c>
      <c r="H220" s="6" t="n">
        <v>0.79156837909212</v>
      </c>
      <c r="I220" s="26" t="n">
        <v>0</v>
      </c>
      <c r="J220" s="26" t="n">
        <v>0.0175</v>
      </c>
      <c r="K220" s="27" t="n">
        <v>0</v>
      </c>
      <c r="L220" s="27" t="n">
        <v>-12882.7754</v>
      </c>
    </row>
    <row r="221" customFormat="false" ht="12.75" hidden="false" customHeight="false" outlineLevel="0" collapsed="false">
      <c r="A221" s="2" t="s">
        <v>19</v>
      </c>
      <c r="B221" s="2" t="s">
        <v>20</v>
      </c>
      <c r="C221" s="2" t="s">
        <v>21</v>
      </c>
      <c r="D221" s="2" t="s">
        <v>22</v>
      </c>
      <c r="E221" s="3" t="s">
        <v>76</v>
      </c>
      <c r="F221" s="5" t="n">
        <v>961000</v>
      </c>
      <c r="G221" s="5" t="n">
        <v>756730.1355</v>
      </c>
      <c r="H221" s="6" t="n">
        <v>0.78744030750759</v>
      </c>
      <c r="I221" s="26" t="n">
        <v>0</v>
      </c>
      <c r="J221" s="26" t="n">
        <v>0.0175</v>
      </c>
      <c r="K221" s="27" t="n">
        <v>0</v>
      </c>
      <c r="L221" s="27" t="n">
        <v>-13242.7774</v>
      </c>
    </row>
    <row r="222" customFormat="false" ht="12.75" hidden="false" customHeight="false" outlineLevel="0" collapsed="false">
      <c r="A222" s="2" t="s">
        <v>19</v>
      </c>
      <c r="B222" s="2" t="s">
        <v>20</v>
      </c>
      <c r="C222" s="2" t="s">
        <v>21</v>
      </c>
      <c r="D222" s="2" t="s">
        <v>22</v>
      </c>
      <c r="E222" s="3" t="s">
        <v>77</v>
      </c>
      <c r="F222" s="5" t="n">
        <v>961000</v>
      </c>
      <c r="G222" s="5" t="n">
        <v>752628.7125</v>
      </c>
      <c r="H222" s="6" t="n">
        <v>0.783172437524834</v>
      </c>
      <c r="I222" s="26" t="n">
        <v>0</v>
      </c>
      <c r="J222" s="26" t="n">
        <v>0.0175</v>
      </c>
      <c r="K222" s="27" t="n">
        <v>0</v>
      </c>
      <c r="L222" s="27" t="n">
        <v>-13171.0025</v>
      </c>
    </row>
    <row r="223" customFormat="false" ht="12.75" hidden="false" customHeight="false" outlineLevel="0" collapsed="false">
      <c r="A223" s="2" t="s">
        <v>19</v>
      </c>
      <c r="B223" s="2" t="s">
        <v>20</v>
      </c>
      <c r="C223" s="2" t="s">
        <v>21</v>
      </c>
      <c r="D223" s="2" t="s">
        <v>22</v>
      </c>
      <c r="E223" s="3" t="s">
        <v>78</v>
      </c>
      <c r="F223" s="5" t="n">
        <v>868000</v>
      </c>
      <c r="G223" s="5" t="n">
        <v>676087.4761</v>
      </c>
      <c r="H223" s="6" t="n">
        <v>0.778902622183051</v>
      </c>
      <c r="I223" s="26" t="n">
        <v>0</v>
      </c>
      <c r="J223" s="26" t="n">
        <v>0.0175</v>
      </c>
      <c r="K223" s="27" t="n">
        <v>0</v>
      </c>
      <c r="L223" s="27" t="n">
        <v>-11831.5308</v>
      </c>
    </row>
    <row r="224" customFormat="false" ht="12.75" hidden="false" customHeight="false" outlineLevel="0" collapsed="false">
      <c r="A224" s="2" t="s">
        <v>19</v>
      </c>
      <c r="B224" s="2" t="s">
        <v>20</v>
      </c>
      <c r="C224" s="2" t="s">
        <v>21</v>
      </c>
      <c r="D224" s="2" t="s">
        <v>22</v>
      </c>
      <c r="E224" s="3" t="s">
        <v>79</v>
      </c>
      <c r="F224" s="5" t="n">
        <v>961000</v>
      </c>
      <c r="G224" s="5" t="n">
        <v>744817.8438</v>
      </c>
      <c r="H224" s="6" t="n">
        <v>0.775044582563669</v>
      </c>
      <c r="I224" s="26" t="n">
        <v>0</v>
      </c>
      <c r="J224" s="26" t="n">
        <v>0.0175</v>
      </c>
      <c r="K224" s="27" t="n">
        <v>0</v>
      </c>
      <c r="L224" s="27" t="n">
        <v>-13034.3123</v>
      </c>
    </row>
    <row r="225" customFormat="false" ht="12.75" hidden="false" customHeight="false" outlineLevel="0" collapsed="false">
      <c r="A225" s="2" t="s">
        <v>19</v>
      </c>
      <c r="B225" s="2" t="s">
        <v>20</v>
      </c>
      <c r="C225" s="2" t="s">
        <v>21</v>
      </c>
      <c r="D225" s="2" t="s">
        <v>22</v>
      </c>
      <c r="E225" s="3" t="s">
        <v>80</v>
      </c>
      <c r="F225" s="5" t="n">
        <v>930000</v>
      </c>
      <c r="G225" s="5" t="n">
        <v>716817.8299</v>
      </c>
      <c r="H225" s="6" t="n">
        <v>0.770771860128675</v>
      </c>
      <c r="I225" s="26" t="n">
        <v>0</v>
      </c>
      <c r="J225" s="26" t="n">
        <v>0.0175</v>
      </c>
      <c r="K225" s="27" t="n">
        <v>0</v>
      </c>
      <c r="L225" s="27" t="n">
        <v>-12544.312</v>
      </c>
    </row>
    <row r="226" customFormat="false" ht="12.75" hidden="false" customHeight="false" outlineLevel="0" collapsed="false">
      <c r="A226" s="2" t="s">
        <v>19</v>
      </c>
      <c r="B226" s="2" t="s">
        <v>20</v>
      </c>
      <c r="C226" s="2" t="s">
        <v>21</v>
      </c>
      <c r="D226" s="2" t="s">
        <v>22</v>
      </c>
      <c r="E226" s="3" t="s">
        <v>81</v>
      </c>
      <c r="F226" s="5" t="n">
        <v>961000</v>
      </c>
      <c r="G226" s="5" t="n">
        <v>736737.1051</v>
      </c>
      <c r="H226" s="6" t="n">
        <v>0.766635905418142</v>
      </c>
      <c r="I226" s="26" t="n">
        <v>0</v>
      </c>
      <c r="J226" s="26" t="n">
        <v>0.0175</v>
      </c>
      <c r="K226" s="27" t="n">
        <v>0</v>
      </c>
      <c r="L226" s="27" t="n">
        <v>-12892.8993</v>
      </c>
    </row>
    <row r="227" customFormat="false" ht="12.75" hidden="false" customHeight="false" outlineLevel="0" collapsed="false">
      <c r="A227" s="2" t="s">
        <v>19</v>
      </c>
      <c r="B227" s="2" t="s">
        <v>20</v>
      </c>
      <c r="C227" s="2" t="s">
        <v>21</v>
      </c>
      <c r="D227" s="2" t="s">
        <v>22</v>
      </c>
      <c r="E227" s="3" t="s">
        <v>82</v>
      </c>
      <c r="F227" s="5" t="n">
        <v>930000</v>
      </c>
      <c r="G227" s="5" t="n">
        <v>708995.976</v>
      </c>
      <c r="H227" s="6" t="n">
        <v>0.762361264525724</v>
      </c>
      <c r="I227" s="26" t="n">
        <v>0</v>
      </c>
      <c r="J227" s="26" t="n">
        <v>0.0175</v>
      </c>
      <c r="K227" s="27" t="n">
        <v>0</v>
      </c>
      <c r="L227" s="27" t="n">
        <v>-12407.4296</v>
      </c>
    </row>
    <row r="228" customFormat="false" ht="12.75" hidden="false" customHeight="false" outlineLevel="0" collapsed="false">
      <c r="A228" s="2" t="s">
        <v>19</v>
      </c>
      <c r="B228" s="2" t="s">
        <v>20</v>
      </c>
      <c r="C228" s="2" t="s">
        <v>21</v>
      </c>
      <c r="D228" s="2" t="s">
        <v>22</v>
      </c>
      <c r="E228" s="3" t="s">
        <v>83</v>
      </c>
      <c r="F228" s="5" t="n">
        <v>961000</v>
      </c>
      <c r="G228" s="5" t="n">
        <v>728674.2911</v>
      </c>
      <c r="H228" s="6" t="n">
        <v>0.758245880443099</v>
      </c>
      <c r="I228" s="26" t="n">
        <v>0</v>
      </c>
      <c r="J228" s="26" t="n">
        <v>0.0175</v>
      </c>
      <c r="K228" s="27" t="n">
        <v>0</v>
      </c>
      <c r="L228" s="27" t="n">
        <v>-12751.8001</v>
      </c>
    </row>
    <row r="229" customFormat="false" ht="12.75" hidden="false" customHeight="false" outlineLevel="0" collapsed="false">
      <c r="A229" s="2" t="s">
        <v>19</v>
      </c>
      <c r="B229" s="2" t="s">
        <v>20</v>
      </c>
      <c r="C229" s="2" t="s">
        <v>21</v>
      </c>
      <c r="D229" s="2" t="s">
        <v>22</v>
      </c>
      <c r="E229" s="3" t="s">
        <v>84</v>
      </c>
      <c r="F229" s="5" t="n">
        <v>961000</v>
      </c>
      <c r="G229" s="5" t="n">
        <v>724785.6961</v>
      </c>
      <c r="H229" s="6" t="n">
        <v>0.754199475675521</v>
      </c>
      <c r="I229" s="26" t="n">
        <v>0</v>
      </c>
      <c r="J229" s="26" t="n">
        <v>0.0175</v>
      </c>
      <c r="K229" s="27" t="n">
        <v>0</v>
      </c>
      <c r="L229" s="27" t="n">
        <v>-12683.7497</v>
      </c>
    </row>
    <row r="230" customFormat="false" ht="12.75" hidden="false" customHeight="false" outlineLevel="0" collapsed="false">
      <c r="A230" s="2" t="s">
        <v>19</v>
      </c>
      <c r="B230" s="2" t="s">
        <v>20</v>
      </c>
      <c r="C230" s="2" t="s">
        <v>21</v>
      </c>
      <c r="D230" s="2" t="s">
        <v>22</v>
      </c>
      <c r="E230" s="3" t="s">
        <v>85</v>
      </c>
      <c r="F230" s="5" t="n">
        <v>930000</v>
      </c>
      <c r="G230" s="5" t="n">
        <v>697647.0136</v>
      </c>
      <c r="H230" s="6" t="n">
        <v>0.750158079177832</v>
      </c>
      <c r="I230" s="26" t="n">
        <v>0</v>
      </c>
      <c r="J230" s="26" t="n">
        <v>0.0175</v>
      </c>
      <c r="K230" s="27" t="n">
        <v>0</v>
      </c>
      <c r="L230" s="27" t="n">
        <v>-12208.8227</v>
      </c>
    </row>
    <row r="231" customFormat="false" ht="12.75" hidden="false" customHeight="false" outlineLevel="0" collapsed="false">
      <c r="A231" s="2" t="s">
        <v>19</v>
      </c>
      <c r="B231" s="2" t="s">
        <v>20</v>
      </c>
      <c r="C231" s="2" t="s">
        <v>21</v>
      </c>
      <c r="D231" s="2" t="s">
        <v>22</v>
      </c>
      <c r="E231" s="3" t="s">
        <v>86</v>
      </c>
      <c r="F231" s="5" t="n">
        <v>961000</v>
      </c>
      <c r="G231" s="5" t="n">
        <v>717148.1364</v>
      </c>
      <c r="H231" s="6" t="n">
        <v>0.746251962966117</v>
      </c>
      <c r="I231" s="26" t="n">
        <v>0</v>
      </c>
      <c r="J231" s="26" t="n">
        <v>0.0175</v>
      </c>
      <c r="K231" s="27" t="n">
        <v>0</v>
      </c>
      <c r="L231" s="27" t="n">
        <v>-12550.0924</v>
      </c>
    </row>
    <row r="232" customFormat="false" ht="12.75" hidden="false" customHeight="false" outlineLevel="0" collapsed="false">
      <c r="A232" s="2" t="s">
        <v>19</v>
      </c>
      <c r="B232" s="2" t="s">
        <v>20</v>
      </c>
      <c r="C232" s="2" t="s">
        <v>21</v>
      </c>
      <c r="D232" s="2" t="s">
        <v>22</v>
      </c>
      <c r="E232" s="3" t="s">
        <v>87</v>
      </c>
      <c r="F232" s="5" t="n">
        <v>930000</v>
      </c>
      <c r="G232" s="5" t="n">
        <v>690265.4064</v>
      </c>
      <c r="H232" s="6" t="n">
        <v>0.742220867065737</v>
      </c>
      <c r="I232" s="26" t="n">
        <v>0</v>
      </c>
      <c r="J232" s="26" t="n">
        <v>0.0175</v>
      </c>
      <c r="K232" s="27" t="n">
        <v>0</v>
      </c>
      <c r="L232" s="27" t="n">
        <v>-12079.6446</v>
      </c>
    </row>
    <row r="233" customFormat="false" ht="12.75" hidden="false" customHeight="false" outlineLevel="0" collapsed="false">
      <c r="A233" s="2" t="s">
        <v>19</v>
      </c>
      <c r="B233" s="2" t="s">
        <v>20</v>
      </c>
      <c r="C233" s="2" t="s">
        <v>21</v>
      </c>
      <c r="D233" s="2" t="s">
        <v>22</v>
      </c>
      <c r="E233" s="3" t="s">
        <v>88</v>
      </c>
      <c r="F233" s="5" t="n">
        <v>961000</v>
      </c>
      <c r="G233" s="5" t="n">
        <v>709530.3274</v>
      </c>
      <c r="H233" s="6" t="n">
        <v>0.738325002535163</v>
      </c>
      <c r="I233" s="26" t="n">
        <v>0</v>
      </c>
      <c r="J233" s="26" t="n">
        <v>0.0175</v>
      </c>
      <c r="K233" s="27" t="n">
        <v>0</v>
      </c>
      <c r="L233" s="27" t="n">
        <v>-12416.7807</v>
      </c>
    </row>
    <row r="234" customFormat="false" ht="12.75" hidden="false" customHeight="false" outlineLevel="0" collapsed="false">
      <c r="A234" s="2" t="s">
        <v>19</v>
      </c>
      <c r="B234" s="2" t="s">
        <v>20</v>
      </c>
      <c r="C234" s="2" t="s">
        <v>21</v>
      </c>
      <c r="D234" s="2" t="s">
        <v>22</v>
      </c>
      <c r="E234" s="3" t="s">
        <v>89</v>
      </c>
      <c r="F234" s="5" t="n">
        <v>961000</v>
      </c>
      <c r="G234" s="5" t="n">
        <v>705666.9037</v>
      </c>
      <c r="H234" s="6" t="n">
        <v>0.734304790548175</v>
      </c>
      <c r="I234" s="26" t="n">
        <v>0</v>
      </c>
      <c r="J234" s="26" t="n">
        <v>0.0175</v>
      </c>
      <c r="K234" s="27" t="n">
        <v>0</v>
      </c>
      <c r="L234" s="27" t="n">
        <v>-12349.1708</v>
      </c>
    </row>
    <row r="235" customFormat="false" ht="12.75" hidden="false" customHeight="false" outlineLevel="0" collapsed="false">
      <c r="A235" s="2" t="s">
        <v>19</v>
      </c>
      <c r="B235" s="2" t="s">
        <v>20</v>
      </c>
      <c r="C235" s="2" t="s">
        <v>21</v>
      </c>
      <c r="D235" s="2" t="s">
        <v>22</v>
      </c>
      <c r="E235" s="3" t="s">
        <v>90</v>
      </c>
      <c r="F235" s="5" t="n">
        <v>868000</v>
      </c>
      <c r="G235" s="5" t="n">
        <v>633892.0067</v>
      </c>
      <c r="H235" s="6" t="n">
        <v>0.730290330334759</v>
      </c>
      <c r="I235" s="26" t="n">
        <v>0</v>
      </c>
      <c r="J235" s="26" t="n">
        <v>0.0175</v>
      </c>
      <c r="K235" s="27" t="n">
        <v>0</v>
      </c>
      <c r="L235" s="27" t="n">
        <v>-11093.1101</v>
      </c>
    </row>
    <row r="236" customFormat="false" ht="12.75" hidden="false" customHeight="false" outlineLevel="0" collapsed="false">
      <c r="A236" s="2" t="s">
        <v>19</v>
      </c>
      <c r="B236" s="2" t="s">
        <v>20</v>
      </c>
      <c r="C236" s="2" t="s">
        <v>21</v>
      </c>
      <c r="D236" s="2" t="s">
        <v>22</v>
      </c>
      <c r="E236" s="3" t="s">
        <v>91</v>
      </c>
      <c r="F236" s="5" t="n">
        <v>961000</v>
      </c>
      <c r="G236" s="5" t="n">
        <v>698329.3245</v>
      </c>
      <c r="H236" s="6" t="n">
        <v>0.726669432393655</v>
      </c>
      <c r="I236" s="26" t="n">
        <v>0</v>
      </c>
      <c r="J236" s="26" t="n">
        <v>0.0175</v>
      </c>
      <c r="K236" s="27" t="n">
        <v>0</v>
      </c>
      <c r="L236" s="27" t="n">
        <v>-12220.7632</v>
      </c>
    </row>
    <row r="237" customFormat="false" ht="12.75" hidden="false" customHeight="false" outlineLevel="0" collapsed="false">
      <c r="A237" s="2" t="s">
        <v>19</v>
      </c>
      <c r="B237" s="2" t="s">
        <v>20</v>
      </c>
      <c r="C237" s="2" t="s">
        <v>21</v>
      </c>
      <c r="D237" s="2" t="s">
        <v>22</v>
      </c>
      <c r="E237" s="3" t="s">
        <v>92</v>
      </c>
      <c r="F237" s="5" t="n">
        <v>930000</v>
      </c>
      <c r="G237" s="5" t="n">
        <v>672079.6817</v>
      </c>
      <c r="H237" s="6" t="n">
        <v>0.722666324385037</v>
      </c>
      <c r="I237" s="26" t="n">
        <v>0</v>
      </c>
      <c r="J237" s="26" t="n">
        <v>0.0175</v>
      </c>
      <c r="K237" s="27" t="n">
        <v>0</v>
      </c>
      <c r="L237" s="27" t="n">
        <v>-11761.3944</v>
      </c>
    </row>
    <row r="238" customFormat="false" ht="12.75" hidden="false" customHeight="false" outlineLevel="0" collapsed="false">
      <c r="A238" s="2" t="s">
        <v>19</v>
      </c>
      <c r="B238" s="2" t="s">
        <v>20</v>
      </c>
      <c r="C238" s="2" t="s">
        <v>21</v>
      </c>
      <c r="D238" s="2" t="s">
        <v>22</v>
      </c>
      <c r="E238" s="3" t="s">
        <v>93</v>
      </c>
      <c r="F238" s="5" t="n">
        <v>961000</v>
      </c>
      <c r="G238" s="5" t="n">
        <v>690765.0963</v>
      </c>
      <c r="H238" s="6" t="n">
        <v>0.71879822717552</v>
      </c>
      <c r="I238" s="26" t="n">
        <v>0</v>
      </c>
      <c r="J238" s="26" t="n">
        <v>0.0175</v>
      </c>
      <c r="K238" s="27" t="n">
        <v>0</v>
      </c>
      <c r="L238" s="27" t="n">
        <v>-12088.3892</v>
      </c>
    </row>
    <row r="239" customFormat="false" ht="12.75" hidden="false" customHeight="false" outlineLevel="0" collapsed="false">
      <c r="A239" s="2" t="s">
        <v>19</v>
      </c>
      <c r="B239" s="2" t="s">
        <v>20</v>
      </c>
      <c r="C239" s="2" t="s">
        <v>21</v>
      </c>
      <c r="D239" s="2" t="s">
        <v>22</v>
      </c>
      <c r="E239" s="3" t="s">
        <v>94</v>
      </c>
      <c r="F239" s="5" t="n">
        <v>930000</v>
      </c>
      <c r="G239" s="5" t="n">
        <v>664770.8888</v>
      </c>
      <c r="H239" s="6" t="n">
        <v>0.714807407303701</v>
      </c>
      <c r="I239" s="26" t="n">
        <v>0</v>
      </c>
      <c r="J239" s="26" t="n">
        <v>0.0175</v>
      </c>
      <c r="K239" s="27" t="n">
        <v>0</v>
      </c>
      <c r="L239" s="27" t="n">
        <v>-11633.4906</v>
      </c>
    </row>
    <row r="240" customFormat="false" ht="12.75" hidden="false" customHeight="false" outlineLevel="0" collapsed="false">
      <c r="A240" s="2" t="s">
        <v>19</v>
      </c>
      <c r="B240" s="2" t="s">
        <v>20</v>
      </c>
      <c r="C240" s="2" t="s">
        <v>21</v>
      </c>
      <c r="D240" s="2" t="s">
        <v>22</v>
      </c>
      <c r="E240" s="3" t="s">
        <v>95</v>
      </c>
      <c r="F240" s="5" t="n">
        <v>961000</v>
      </c>
      <c r="G240" s="5" t="n">
        <v>683224.3623</v>
      </c>
      <c r="H240" s="6" t="n">
        <v>0.710951469594468</v>
      </c>
      <c r="I240" s="26" t="n">
        <v>0</v>
      </c>
      <c r="J240" s="26" t="n">
        <v>0.0175</v>
      </c>
      <c r="K240" s="27" t="n">
        <v>0</v>
      </c>
      <c r="L240" s="27" t="n">
        <v>-11956.4263</v>
      </c>
    </row>
    <row r="241" customFormat="false" ht="12.75" hidden="false" customHeight="false" outlineLevel="0" collapsed="false">
      <c r="A241" s="2" t="s">
        <v>19</v>
      </c>
      <c r="B241" s="2" t="s">
        <v>20</v>
      </c>
      <c r="C241" s="2" t="s">
        <v>21</v>
      </c>
      <c r="D241" s="2" t="s">
        <v>22</v>
      </c>
      <c r="E241" s="3" t="s">
        <v>96</v>
      </c>
      <c r="F241" s="5" t="n">
        <v>961000</v>
      </c>
      <c r="G241" s="5" t="n">
        <v>679401.5228</v>
      </c>
      <c r="H241" s="6" t="n">
        <v>0.706973488842105</v>
      </c>
      <c r="I241" s="26" t="n">
        <v>0</v>
      </c>
      <c r="J241" s="26" t="n">
        <v>0.0175</v>
      </c>
      <c r="K241" s="27" t="n">
        <v>0</v>
      </c>
      <c r="L241" s="27" t="n">
        <v>-11889.5266</v>
      </c>
    </row>
    <row r="242" customFormat="false" ht="12.75" hidden="false" customHeight="false" outlineLevel="0" collapsed="false">
      <c r="A242" s="2" t="s">
        <v>19</v>
      </c>
      <c r="B242" s="2" t="s">
        <v>20</v>
      </c>
      <c r="C242" s="2" t="s">
        <v>21</v>
      </c>
      <c r="D242" s="2" t="s">
        <v>22</v>
      </c>
      <c r="E242" s="3" t="s">
        <v>97</v>
      </c>
      <c r="F242" s="5" t="n">
        <v>930000</v>
      </c>
      <c r="G242" s="5" t="n">
        <v>653792.0841</v>
      </c>
      <c r="H242" s="6" t="n">
        <v>0.703002241000787</v>
      </c>
      <c r="I242" s="26" t="n">
        <v>0</v>
      </c>
      <c r="J242" s="26" t="n">
        <v>0.0175</v>
      </c>
      <c r="K242" s="27" t="n">
        <v>0</v>
      </c>
      <c r="L242" s="27" t="n">
        <v>-11441.3615</v>
      </c>
    </row>
    <row r="243" customFormat="false" ht="12.75" hidden="false" customHeight="false" outlineLevel="0" collapsed="false">
      <c r="A243" s="2" t="s">
        <v>19</v>
      </c>
      <c r="B243" s="2" t="s">
        <v>20</v>
      </c>
      <c r="C243" s="2" t="s">
        <v>21</v>
      </c>
      <c r="D243" s="2" t="s">
        <v>22</v>
      </c>
      <c r="E243" s="3" t="s">
        <v>98</v>
      </c>
      <c r="F243" s="5" t="n">
        <v>961000</v>
      </c>
      <c r="G243" s="5" t="n">
        <v>671898.1792</v>
      </c>
      <c r="H243" s="6" t="n">
        <v>0.699165639105356</v>
      </c>
      <c r="I243" s="26" t="n">
        <v>0</v>
      </c>
      <c r="J243" s="26" t="n">
        <v>0.0175</v>
      </c>
      <c r="K243" s="27" t="n">
        <v>0</v>
      </c>
      <c r="L243" s="27" t="n">
        <v>-11758.2181</v>
      </c>
    </row>
    <row r="244" customFormat="false" ht="12.75" hidden="false" customHeight="false" outlineLevel="0" collapsed="false">
      <c r="A244" s="2" t="s">
        <v>19</v>
      </c>
      <c r="B244" s="2" t="s">
        <v>20</v>
      </c>
      <c r="C244" s="2" t="s">
        <v>21</v>
      </c>
      <c r="D244" s="2" t="s">
        <v>22</v>
      </c>
      <c r="E244" s="3" t="s">
        <v>99</v>
      </c>
      <c r="F244" s="5" t="n">
        <v>930000</v>
      </c>
      <c r="G244" s="5" t="n">
        <v>646543.4803</v>
      </c>
      <c r="H244" s="6" t="n">
        <v>0.695208043380262</v>
      </c>
      <c r="I244" s="26" t="n">
        <v>0</v>
      </c>
      <c r="J244" s="26" t="n">
        <v>0.0175</v>
      </c>
      <c r="K244" s="27" t="n">
        <v>0</v>
      </c>
      <c r="L244" s="27" t="n">
        <v>-11314.5109</v>
      </c>
    </row>
    <row r="245" customFormat="false" ht="12.75" hidden="false" customHeight="false" outlineLevel="0" collapsed="false">
      <c r="A245" s="2" t="s">
        <v>19</v>
      </c>
      <c r="B245" s="2" t="s">
        <v>20</v>
      </c>
      <c r="C245" s="2" t="s">
        <v>21</v>
      </c>
      <c r="D245" s="2" t="s">
        <v>22</v>
      </c>
      <c r="E245" s="3" t="s">
        <v>100</v>
      </c>
      <c r="F245" s="5" t="n">
        <v>961000</v>
      </c>
      <c r="G245" s="5" t="n">
        <v>664420.8979</v>
      </c>
      <c r="H245" s="6" t="n">
        <v>0.691384909388357</v>
      </c>
      <c r="I245" s="26" t="n">
        <v>0</v>
      </c>
      <c r="J245" s="26" t="n">
        <v>0.0175</v>
      </c>
      <c r="K245" s="27" t="n">
        <v>0</v>
      </c>
      <c r="L245" s="27" t="n">
        <v>-11627.3657</v>
      </c>
    </row>
    <row r="246" customFormat="false" ht="12.75" hidden="false" customHeight="false" outlineLevel="0" collapsed="false">
      <c r="A246" s="2" t="s">
        <v>19</v>
      </c>
      <c r="B246" s="2" t="s">
        <v>20</v>
      </c>
      <c r="C246" s="2" t="s">
        <v>21</v>
      </c>
      <c r="D246" s="2" t="s">
        <v>22</v>
      </c>
      <c r="E246" s="3" t="s">
        <v>101</v>
      </c>
      <c r="F246" s="5" t="n">
        <v>961000</v>
      </c>
      <c r="G246" s="5" t="n">
        <v>660631.2746</v>
      </c>
      <c r="H246" s="6" t="n">
        <v>0.687441492787975</v>
      </c>
      <c r="I246" s="26" t="n">
        <v>0</v>
      </c>
      <c r="J246" s="26" t="n">
        <v>0.0175</v>
      </c>
      <c r="K246" s="27" t="n">
        <v>0</v>
      </c>
      <c r="L246" s="27" t="n">
        <v>-11561.0473</v>
      </c>
    </row>
    <row r="247" customFormat="false" ht="12.75" hidden="false" customHeight="false" outlineLevel="0" collapsed="false">
      <c r="A247" s="2" t="s">
        <v>19</v>
      </c>
      <c r="B247" s="2" t="s">
        <v>20</v>
      </c>
      <c r="C247" s="2" t="s">
        <v>21</v>
      </c>
      <c r="D247" s="2" t="s">
        <v>22</v>
      </c>
      <c r="E247" s="3" t="s">
        <v>102</v>
      </c>
      <c r="F247" s="5" t="n">
        <v>899000</v>
      </c>
      <c r="G247" s="5" t="n">
        <v>614471.4273</v>
      </c>
      <c r="H247" s="6" t="n">
        <v>0.683505480836745</v>
      </c>
      <c r="I247" s="26" t="n">
        <v>0</v>
      </c>
      <c r="J247" s="26" t="n">
        <v>0.0175</v>
      </c>
      <c r="K247" s="27" t="n">
        <v>0</v>
      </c>
      <c r="L247" s="27" t="n">
        <v>-10753.25</v>
      </c>
    </row>
    <row r="248" customFormat="false" ht="12.75" hidden="false" customHeight="false" outlineLevel="0" collapsed="false">
      <c r="A248" s="2" t="s">
        <v>19</v>
      </c>
      <c r="B248" s="2" t="s">
        <v>20</v>
      </c>
      <c r="C248" s="2" t="s">
        <v>21</v>
      </c>
      <c r="D248" s="2" t="s">
        <v>22</v>
      </c>
      <c r="E248" s="3" t="s">
        <v>103</v>
      </c>
      <c r="F248" s="5" t="n">
        <v>961000</v>
      </c>
      <c r="G248" s="5" t="n">
        <v>653316.8471</v>
      </c>
      <c r="H248" s="6" t="n">
        <v>0.679830225860765</v>
      </c>
      <c r="I248" s="26" t="n">
        <v>0</v>
      </c>
      <c r="J248" s="26" t="n">
        <v>0.0175</v>
      </c>
      <c r="K248" s="27" t="n">
        <v>0</v>
      </c>
      <c r="L248" s="27" t="n">
        <v>-11433.0448</v>
      </c>
    </row>
    <row r="249" customFormat="false" ht="12.75" hidden="false" customHeight="false" outlineLevel="0" collapsed="false">
      <c r="A249" s="2" t="s">
        <v>19</v>
      </c>
      <c r="B249" s="2" t="s">
        <v>20</v>
      </c>
      <c r="C249" s="2" t="s">
        <v>21</v>
      </c>
      <c r="D249" s="2" t="s">
        <v>22</v>
      </c>
      <c r="E249" s="3" t="s">
        <v>104</v>
      </c>
      <c r="F249" s="5" t="n">
        <v>930000</v>
      </c>
      <c r="G249" s="5" t="n">
        <v>628595.2959</v>
      </c>
      <c r="H249" s="6" t="n">
        <v>0.675908920269981</v>
      </c>
      <c r="I249" s="26" t="n">
        <v>0</v>
      </c>
      <c r="J249" s="26" t="n">
        <v>0.0175</v>
      </c>
      <c r="K249" s="27" t="n">
        <v>0</v>
      </c>
      <c r="L249" s="27" t="n">
        <v>-11000.4177</v>
      </c>
    </row>
    <row r="250" customFormat="false" ht="12.75" hidden="false" customHeight="false" outlineLevel="0" collapsed="false">
      <c r="A250" s="2" t="s">
        <v>19</v>
      </c>
      <c r="B250" s="2" t="s">
        <v>20</v>
      </c>
      <c r="C250" s="2" t="s">
        <v>21</v>
      </c>
      <c r="D250" s="2" t="s">
        <v>22</v>
      </c>
      <c r="E250" s="3" t="s">
        <v>105</v>
      </c>
      <c r="F250" s="5" t="n">
        <v>961000</v>
      </c>
      <c r="G250" s="5" t="n">
        <v>645908.7843</v>
      </c>
      <c r="H250" s="6" t="n">
        <v>0.672121523682939</v>
      </c>
      <c r="I250" s="26" t="n">
        <v>0</v>
      </c>
      <c r="J250" s="26" t="n">
        <v>0.0175</v>
      </c>
      <c r="K250" s="27" t="n">
        <v>0</v>
      </c>
      <c r="L250" s="27" t="n">
        <v>-11303.4037</v>
      </c>
    </row>
    <row r="251" customFormat="false" ht="12.75" hidden="false" customHeight="false" outlineLevel="0" collapsed="false">
      <c r="A251" s="2" t="s">
        <v>19</v>
      </c>
      <c r="B251" s="2" t="s">
        <v>20</v>
      </c>
      <c r="C251" s="2" t="s">
        <v>21</v>
      </c>
      <c r="D251" s="2" t="s">
        <v>22</v>
      </c>
      <c r="E251" s="3" t="s">
        <v>106</v>
      </c>
      <c r="F251" s="5" t="n">
        <v>930000</v>
      </c>
      <c r="G251" s="5" t="n">
        <v>621440.5714</v>
      </c>
      <c r="H251" s="6" t="n">
        <v>0.668215668133517</v>
      </c>
      <c r="I251" s="26" t="n">
        <v>0</v>
      </c>
      <c r="J251" s="26" t="n">
        <v>0.0175</v>
      </c>
      <c r="K251" s="27" t="n">
        <v>0</v>
      </c>
      <c r="L251" s="27" t="n">
        <v>-10875.21</v>
      </c>
    </row>
    <row r="252" customFormat="false" ht="12.75" hidden="false" customHeight="false" outlineLevel="0" collapsed="false">
      <c r="A252" s="2" t="s">
        <v>19</v>
      </c>
      <c r="B252" s="2" t="s">
        <v>20</v>
      </c>
      <c r="C252" s="2" t="s">
        <v>21</v>
      </c>
      <c r="D252" s="2" t="s">
        <v>22</v>
      </c>
      <c r="E252" s="3" t="s">
        <v>107</v>
      </c>
      <c r="F252" s="5" t="n">
        <v>961000</v>
      </c>
      <c r="G252" s="5" t="n">
        <v>638537.6462</v>
      </c>
      <c r="H252" s="6" t="n">
        <v>0.664451244717523</v>
      </c>
      <c r="I252" s="26" t="n">
        <v>0</v>
      </c>
      <c r="J252" s="26" t="n">
        <v>0.0175</v>
      </c>
      <c r="K252" s="27" t="n">
        <v>0</v>
      </c>
      <c r="L252" s="27" t="n">
        <v>-11174.4088</v>
      </c>
    </row>
    <row r="253" customFormat="false" ht="12.75" hidden="false" customHeight="false" outlineLevel="0" collapsed="false">
      <c r="A253" s="2" t="s">
        <v>19</v>
      </c>
      <c r="B253" s="2" t="s">
        <v>20</v>
      </c>
      <c r="C253" s="2" t="s">
        <v>21</v>
      </c>
      <c r="D253" s="2" t="s">
        <v>22</v>
      </c>
      <c r="E253" s="3" t="s">
        <v>108</v>
      </c>
      <c r="F253" s="5" t="n">
        <v>961000</v>
      </c>
      <c r="G253" s="5" t="n">
        <v>635032.7775</v>
      </c>
      <c r="H253" s="6" t="n">
        <v>0.66080413895243</v>
      </c>
      <c r="I253" s="26" t="n">
        <v>0</v>
      </c>
      <c r="J253" s="26" t="n">
        <v>0.0175</v>
      </c>
      <c r="K253" s="27" t="n">
        <v>0</v>
      </c>
      <c r="L253" s="27" t="n">
        <v>-11113.0736</v>
      </c>
    </row>
    <row r="254" customFormat="false" ht="12.75" hidden="false" customHeight="false" outlineLevel="0" collapsed="false">
      <c r="A254" s="2" t="s">
        <v>19</v>
      </c>
      <c r="B254" s="2" t="s">
        <v>20</v>
      </c>
      <c r="C254" s="2" t="s">
        <v>21</v>
      </c>
      <c r="D254" s="2" t="s">
        <v>22</v>
      </c>
      <c r="E254" s="3" t="s">
        <v>109</v>
      </c>
      <c r="F254" s="5" t="n">
        <v>930000</v>
      </c>
      <c r="G254" s="5" t="n">
        <v>611166.5226</v>
      </c>
      <c r="H254" s="6" t="n">
        <v>0.65716830385916</v>
      </c>
      <c r="I254" s="26" t="n">
        <v>0</v>
      </c>
      <c r="J254" s="26" t="n">
        <v>0.0175</v>
      </c>
      <c r="K254" s="27" t="n">
        <v>0</v>
      </c>
      <c r="L254" s="27" t="n">
        <v>-10695.4141</v>
      </c>
    </row>
    <row r="255" customFormat="false" ht="12.75" hidden="false" customHeight="false" outlineLevel="0" collapsed="false">
      <c r="A255" s="2" t="s">
        <v>19</v>
      </c>
      <c r="B255" s="2" t="s">
        <v>20</v>
      </c>
      <c r="C255" s="2" t="s">
        <v>21</v>
      </c>
      <c r="D255" s="2" t="s">
        <v>22</v>
      </c>
      <c r="E255" s="3" t="s">
        <v>110</v>
      </c>
      <c r="F255" s="5" t="n">
        <v>961000</v>
      </c>
      <c r="G255" s="5" t="n">
        <v>628167.7577</v>
      </c>
      <c r="H255" s="6" t="n">
        <v>0.653660517947913</v>
      </c>
      <c r="I255" s="26" t="n">
        <v>0</v>
      </c>
      <c r="J255" s="26" t="n">
        <v>0.0175</v>
      </c>
      <c r="K255" s="27" t="n">
        <v>0</v>
      </c>
      <c r="L255" s="27" t="n">
        <v>-10992.9358</v>
      </c>
    </row>
    <row r="256" customFormat="false" ht="12.75" hidden="false" customHeight="false" outlineLevel="0" collapsed="false">
      <c r="A256" s="2" t="s">
        <v>19</v>
      </c>
      <c r="B256" s="2" t="s">
        <v>20</v>
      </c>
      <c r="C256" s="2" t="s">
        <v>21</v>
      </c>
      <c r="D256" s="2" t="s">
        <v>22</v>
      </c>
      <c r="E256" s="3" t="s">
        <v>111</v>
      </c>
      <c r="F256" s="5" t="n">
        <v>930000</v>
      </c>
      <c r="G256" s="5" t="n">
        <v>604543.6749</v>
      </c>
      <c r="H256" s="6" t="n">
        <v>0.650046962293563</v>
      </c>
      <c r="I256" s="26" t="n">
        <v>0</v>
      </c>
      <c r="J256" s="26" t="n">
        <v>0.0175</v>
      </c>
      <c r="K256" s="27" t="n">
        <v>0</v>
      </c>
      <c r="L256" s="27" t="n">
        <v>-10579.5143</v>
      </c>
    </row>
    <row r="257" customFormat="false" ht="12.75" hidden="false" customHeight="false" outlineLevel="0" collapsed="false">
      <c r="A257" s="2" t="s">
        <v>19</v>
      </c>
      <c r="B257" s="2" t="s">
        <v>20</v>
      </c>
      <c r="C257" s="2" t="s">
        <v>21</v>
      </c>
      <c r="D257" s="2" t="s">
        <v>22</v>
      </c>
      <c r="E257" s="3" t="s">
        <v>112</v>
      </c>
      <c r="F257" s="5" t="n">
        <v>961000</v>
      </c>
      <c r="G257" s="5" t="n">
        <v>621344.9297</v>
      </c>
      <c r="H257" s="6" t="n">
        <v>0.646560800960449</v>
      </c>
      <c r="I257" s="26" t="n">
        <v>0</v>
      </c>
      <c r="J257" s="26" t="n">
        <v>0.0175</v>
      </c>
      <c r="K257" s="27" t="n">
        <v>0</v>
      </c>
      <c r="L257" s="27" t="n">
        <v>-10873.5363</v>
      </c>
    </row>
    <row r="258" customFormat="false" ht="12.75" hidden="false" customHeight="false" outlineLevel="0" collapsed="false">
      <c r="A258" s="2" t="s">
        <v>19</v>
      </c>
      <c r="B258" s="2" t="s">
        <v>20</v>
      </c>
      <c r="C258" s="2" t="s">
        <v>21</v>
      </c>
      <c r="D258" s="2" t="s">
        <v>22</v>
      </c>
      <c r="E258" s="3" t="s">
        <v>113</v>
      </c>
      <c r="F258" s="5" t="n">
        <v>961000</v>
      </c>
      <c r="G258" s="5" t="n">
        <v>617893.8389</v>
      </c>
      <c r="H258" s="6" t="n">
        <v>0.64296965541895</v>
      </c>
      <c r="I258" s="26" t="n">
        <v>0</v>
      </c>
      <c r="J258" s="26" t="n">
        <v>0.0175</v>
      </c>
      <c r="K258" s="27" t="n">
        <v>0</v>
      </c>
      <c r="L258" s="27" t="n">
        <v>-10813.1422</v>
      </c>
    </row>
    <row r="259" customFormat="false" ht="12.75" hidden="false" customHeight="false" outlineLevel="0" collapsed="false">
      <c r="A259" s="2" t="s">
        <v>19</v>
      </c>
      <c r="B259" s="2" t="s">
        <v>20</v>
      </c>
      <c r="C259" s="2" t="s">
        <v>21</v>
      </c>
      <c r="D259" s="2" t="s">
        <v>22</v>
      </c>
      <c r="E259" s="3" t="s">
        <v>114</v>
      </c>
      <c r="F259" s="5" t="n">
        <v>868000</v>
      </c>
      <c r="G259" s="5" t="n">
        <v>554990.4741</v>
      </c>
      <c r="H259" s="6" t="n">
        <v>0.639389947120493</v>
      </c>
      <c r="I259" s="26" t="n">
        <v>0</v>
      </c>
      <c r="J259" s="26" t="n">
        <v>0.0175</v>
      </c>
      <c r="K259" s="27" t="n">
        <v>0</v>
      </c>
      <c r="L259" s="27" t="n">
        <v>-9712.3333</v>
      </c>
    </row>
    <row r="260" customFormat="false" ht="12.75" hidden="false" customHeight="false" outlineLevel="0" collapsed="false">
      <c r="A260" s="2" t="s">
        <v>19</v>
      </c>
      <c r="B260" s="2" t="s">
        <v>20</v>
      </c>
      <c r="C260" s="2" t="s">
        <v>21</v>
      </c>
      <c r="D260" s="2" t="s">
        <v>22</v>
      </c>
      <c r="E260" s="3" t="s">
        <v>115</v>
      </c>
      <c r="F260" s="5" t="n">
        <v>961000</v>
      </c>
      <c r="G260" s="5" t="n">
        <v>611356.025</v>
      </c>
      <c r="H260" s="6" t="n">
        <v>0.636166519249114</v>
      </c>
      <c r="I260" s="26" t="n">
        <v>0</v>
      </c>
      <c r="J260" s="26" t="n">
        <v>0.0175</v>
      </c>
      <c r="K260" s="27" t="n">
        <v>0</v>
      </c>
      <c r="L260" s="27" t="n">
        <v>-10698.7304</v>
      </c>
    </row>
    <row r="261" customFormat="false" ht="12.75" hidden="false" customHeight="false" outlineLevel="0" collapsed="false">
      <c r="A261" s="2" t="s">
        <v>19</v>
      </c>
      <c r="B261" s="2" t="s">
        <v>20</v>
      </c>
      <c r="C261" s="2" t="s">
        <v>21</v>
      </c>
      <c r="D261" s="2" t="s">
        <v>22</v>
      </c>
      <c r="E261" s="3" t="s">
        <v>116</v>
      </c>
      <c r="F261" s="5" t="n">
        <v>930000</v>
      </c>
      <c r="G261" s="5" t="n">
        <v>588326.0594</v>
      </c>
      <c r="H261" s="6" t="n">
        <v>0.632608666010683</v>
      </c>
      <c r="I261" s="26" t="n">
        <v>0</v>
      </c>
      <c r="J261" s="26" t="n">
        <v>0.0175</v>
      </c>
      <c r="K261" s="27" t="n">
        <v>0</v>
      </c>
      <c r="L261" s="27" t="n">
        <v>-10295.706</v>
      </c>
    </row>
    <row r="262" customFormat="false" ht="12.75" hidden="false" customHeight="false" outlineLevel="0" collapsed="false">
      <c r="A262" s="2" t="s">
        <v>19</v>
      </c>
      <c r="B262" s="2" t="s">
        <v>20</v>
      </c>
      <c r="C262" s="2" t="s">
        <v>21</v>
      </c>
      <c r="D262" s="2" t="s">
        <v>22</v>
      </c>
      <c r="E262" s="3" t="s">
        <v>117</v>
      </c>
      <c r="F262" s="5" t="n">
        <v>961000</v>
      </c>
      <c r="G262" s="5" t="n">
        <v>604638.6722</v>
      </c>
      <c r="H262" s="6" t="n">
        <v>0.629176557999889</v>
      </c>
      <c r="I262" s="26" t="n">
        <v>0</v>
      </c>
      <c r="J262" s="26" t="n">
        <v>0.0175</v>
      </c>
      <c r="K262" s="27" t="n">
        <v>0</v>
      </c>
      <c r="L262" s="27" t="n">
        <v>-10581.1768</v>
      </c>
    </row>
    <row r="263" customFormat="false" ht="12.75" hidden="false" customHeight="false" outlineLevel="0" collapsed="false">
      <c r="A263" s="2" t="s">
        <v>19</v>
      </c>
      <c r="B263" s="2" t="s">
        <v>20</v>
      </c>
      <c r="C263" s="2" t="s">
        <v>21</v>
      </c>
      <c r="D263" s="2" t="s">
        <v>22</v>
      </c>
      <c r="E263" s="3" t="s">
        <v>118</v>
      </c>
      <c r="F263" s="5" t="n">
        <v>930000</v>
      </c>
      <c r="G263" s="5" t="n">
        <v>581846.518</v>
      </c>
      <c r="H263" s="6" t="n">
        <v>0.625641417196023</v>
      </c>
      <c r="I263" s="26" t="n">
        <v>0</v>
      </c>
      <c r="J263" s="26" t="n">
        <v>0.0175</v>
      </c>
      <c r="K263" s="27" t="n">
        <v>0</v>
      </c>
      <c r="L263" s="27" t="n">
        <v>-10182.3141</v>
      </c>
    </row>
    <row r="264" customFormat="false" ht="12.75" hidden="false" customHeight="false" outlineLevel="0" collapsed="false">
      <c r="A264" s="2" t="s">
        <v>19</v>
      </c>
      <c r="B264" s="2" t="s">
        <v>20</v>
      </c>
      <c r="C264" s="2" t="s">
        <v>21</v>
      </c>
      <c r="D264" s="2" t="s">
        <v>22</v>
      </c>
      <c r="E264" s="3" t="s">
        <v>119</v>
      </c>
      <c r="F264" s="5" t="n">
        <v>961000</v>
      </c>
      <c r="G264" s="5" t="n">
        <v>597964.3221</v>
      </c>
      <c r="H264" s="6" t="n">
        <v>0.622231344547572</v>
      </c>
      <c r="I264" s="26" t="n">
        <v>0</v>
      </c>
      <c r="J264" s="26" t="n">
        <v>0.0175</v>
      </c>
      <c r="K264" s="27" t="n">
        <v>0</v>
      </c>
      <c r="L264" s="27" t="n">
        <v>-10464.3756</v>
      </c>
    </row>
    <row r="265" customFormat="false" ht="12.75" hidden="false" customHeight="false" outlineLevel="0" collapsed="false">
      <c r="A265" s="2" t="s">
        <v>19</v>
      </c>
      <c r="B265" s="2" t="s">
        <v>20</v>
      </c>
      <c r="C265" s="2" t="s">
        <v>21</v>
      </c>
      <c r="D265" s="2" t="s">
        <v>22</v>
      </c>
      <c r="E265" s="3" t="s">
        <v>120</v>
      </c>
      <c r="F265" s="5" t="n">
        <v>961000</v>
      </c>
      <c r="G265" s="5" t="n">
        <v>594588.9877</v>
      </c>
      <c r="H265" s="6" t="n">
        <v>0.618719029840701</v>
      </c>
      <c r="I265" s="26" t="n">
        <v>0</v>
      </c>
      <c r="J265" s="26" t="n">
        <v>0.0175</v>
      </c>
      <c r="K265" s="27" t="n">
        <v>0</v>
      </c>
      <c r="L265" s="27" t="n">
        <v>-10405.3073</v>
      </c>
    </row>
    <row r="266" customFormat="false" ht="12.75" hidden="false" customHeight="false" outlineLevel="0" collapsed="false">
      <c r="A266" s="2" t="s">
        <v>19</v>
      </c>
      <c r="B266" s="2" t="s">
        <v>20</v>
      </c>
      <c r="C266" s="2" t="s">
        <v>21</v>
      </c>
      <c r="D266" s="2" t="s">
        <v>22</v>
      </c>
      <c r="E266" s="3" t="s">
        <v>121</v>
      </c>
      <c r="F266" s="5" t="n">
        <v>930000</v>
      </c>
      <c r="G266" s="5" t="n">
        <v>572153.0723</v>
      </c>
      <c r="H266" s="6" t="n">
        <v>0.615218357292543</v>
      </c>
      <c r="I266" s="26" t="n">
        <v>0</v>
      </c>
      <c r="J266" s="26" t="n">
        <v>0.0175</v>
      </c>
      <c r="K266" s="27" t="n">
        <v>0</v>
      </c>
      <c r="L266" s="27" t="n">
        <v>-10012.6788</v>
      </c>
    </row>
    <row r="267" customFormat="false" ht="12.75" hidden="false" customHeight="false" outlineLevel="0" collapsed="false">
      <c r="A267" s="2" t="s">
        <v>19</v>
      </c>
      <c r="B267" s="2" t="s">
        <v>20</v>
      </c>
      <c r="C267" s="2" t="s">
        <v>21</v>
      </c>
      <c r="D267" s="2" t="s">
        <v>22</v>
      </c>
      <c r="E267" s="3" t="s">
        <v>122</v>
      </c>
      <c r="F267" s="5" t="n">
        <v>961000</v>
      </c>
      <c r="G267" s="5" t="n">
        <v>587979.8933</v>
      </c>
      <c r="H267" s="6" t="n">
        <v>0.611841720436655</v>
      </c>
      <c r="I267" s="26" t="n">
        <v>0</v>
      </c>
      <c r="J267" s="26" t="n">
        <v>0.0175</v>
      </c>
      <c r="K267" s="27" t="n">
        <v>0</v>
      </c>
      <c r="L267" s="27" t="n">
        <v>-10289.6481</v>
      </c>
    </row>
    <row r="268" customFormat="false" ht="12.75" hidden="false" customHeight="false" outlineLevel="0" collapsed="false">
      <c r="A268" s="2" t="s">
        <v>19</v>
      </c>
      <c r="B268" s="2" t="s">
        <v>20</v>
      </c>
      <c r="C268" s="2" t="s">
        <v>21</v>
      </c>
      <c r="D268" s="2" t="s">
        <v>22</v>
      </c>
      <c r="E268" s="3" t="s">
        <v>123</v>
      </c>
      <c r="F268" s="5" t="n">
        <v>930000</v>
      </c>
      <c r="G268" s="5" t="n">
        <v>565778.5538</v>
      </c>
      <c r="H268" s="6" t="n">
        <v>0.608364036291219</v>
      </c>
      <c r="I268" s="26" t="n">
        <v>0</v>
      </c>
      <c r="J268" s="26" t="n">
        <v>0.0175</v>
      </c>
      <c r="K268" s="27" t="n">
        <v>0</v>
      </c>
      <c r="L268" s="27" t="n">
        <v>-9901.1247</v>
      </c>
    </row>
    <row r="269" customFormat="false" ht="12.75" hidden="false" customHeight="false" outlineLevel="0" collapsed="false">
      <c r="A269" s="2" t="s">
        <v>19</v>
      </c>
      <c r="B269" s="2" t="s">
        <v>20</v>
      </c>
      <c r="C269" s="2" t="s">
        <v>21</v>
      </c>
      <c r="D269" s="2" t="s">
        <v>22</v>
      </c>
      <c r="E269" s="3" t="s">
        <v>124</v>
      </c>
      <c r="F269" s="5" t="n">
        <v>961000</v>
      </c>
      <c r="G269" s="5" t="n">
        <v>581414.3179</v>
      </c>
      <c r="H269" s="6" t="n">
        <v>0.605009696025043</v>
      </c>
      <c r="I269" s="26" t="n">
        <v>0</v>
      </c>
      <c r="J269" s="26" t="n">
        <v>0.0175</v>
      </c>
      <c r="K269" s="27" t="n">
        <v>0</v>
      </c>
      <c r="L269" s="27" t="n">
        <v>-10174.7506</v>
      </c>
    </row>
    <row r="270" customFormat="false" ht="12.75" hidden="false" customHeight="false" outlineLevel="0" collapsed="false">
      <c r="A270" s="2" t="s">
        <v>19</v>
      </c>
      <c r="B270" s="2" t="s">
        <v>20</v>
      </c>
      <c r="C270" s="2" t="s">
        <v>21</v>
      </c>
      <c r="D270" s="2" t="s">
        <v>22</v>
      </c>
      <c r="E270" s="3" t="s">
        <v>125</v>
      </c>
      <c r="F270" s="5" t="n">
        <v>961000</v>
      </c>
      <c r="G270" s="5" t="n">
        <v>578094.4529</v>
      </c>
      <c r="H270" s="6" t="n">
        <v>0.601555101898657</v>
      </c>
      <c r="I270" s="26" t="n">
        <v>0</v>
      </c>
      <c r="J270" s="26" t="n">
        <v>0.0175</v>
      </c>
      <c r="K270" s="27" t="n">
        <v>0</v>
      </c>
      <c r="L270" s="27" t="n">
        <v>-10116.6529</v>
      </c>
    </row>
    <row r="271" customFormat="false" ht="12.75" hidden="false" customHeight="false" outlineLevel="0" collapsed="false">
      <c r="A271" s="2" t="s">
        <v>19</v>
      </c>
      <c r="B271" s="2" t="s">
        <v>20</v>
      </c>
      <c r="C271" s="2" t="s">
        <v>21</v>
      </c>
      <c r="D271" s="2" t="s">
        <v>22</v>
      </c>
      <c r="E271" s="3" t="s">
        <v>126</v>
      </c>
      <c r="F271" s="5" t="n">
        <v>868000</v>
      </c>
      <c r="G271" s="5" t="n">
        <v>519161.4586</v>
      </c>
      <c r="H271" s="6" t="n">
        <v>0.598112279465042</v>
      </c>
      <c r="I271" s="26" t="n">
        <v>0</v>
      </c>
      <c r="J271" s="26" t="n">
        <v>0.0175</v>
      </c>
      <c r="K271" s="27" t="n">
        <v>0</v>
      </c>
      <c r="L271" s="27" t="n">
        <v>-9085.3255</v>
      </c>
    </row>
    <row r="272" customFormat="false" ht="12.75" hidden="false" customHeight="false" outlineLevel="0" collapsed="false">
      <c r="A272" s="2" t="s">
        <v>19</v>
      </c>
      <c r="B272" s="2" t="s">
        <v>20</v>
      </c>
      <c r="C272" s="2" t="s">
        <v>21</v>
      </c>
      <c r="D272" s="2" t="s">
        <v>22</v>
      </c>
      <c r="E272" s="3" t="s">
        <v>127</v>
      </c>
      <c r="F272" s="5" t="n">
        <v>961000</v>
      </c>
      <c r="G272" s="5" t="n">
        <v>571807.2736</v>
      </c>
      <c r="H272" s="6" t="n">
        <v>0.595012771723912</v>
      </c>
      <c r="I272" s="26" t="n">
        <v>0</v>
      </c>
      <c r="J272" s="26" t="n">
        <v>0.0175</v>
      </c>
      <c r="K272" s="27" t="n">
        <v>0</v>
      </c>
      <c r="L272" s="27" t="n">
        <v>-10006.6273</v>
      </c>
    </row>
    <row r="273" customFormat="false" ht="12.75" hidden="false" customHeight="false" outlineLevel="0" collapsed="false">
      <c r="A273" s="2" t="s">
        <v>19</v>
      </c>
      <c r="B273" s="2" t="s">
        <v>20</v>
      </c>
      <c r="C273" s="2" t="s">
        <v>21</v>
      </c>
      <c r="D273" s="2" t="s">
        <v>22</v>
      </c>
      <c r="E273" s="3" t="s">
        <v>128</v>
      </c>
      <c r="F273" s="5" t="n">
        <v>930000</v>
      </c>
      <c r="G273" s="5" t="n">
        <v>550180.9509</v>
      </c>
      <c r="H273" s="6" t="n">
        <v>0.591592420373018</v>
      </c>
      <c r="I273" s="26" t="n">
        <v>0</v>
      </c>
      <c r="J273" s="26" t="n">
        <v>0.0175</v>
      </c>
      <c r="K273" s="27" t="n">
        <v>0</v>
      </c>
      <c r="L273" s="27" t="n">
        <v>-9628.1666</v>
      </c>
    </row>
    <row r="274" customFormat="false" ht="12.75" hidden="false" customHeight="false" outlineLevel="0" collapsed="false">
      <c r="A274" s="2" t="s">
        <v>19</v>
      </c>
      <c r="B274" s="2" t="s">
        <v>20</v>
      </c>
      <c r="C274" s="2" t="s">
        <v>21</v>
      </c>
      <c r="D274" s="2" t="s">
        <v>22</v>
      </c>
      <c r="E274" s="3" t="s">
        <v>129</v>
      </c>
      <c r="F274" s="5" t="n">
        <v>961000</v>
      </c>
      <c r="G274" s="5" t="n">
        <v>565350.2234</v>
      </c>
      <c r="H274" s="6" t="n">
        <v>0.588293676744988</v>
      </c>
      <c r="I274" s="26" t="n">
        <v>0</v>
      </c>
      <c r="J274" s="26" t="n">
        <v>0.0175</v>
      </c>
      <c r="K274" s="27" t="n">
        <v>0</v>
      </c>
      <c r="L274" s="27" t="n">
        <v>-9893.6289</v>
      </c>
    </row>
    <row r="275" customFormat="false" ht="12.75" hidden="false" customHeight="false" outlineLevel="0" collapsed="false">
      <c r="A275" s="2" t="s">
        <v>19</v>
      </c>
      <c r="B275" s="2" t="s">
        <v>20</v>
      </c>
      <c r="C275" s="2" t="s">
        <v>21</v>
      </c>
      <c r="D275" s="2" t="s">
        <v>22</v>
      </c>
      <c r="E275" s="3" t="s">
        <v>130</v>
      </c>
      <c r="F275" s="5" t="n">
        <v>930000</v>
      </c>
      <c r="G275" s="5" t="n">
        <v>543953.8814</v>
      </c>
      <c r="H275" s="6" t="n">
        <v>0.584896646616852</v>
      </c>
      <c r="I275" s="26" t="n">
        <v>0</v>
      </c>
      <c r="J275" s="26" t="n">
        <v>0.0175</v>
      </c>
      <c r="K275" s="27" t="n">
        <v>0</v>
      </c>
      <c r="L275" s="27" t="n">
        <v>-9519.1929</v>
      </c>
    </row>
    <row r="276" customFormat="false" ht="12.75" hidden="false" customHeight="false" outlineLevel="0" collapsed="false">
      <c r="A276" s="2" t="s">
        <v>19</v>
      </c>
      <c r="B276" s="2" t="s">
        <v>20</v>
      </c>
      <c r="C276" s="2" t="s">
        <v>21</v>
      </c>
      <c r="D276" s="2" t="s">
        <v>22</v>
      </c>
      <c r="E276" s="3" t="s">
        <v>131</v>
      </c>
      <c r="F276" s="5" t="n">
        <v>961000</v>
      </c>
      <c r="G276" s="5" t="n">
        <v>558937.3137</v>
      </c>
      <c r="H276" s="6" t="n">
        <v>0.58162051374024</v>
      </c>
      <c r="I276" s="26" t="n">
        <v>0</v>
      </c>
      <c r="J276" s="26" t="n">
        <v>0.0175</v>
      </c>
      <c r="K276" s="27" t="n">
        <v>0</v>
      </c>
      <c r="L276" s="27" t="n">
        <v>-9781.403</v>
      </c>
    </row>
    <row r="277" customFormat="false" ht="12.75" hidden="false" customHeight="false" outlineLevel="0" collapsed="false">
      <c r="A277" s="2" t="s">
        <v>19</v>
      </c>
      <c r="B277" s="2" t="s">
        <v>20</v>
      </c>
      <c r="C277" s="2" t="s">
        <v>21</v>
      </c>
      <c r="D277" s="2" t="s">
        <v>22</v>
      </c>
      <c r="E277" s="3" t="s">
        <v>132</v>
      </c>
      <c r="F277" s="5" t="n">
        <v>961000</v>
      </c>
      <c r="G277" s="5" t="n">
        <v>555695.2614</v>
      </c>
      <c r="H277" s="6" t="n">
        <v>0.578246890109018</v>
      </c>
      <c r="I277" s="26" t="n">
        <v>0</v>
      </c>
      <c r="J277" s="26" t="n">
        <v>0.0175</v>
      </c>
      <c r="K277" s="27" t="n">
        <v>0</v>
      </c>
      <c r="L277" s="27" t="n">
        <v>-9724.6671</v>
      </c>
    </row>
    <row r="278" customFormat="false" ht="12.75" hidden="false" customHeight="false" outlineLevel="0" collapsed="false">
      <c r="A278" s="2" t="s">
        <v>19</v>
      </c>
      <c r="B278" s="2" t="s">
        <v>20</v>
      </c>
      <c r="C278" s="2" t="s">
        <v>21</v>
      </c>
      <c r="D278" s="2" t="s">
        <v>22</v>
      </c>
      <c r="E278" s="3" t="s">
        <v>133</v>
      </c>
      <c r="F278" s="5" t="n">
        <v>930000</v>
      </c>
      <c r="G278" s="5" t="n">
        <v>534643.2293</v>
      </c>
      <c r="H278" s="6" t="n">
        <v>0.574885192779814</v>
      </c>
      <c r="I278" s="26" t="n">
        <v>0</v>
      </c>
      <c r="J278" s="26" t="n">
        <v>0.0175</v>
      </c>
      <c r="K278" s="27" t="n">
        <v>0</v>
      </c>
      <c r="L278" s="27" t="n">
        <v>-9356.2565</v>
      </c>
    </row>
    <row r="279" customFormat="false" ht="12.75" hidden="false" customHeight="false" outlineLevel="0" collapsed="false">
      <c r="A279" s="2" t="s">
        <v>19</v>
      </c>
      <c r="B279" s="2" t="s">
        <v>20</v>
      </c>
      <c r="C279" s="2" t="s">
        <v>21</v>
      </c>
      <c r="D279" s="2" t="s">
        <v>22</v>
      </c>
      <c r="E279" s="3" t="s">
        <v>134</v>
      </c>
      <c r="F279" s="5" t="n">
        <v>961000</v>
      </c>
      <c r="G279" s="5" t="n">
        <v>549349.2226</v>
      </c>
      <c r="H279" s="6" t="n">
        <v>0.571643311783005</v>
      </c>
      <c r="I279" s="26" t="n">
        <v>0</v>
      </c>
      <c r="J279" s="26" t="n">
        <v>0.0175</v>
      </c>
      <c r="K279" s="27" t="n">
        <v>0</v>
      </c>
      <c r="L279" s="27" t="n">
        <v>-9613.6114</v>
      </c>
    </row>
    <row r="280" customFormat="false" ht="12.75" hidden="false" customHeight="false" outlineLevel="0" collapsed="false">
      <c r="A280" s="2" t="s">
        <v>19</v>
      </c>
      <c r="B280" s="2" t="s">
        <v>20</v>
      </c>
      <c r="C280" s="2" t="s">
        <v>21</v>
      </c>
      <c r="D280" s="2" t="s">
        <v>22</v>
      </c>
      <c r="E280" s="3" t="s">
        <v>135</v>
      </c>
      <c r="F280" s="5" t="n">
        <v>930000</v>
      </c>
      <c r="G280" s="5" t="n">
        <v>528523.781</v>
      </c>
      <c r="H280" s="6" t="n">
        <v>0.568305140829107</v>
      </c>
      <c r="I280" s="26" t="n">
        <v>0</v>
      </c>
      <c r="J280" s="26" t="n">
        <v>0.0175</v>
      </c>
      <c r="K280" s="27" t="n">
        <v>0</v>
      </c>
      <c r="L280" s="27" t="n">
        <v>-9249.1662</v>
      </c>
    </row>
    <row r="281" customFormat="false" ht="12.75" hidden="false" customHeight="false" outlineLevel="0" collapsed="false">
      <c r="A281" s="2" t="s">
        <v>19</v>
      </c>
      <c r="B281" s="2" t="s">
        <v>20</v>
      </c>
      <c r="C281" s="2" t="s">
        <v>21</v>
      </c>
      <c r="D281" s="2" t="s">
        <v>22</v>
      </c>
      <c r="E281" s="3" t="s">
        <v>136</v>
      </c>
      <c r="F281" s="5" t="n">
        <v>961000</v>
      </c>
      <c r="G281" s="5" t="n">
        <v>543047.7071</v>
      </c>
      <c r="H281" s="6" t="n">
        <v>0.565086063530653</v>
      </c>
      <c r="I281" s="26" t="n">
        <v>0</v>
      </c>
      <c r="J281" s="26" t="n">
        <v>0.0175</v>
      </c>
      <c r="K281" s="27" t="n">
        <v>0</v>
      </c>
      <c r="L281" s="27" t="n">
        <v>-9503.3349</v>
      </c>
    </row>
    <row r="282" customFormat="false" ht="12.75" hidden="false" customHeight="false" outlineLevel="0" collapsed="false">
      <c r="A282" s="2" t="s">
        <v>19</v>
      </c>
      <c r="B282" s="2" t="s">
        <v>20</v>
      </c>
      <c r="C282" s="2" t="s">
        <v>21</v>
      </c>
      <c r="D282" s="2" t="s">
        <v>22</v>
      </c>
      <c r="E282" s="3" t="s">
        <v>137</v>
      </c>
      <c r="F282" s="5" t="n">
        <v>961000</v>
      </c>
      <c r="G282" s="5" t="n">
        <v>539862.4045</v>
      </c>
      <c r="H282" s="6" t="n">
        <v>0.561771492701544</v>
      </c>
      <c r="I282" s="26" t="n">
        <v>0</v>
      </c>
      <c r="J282" s="26" t="n">
        <v>0.0175</v>
      </c>
      <c r="K282" s="27" t="n">
        <v>0</v>
      </c>
      <c r="L282" s="27" t="n">
        <v>-9447.5921</v>
      </c>
    </row>
    <row r="283" customFormat="false" ht="12.75" hidden="false" customHeight="false" outlineLevel="0" collapsed="false">
      <c r="A283" s="2" t="s">
        <v>19</v>
      </c>
      <c r="B283" s="2" t="s">
        <v>20</v>
      </c>
      <c r="C283" s="2" t="s">
        <v>21</v>
      </c>
      <c r="D283" s="2" t="s">
        <v>22</v>
      </c>
      <c r="E283" s="3" t="s">
        <v>138</v>
      </c>
      <c r="F283" s="5" t="n">
        <v>868000</v>
      </c>
      <c r="G283" s="5" t="n">
        <v>484751.0418</v>
      </c>
      <c r="H283" s="6" t="n">
        <v>0.558468942188993</v>
      </c>
      <c r="I283" s="26" t="n">
        <v>0</v>
      </c>
      <c r="J283" s="26" t="n">
        <v>0.0175</v>
      </c>
      <c r="K283" s="27" t="n">
        <v>0</v>
      </c>
      <c r="L283" s="27" t="n">
        <v>-8483.1432</v>
      </c>
    </row>
    <row r="284" customFormat="false" ht="12.75" hidden="false" customHeight="false" outlineLevel="0" collapsed="false">
      <c r="A284" s="2" t="s">
        <v>19</v>
      </c>
      <c r="B284" s="2" t="s">
        <v>20</v>
      </c>
      <c r="C284" s="2" t="s">
        <v>21</v>
      </c>
      <c r="D284" s="2" t="s">
        <v>22</v>
      </c>
      <c r="E284" s="3" t="s">
        <v>139</v>
      </c>
      <c r="F284" s="5" t="n">
        <v>961000</v>
      </c>
      <c r="G284" s="5" t="n">
        <v>533831.9822</v>
      </c>
      <c r="H284" s="6" t="n">
        <v>0.555496339447744</v>
      </c>
      <c r="I284" s="26" t="n">
        <v>0</v>
      </c>
      <c r="J284" s="26" t="n">
        <v>0.0175</v>
      </c>
      <c r="K284" s="27" t="n">
        <v>0</v>
      </c>
      <c r="L284" s="27" t="n">
        <v>-9342.0597</v>
      </c>
    </row>
    <row r="285" customFormat="false" ht="12.75" hidden="false" customHeight="false" outlineLevel="0" collapsed="false">
      <c r="A285" s="2" t="s">
        <v>19</v>
      </c>
      <c r="B285" s="2" t="s">
        <v>20</v>
      </c>
      <c r="C285" s="2" t="s">
        <v>21</v>
      </c>
      <c r="D285" s="2" t="s">
        <v>22</v>
      </c>
      <c r="E285" s="3" t="s">
        <v>140</v>
      </c>
      <c r="F285" s="5" t="n">
        <v>930000</v>
      </c>
      <c r="G285" s="5" t="n">
        <v>513561.5436</v>
      </c>
      <c r="H285" s="6" t="n">
        <v>0.55221671357979</v>
      </c>
      <c r="I285" s="26" t="n">
        <v>0</v>
      </c>
      <c r="J285" s="26" t="n">
        <v>0.0175</v>
      </c>
      <c r="K285" s="27" t="n">
        <v>0</v>
      </c>
      <c r="L285" s="27" t="n">
        <v>-8987.327</v>
      </c>
    </row>
    <row r="286" customFormat="false" ht="12.75" hidden="false" customHeight="false" outlineLevel="0" collapsed="false">
      <c r="A286" s="2" t="s">
        <v>19</v>
      </c>
      <c r="B286" s="2" t="s">
        <v>20</v>
      </c>
      <c r="C286" s="2" t="s">
        <v>21</v>
      </c>
      <c r="D286" s="2" t="s">
        <v>22</v>
      </c>
      <c r="E286" s="3" t="s">
        <v>141</v>
      </c>
      <c r="F286" s="5" t="n">
        <v>961000</v>
      </c>
      <c r="G286" s="5" t="n">
        <v>527641.2526</v>
      </c>
      <c r="H286" s="6" t="n">
        <v>0.549054373114608</v>
      </c>
      <c r="I286" s="26" t="n">
        <v>0</v>
      </c>
      <c r="J286" s="26" t="n">
        <v>0.0175</v>
      </c>
      <c r="K286" s="27" t="n">
        <v>0</v>
      </c>
      <c r="L286" s="27" t="n">
        <v>-9233.7219</v>
      </c>
    </row>
    <row r="287" customFormat="false" ht="12.75" hidden="false" customHeight="false" outlineLevel="0" collapsed="false">
      <c r="A287" s="2" t="s">
        <v>19</v>
      </c>
      <c r="B287" s="2" t="s">
        <v>20</v>
      </c>
      <c r="C287" s="2" t="s">
        <v>21</v>
      </c>
      <c r="D287" s="2" t="s">
        <v>22</v>
      </c>
      <c r="E287" s="3" t="s">
        <v>142</v>
      </c>
      <c r="F287" s="5" t="n">
        <v>930000</v>
      </c>
      <c r="G287" s="5" t="n">
        <v>507592.6148</v>
      </c>
      <c r="H287" s="6" t="n">
        <v>0.545798510533785</v>
      </c>
      <c r="I287" s="26" t="n">
        <v>0</v>
      </c>
      <c r="J287" s="26" t="n">
        <v>0.0175</v>
      </c>
      <c r="K287" s="27" t="n">
        <v>0</v>
      </c>
      <c r="L287" s="27" t="n">
        <v>-8882.8708</v>
      </c>
    </row>
    <row r="288" customFormat="false" ht="12.75" hidden="false" customHeight="false" outlineLevel="0" collapsed="false">
      <c r="A288" s="2" t="s">
        <v>19</v>
      </c>
      <c r="B288" s="2" t="s">
        <v>20</v>
      </c>
      <c r="C288" s="2" t="s">
        <v>21</v>
      </c>
      <c r="D288" s="2" t="s">
        <v>22</v>
      </c>
      <c r="E288" s="3" t="s">
        <v>143</v>
      </c>
      <c r="F288" s="5" t="n">
        <v>961000</v>
      </c>
      <c r="G288" s="5" t="n">
        <v>521516.1621</v>
      </c>
      <c r="H288" s="6" t="n">
        <v>0.542680709797934</v>
      </c>
      <c r="I288" s="26" t="n">
        <v>0</v>
      </c>
      <c r="J288" s="26" t="n">
        <v>0.0175</v>
      </c>
      <c r="K288" s="27" t="n">
        <v>0</v>
      </c>
      <c r="L288" s="27" t="n">
        <v>-9126.5328</v>
      </c>
    </row>
    <row r="289" customFormat="false" ht="12.75" hidden="false" customHeight="false" outlineLevel="0" collapsed="false">
      <c r="A289" s="2" t="s">
        <v>19</v>
      </c>
      <c r="B289" s="2" t="s">
        <v>20</v>
      </c>
      <c r="C289" s="2" t="s">
        <v>21</v>
      </c>
      <c r="D289" s="2" t="s">
        <v>22</v>
      </c>
      <c r="E289" s="3" t="s">
        <v>144</v>
      </c>
      <c r="F289" s="5" t="n">
        <v>961000</v>
      </c>
      <c r="G289" s="5" t="n">
        <v>518624.4355</v>
      </c>
      <c r="H289" s="6" t="n">
        <v>0.53967162907161</v>
      </c>
      <c r="I289" s="26" t="n">
        <v>0</v>
      </c>
      <c r="J289" s="26" t="n">
        <v>0.0175</v>
      </c>
      <c r="K289" s="27" t="n">
        <v>0</v>
      </c>
      <c r="L289" s="27" t="n">
        <v>-9075.9276</v>
      </c>
    </row>
    <row r="290" customFormat="false" ht="12.75" hidden="false" customHeight="false" outlineLevel="0" collapsed="false">
      <c r="A290" s="2" t="s">
        <v>19</v>
      </c>
      <c r="B290" s="2" t="s">
        <v>20</v>
      </c>
      <c r="C290" s="2" t="s">
        <v>21</v>
      </c>
      <c r="D290" s="2" t="s">
        <v>22</v>
      </c>
      <c r="E290" s="3" t="s">
        <v>145</v>
      </c>
      <c r="F290" s="5" t="n">
        <v>930000</v>
      </c>
      <c r="G290" s="5" t="n">
        <v>499108.5112</v>
      </c>
      <c r="H290" s="6" t="n">
        <v>0.536675818476425</v>
      </c>
      <c r="I290" s="26" t="n">
        <v>0</v>
      </c>
      <c r="J290" s="26" t="n">
        <v>0.0175</v>
      </c>
      <c r="K290" s="27" t="n">
        <v>0</v>
      </c>
      <c r="L290" s="27" t="n">
        <v>-8734.3989</v>
      </c>
    </row>
    <row r="291" customFormat="false" ht="12.75" hidden="false" customHeight="false" outlineLevel="0" collapsed="false">
      <c r="A291" s="2" t="s">
        <v>19</v>
      </c>
      <c r="B291" s="2" t="s">
        <v>20</v>
      </c>
      <c r="C291" s="2" t="s">
        <v>21</v>
      </c>
      <c r="D291" s="2" t="s">
        <v>22</v>
      </c>
      <c r="E291" s="3" t="s">
        <v>146</v>
      </c>
      <c r="F291" s="5" t="n">
        <v>961000</v>
      </c>
      <c r="G291" s="5" t="n">
        <v>512971.4677</v>
      </c>
      <c r="H291" s="6" t="n">
        <v>0.533789248379279</v>
      </c>
      <c r="I291" s="26" t="n">
        <v>0</v>
      </c>
      <c r="J291" s="26" t="n">
        <v>0.0175</v>
      </c>
      <c r="K291" s="27" t="n">
        <v>0</v>
      </c>
      <c r="L291" s="27" t="n">
        <v>-8977.0007</v>
      </c>
    </row>
    <row r="292" customFormat="false" ht="12.75" hidden="false" customHeight="false" outlineLevel="0" collapsed="false">
      <c r="A292" s="2" t="s">
        <v>19</v>
      </c>
      <c r="B292" s="2" t="s">
        <v>20</v>
      </c>
      <c r="C292" s="2" t="s">
        <v>21</v>
      </c>
      <c r="D292" s="2" t="s">
        <v>22</v>
      </c>
      <c r="E292" s="3" t="s">
        <v>147</v>
      </c>
      <c r="F292" s="5" t="n">
        <v>930000</v>
      </c>
      <c r="G292" s="5" t="n">
        <v>493662.0849</v>
      </c>
      <c r="H292" s="6" t="n">
        <v>0.530819446117595</v>
      </c>
      <c r="I292" s="26" t="n">
        <v>0</v>
      </c>
      <c r="J292" s="26" t="n">
        <v>0.0175</v>
      </c>
      <c r="K292" s="27" t="n">
        <v>0</v>
      </c>
      <c r="L292" s="27" t="n">
        <v>-8639.0865</v>
      </c>
    </row>
    <row r="293" customFormat="false" ht="12.75" hidden="false" customHeight="false" outlineLevel="0" collapsed="false">
      <c r="A293" s="2" t="s">
        <v>19</v>
      </c>
      <c r="B293" s="2" t="s">
        <v>20</v>
      </c>
      <c r="C293" s="2" t="s">
        <v>21</v>
      </c>
      <c r="D293" s="2" t="s">
        <v>22</v>
      </c>
      <c r="E293" s="3" t="s">
        <v>148</v>
      </c>
      <c r="F293" s="5" t="n">
        <v>961000</v>
      </c>
      <c r="G293" s="5" t="n">
        <v>507367.6174</v>
      </c>
      <c r="H293" s="6" t="n">
        <v>0.527957978613395</v>
      </c>
      <c r="I293" s="26" t="n">
        <v>0</v>
      </c>
      <c r="J293" s="26" t="n">
        <v>0.0175</v>
      </c>
      <c r="K293" s="27" t="n">
        <v>0</v>
      </c>
      <c r="L293" s="27" t="n">
        <v>-8878.9333</v>
      </c>
    </row>
    <row r="294" customFormat="false" ht="12.75" hidden="false" customHeight="false" outlineLevel="0" collapsed="false">
      <c r="A294" s="2" t="s">
        <v>19</v>
      </c>
      <c r="B294" s="2" t="s">
        <v>20</v>
      </c>
      <c r="C294" s="2" t="s">
        <v>21</v>
      </c>
      <c r="D294" s="2" t="s">
        <v>22</v>
      </c>
      <c r="E294" s="3" t="s">
        <v>149</v>
      </c>
      <c r="F294" s="5" t="n">
        <v>961000</v>
      </c>
      <c r="G294" s="5" t="n">
        <v>504538.4988</v>
      </c>
      <c r="H294" s="6" t="n">
        <v>0.525014046606396</v>
      </c>
      <c r="I294" s="26" t="n">
        <v>0</v>
      </c>
      <c r="J294" s="26" t="n">
        <v>0.0175</v>
      </c>
      <c r="K294" s="27" t="n">
        <v>0</v>
      </c>
      <c r="L294" s="27" t="n">
        <v>-8829.4237</v>
      </c>
    </row>
    <row r="295" customFormat="false" ht="12.75" hidden="false" customHeight="false" outlineLevel="0" collapsed="false">
      <c r="A295" s="2" t="s">
        <v>19</v>
      </c>
      <c r="B295" s="2" t="s">
        <v>20</v>
      </c>
      <c r="C295" s="2" t="s">
        <v>21</v>
      </c>
      <c r="D295" s="2" t="s">
        <v>22</v>
      </c>
      <c r="E295" s="3" t="s">
        <v>150</v>
      </c>
      <c r="F295" s="5" t="n">
        <v>899000</v>
      </c>
      <c r="G295" s="5" t="n">
        <v>469352.8046</v>
      </c>
      <c r="H295" s="6" t="n">
        <v>0.522083208731789</v>
      </c>
      <c r="I295" s="26" t="n">
        <v>0</v>
      </c>
      <c r="J295" s="26" t="n">
        <v>0.0175</v>
      </c>
      <c r="K295" s="27" t="n">
        <v>0</v>
      </c>
      <c r="L295" s="27" t="n">
        <v>-8213.6741</v>
      </c>
    </row>
    <row r="296" customFormat="false" ht="12.75" hidden="false" customHeight="false" outlineLevel="0" collapsed="false">
      <c r="A296" s="2" t="s">
        <v>19</v>
      </c>
      <c r="B296" s="2" t="s">
        <v>20</v>
      </c>
      <c r="C296" s="2" t="s">
        <v>21</v>
      </c>
      <c r="D296" s="2" t="s">
        <v>22</v>
      </c>
      <c r="E296" s="3" t="s">
        <v>151</v>
      </c>
      <c r="F296" s="5" t="n">
        <v>961000</v>
      </c>
      <c r="G296" s="5" t="n">
        <v>499098.5017</v>
      </c>
      <c r="H296" s="6" t="n">
        <v>0.519353279653954</v>
      </c>
      <c r="I296" s="26" t="n">
        <v>0</v>
      </c>
      <c r="J296" s="26" t="n">
        <v>0.0175</v>
      </c>
      <c r="K296" s="27" t="n">
        <v>0</v>
      </c>
      <c r="L296" s="27" t="n">
        <v>-8734.2238</v>
      </c>
    </row>
    <row r="297" customFormat="false" ht="12.75" hidden="false" customHeight="false" outlineLevel="0" collapsed="false">
      <c r="A297" s="2" t="s">
        <v>19</v>
      </c>
      <c r="B297" s="2" t="s">
        <v>20</v>
      </c>
      <c r="C297" s="2" t="s">
        <v>21</v>
      </c>
      <c r="D297" s="2" t="s">
        <v>22</v>
      </c>
      <c r="E297" s="3" t="s">
        <v>152</v>
      </c>
      <c r="F297" s="5" t="n">
        <v>930000</v>
      </c>
      <c r="G297" s="5" t="n">
        <v>480296.3456</v>
      </c>
      <c r="H297" s="6" t="n">
        <v>0.516447683469319</v>
      </c>
      <c r="I297" s="26" t="n">
        <v>0</v>
      </c>
      <c r="J297" s="26" t="n">
        <v>0.0175</v>
      </c>
      <c r="K297" s="27" t="n">
        <v>0</v>
      </c>
      <c r="L297" s="27" t="n">
        <v>-8405.186</v>
      </c>
    </row>
    <row r="298" customFormat="false" ht="12.75" hidden="false" customHeight="false" outlineLevel="0" collapsed="false">
      <c r="A298" s="2" t="s">
        <v>19</v>
      </c>
      <c r="B298" s="2" t="s">
        <v>20</v>
      </c>
      <c r="C298" s="2" t="s">
        <v>21</v>
      </c>
      <c r="D298" s="2" t="s">
        <v>22</v>
      </c>
      <c r="E298" s="3" t="s">
        <v>153</v>
      </c>
      <c r="F298" s="5" t="n">
        <v>961000</v>
      </c>
      <c r="G298" s="5" t="n">
        <v>493615.9045</v>
      </c>
      <c r="H298" s="6" t="n">
        <v>0.513648183679033</v>
      </c>
      <c r="I298" s="26" t="n">
        <v>0</v>
      </c>
      <c r="J298" s="26" t="n">
        <v>0.0175</v>
      </c>
      <c r="K298" s="27" t="n">
        <v>0</v>
      </c>
      <c r="L298" s="27" t="n">
        <v>-8638.2783</v>
      </c>
    </row>
    <row r="299" customFormat="false" ht="12.75" hidden="false" customHeight="false" outlineLevel="0" collapsed="false">
      <c r="A299" s="2" t="s">
        <v>19</v>
      </c>
      <c r="B299" s="2" t="s">
        <v>20</v>
      </c>
      <c r="C299" s="2" t="s">
        <v>21</v>
      </c>
      <c r="D299" s="2" t="s">
        <v>22</v>
      </c>
      <c r="E299" s="3" t="s">
        <v>154</v>
      </c>
      <c r="F299" s="5" t="n">
        <v>930000</v>
      </c>
      <c r="G299" s="5" t="n">
        <v>475014.3441</v>
      </c>
      <c r="H299" s="6" t="n">
        <v>0.510768111964756</v>
      </c>
      <c r="I299" s="26" t="n">
        <v>0</v>
      </c>
      <c r="J299" s="26" t="n">
        <v>0.0175</v>
      </c>
      <c r="K299" s="27" t="n">
        <v>0</v>
      </c>
      <c r="L299" s="27" t="n">
        <v>-8312.751</v>
      </c>
    </row>
    <row r="300" customFormat="false" ht="12.75" hidden="false" customHeight="false" outlineLevel="0" collapsed="false">
      <c r="A300" s="2" t="s">
        <v>19</v>
      </c>
      <c r="B300" s="2" t="s">
        <v>20</v>
      </c>
      <c r="C300" s="2" t="s">
        <v>21</v>
      </c>
      <c r="D300" s="2" t="s">
        <v>22</v>
      </c>
      <c r="E300" s="3" t="s">
        <v>155</v>
      </c>
      <c r="F300" s="5" t="n">
        <v>961000</v>
      </c>
      <c r="G300" s="5" t="n">
        <v>488181.5093</v>
      </c>
      <c r="H300" s="6" t="n">
        <v>0.507993245860319</v>
      </c>
      <c r="I300" s="26" t="n">
        <v>0</v>
      </c>
      <c r="J300" s="26" t="n">
        <v>0.0175</v>
      </c>
      <c r="K300" s="27" t="n">
        <v>0</v>
      </c>
      <c r="L300" s="27" t="n">
        <v>-8543.1764</v>
      </c>
    </row>
    <row r="301" customFormat="false" ht="12.75" hidden="false" customHeight="false" outlineLevel="0" collapsed="false">
      <c r="A301" s="2" t="s">
        <v>19</v>
      </c>
      <c r="B301" s="2" t="s">
        <v>20</v>
      </c>
      <c r="C301" s="2" t="s">
        <v>21</v>
      </c>
      <c r="D301" s="2" t="s">
        <v>22</v>
      </c>
      <c r="E301" s="3" t="s">
        <v>156</v>
      </c>
      <c r="F301" s="5" t="n">
        <v>961000</v>
      </c>
      <c r="G301" s="5" t="n">
        <v>485438.1554</v>
      </c>
      <c r="H301" s="6" t="n">
        <v>0.505138559205087</v>
      </c>
      <c r="I301" s="26" t="n">
        <v>0</v>
      </c>
      <c r="J301" s="26" t="n">
        <v>0.0175</v>
      </c>
      <c r="K301" s="27" t="n">
        <v>0</v>
      </c>
      <c r="L301" s="27" t="n">
        <v>-8495.1677</v>
      </c>
    </row>
    <row r="302" customFormat="false" ht="12.75" hidden="false" customHeight="false" outlineLevel="0" collapsed="false">
      <c r="A302" s="2" t="s">
        <v>19</v>
      </c>
      <c r="B302" s="2" t="s">
        <v>20</v>
      </c>
      <c r="C302" s="2" t="s">
        <v>21</v>
      </c>
      <c r="D302" s="2" t="s">
        <v>22</v>
      </c>
      <c r="E302" s="3" t="s">
        <v>157</v>
      </c>
      <c r="F302" s="5" t="n">
        <v>930000</v>
      </c>
      <c r="G302" s="5" t="n">
        <v>467135.9492</v>
      </c>
      <c r="H302" s="6" t="n">
        <v>0.502296719616937</v>
      </c>
      <c r="I302" s="26" t="n">
        <v>0</v>
      </c>
      <c r="J302" s="26" t="n">
        <v>0.0175</v>
      </c>
      <c r="K302" s="27" t="n">
        <v>0</v>
      </c>
      <c r="L302" s="27" t="n">
        <v>-8174.8791</v>
      </c>
    </row>
    <row r="303" customFormat="false" ht="12.75" hidden="false" customHeight="false" outlineLevel="0" collapsed="false">
      <c r="A303" s="2" t="s">
        <v>19</v>
      </c>
      <c r="B303" s="2" t="s">
        <v>20</v>
      </c>
      <c r="C303" s="2" t="s">
        <v>21</v>
      </c>
      <c r="D303" s="2" t="s">
        <v>22</v>
      </c>
      <c r="E303" s="3" t="s">
        <v>158</v>
      </c>
      <c r="F303" s="5" t="n">
        <v>961000</v>
      </c>
      <c r="G303" s="5" t="n">
        <v>480075.9591</v>
      </c>
      <c r="H303" s="6" t="n">
        <v>0.499558750356226</v>
      </c>
      <c r="I303" s="26" t="n">
        <v>0</v>
      </c>
      <c r="J303" s="26" t="n">
        <v>0.0175</v>
      </c>
      <c r="K303" s="27" t="n">
        <v>0</v>
      </c>
      <c r="L303" s="27" t="n">
        <v>-8401.3293</v>
      </c>
    </row>
    <row r="304" customFormat="false" ht="12.75" hidden="false" customHeight="false" outlineLevel="0" collapsed="false">
      <c r="A304" s="2" t="s">
        <v>19</v>
      </c>
      <c r="B304" s="2" t="s">
        <v>20</v>
      </c>
      <c r="C304" s="2" t="s">
        <v>21</v>
      </c>
      <c r="D304" s="2" t="s">
        <v>22</v>
      </c>
      <c r="E304" s="3" t="s">
        <v>159</v>
      </c>
      <c r="F304" s="5" t="n">
        <v>930000</v>
      </c>
      <c r="G304" s="5" t="n">
        <v>461970.139</v>
      </c>
      <c r="H304" s="6" t="n">
        <v>0.496742084927561</v>
      </c>
      <c r="I304" s="26" t="n">
        <v>0</v>
      </c>
      <c r="J304" s="26" t="n">
        <v>0.0175</v>
      </c>
      <c r="K304" s="27" t="n">
        <v>0</v>
      </c>
      <c r="L304" s="27" t="n">
        <v>-8084.4774</v>
      </c>
    </row>
    <row r="305" customFormat="false" ht="12.75" hidden="false" customHeight="false" outlineLevel="0" collapsed="false">
      <c r="A305" s="2" t="s">
        <v>19</v>
      </c>
      <c r="B305" s="2" t="s">
        <v>20</v>
      </c>
      <c r="C305" s="2" t="s">
        <v>21</v>
      </c>
      <c r="D305" s="2" t="s">
        <v>22</v>
      </c>
      <c r="E305" s="3" t="s">
        <v>160</v>
      </c>
      <c r="F305" s="5" t="n">
        <v>961000</v>
      </c>
      <c r="G305" s="5" t="n">
        <v>474761.302</v>
      </c>
      <c r="H305" s="6" t="n">
        <v>0.494028409938729</v>
      </c>
      <c r="I305" s="26" t="n">
        <v>0</v>
      </c>
      <c r="J305" s="26" t="n">
        <v>0.0175</v>
      </c>
      <c r="K305" s="27" t="n">
        <v>0</v>
      </c>
      <c r="L305" s="27" t="n">
        <v>-8308.3228</v>
      </c>
    </row>
    <row r="306" customFormat="false" ht="12.75" hidden="false" customHeight="false" outlineLevel="0" collapsed="false">
      <c r="A306" s="2" t="s">
        <v>19</v>
      </c>
      <c r="B306" s="2" t="s">
        <v>20</v>
      </c>
      <c r="C306" s="2" t="s">
        <v>21</v>
      </c>
      <c r="D306" s="2" t="s">
        <v>22</v>
      </c>
      <c r="E306" s="3" t="s">
        <v>161</v>
      </c>
      <c r="F306" s="5" t="n">
        <v>961000</v>
      </c>
      <c r="G306" s="5" t="n">
        <v>472078.5441</v>
      </c>
      <c r="H306" s="6" t="n">
        <v>0.491236778435551</v>
      </c>
      <c r="I306" s="26" t="n">
        <v>0</v>
      </c>
      <c r="J306" s="26" t="n">
        <v>0.0175</v>
      </c>
      <c r="K306" s="27" t="n">
        <v>0</v>
      </c>
      <c r="L306" s="27" t="n">
        <v>-8261.3745</v>
      </c>
    </row>
    <row r="307" customFormat="false" ht="12.75" hidden="false" customHeight="false" outlineLevel="0" collapsed="false">
      <c r="A307" s="2" t="s">
        <v>19</v>
      </c>
      <c r="B307" s="2" t="s">
        <v>20</v>
      </c>
      <c r="C307" s="2" t="s">
        <v>21</v>
      </c>
      <c r="D307" s="2" t="s">
        <v>22</v>
      </c>
      <c r="E307" s="3" t="s">
        <v>162</v>
      </c>
      <c r="F307" s="5" t="n">
        <v>868000</v>
      </c>
      <c r="G307" s="5" t="n">
        <v>423981.3836</v>
      </c>
      <c r="H307" s="6" t="n">
        <v>0.488457815253373</v>
      </c>
      <c r="I307" s="26" t="n">
        <v>0</v>
      </c>
      <c r="J307" s="26" t="n">
        <v>0.0175</v>
      </c>
      <c r="K307" s="27" t="n">
        <v>0</v>
      </c>
      <c r="L307" s="27" t="n">
        <v>-7419.6742</v>
      </c>
    </row>
    <row r="308" customFormat="false" ht="12.75" hidden="false" customHeight="false" outlineLevel="0" collapsed="false">
      <c r="A308" s="2" t="s">
        <v>19</v>
      </c>
      <c r="B308" s="2" t="s">
        <v>20</v>
      </c>
      <c r="C308" s="2" t="s">
        <v>21</v>
      </c>
      <c r="D308" s="2" t="s">
        <v>22</v>
      </c>
      <c r="E308" s="3" t="s">
        <v>163</v>
      </c>
      <c r="F308" s="5" t="n">
        <v>961000</v>
      </c>
      <c r="G308" s="5" t="n">
        <v>467006.2554</v>
      </c>
      <c r="H308" s="6" t="n">
        <v>0.485958642464364</v>
      </c>
      <c r="I308" s="26" t="n">
        <v>0</v>
      </c>
      <c r="J308" s="26" t="n">
        <v>0.0175</v>
      </c>
      <c r="K308" s="27" t="n">
        <v>0</v>
      </c>
      <c r="L308" s="27" t="n">
        <v>-8172.6095</v>
      </c>
    </row>
    <row r="309" customFormat="false" ht="12.75" hidden="false" customHeight="false" outlineLevel="0" collapsed="false">
      <c r="A309" s="2" t="s">
        <v>19</v>
      </c>
      <c r="B309" s="2" t="s">
        <v>20</v>
      </c>
      <c r="C309" s="2" t="s">
        <v>21</v>
      </c>
      <c r="D309" s="2" t="s">
        <v>22</v>
      </c>
      <c r="E309" s="3" t="s">
        <v>164</v>
      </c>
      <c r="F309" s="5" t="n">
        <v>930000</v>
      </c>
      <c r="G309" s="5" t="n">
        <v>449379.4313</v>
      </c>
      <c r="H309" s="6" t="n">
        <v>0.483203689552112</v>
      </c>
      <c r="I309" s="26" t="n">
        <v>0</v>
      </c>
      <c r="J309" s="26" t="n">
        <v>0.0175</v>
      </c>
      <c r="K309" s="27" t="n">
        <v>0</v>
      </c>
      <c r="L309" s="27" t="n">
        <v>-7864.14</v>
      </c>
    </row>
    <row r="310" customFormat="false" ht="12.75" hidden="false" customHeight="false" outlineLevel="0" collapsed="false">
      <c r="A310" s="2" t="s">
        <v>19</v>
      </c>
      <c r="B310" s="2" t="s">
        <v>20</v>
      </c>
      <c r="C310" s="2" t="s">
        <v>21</v>
      </c>
      <c r="D310" s="2" t="s">
        <v>22</v>
      </c>
      <c r="E310" s="3" t="s">
        <v>165</v>
      </c>
      <c r="F310" s="5" t="n">
        <v>961000</v>
      </c>
      <c r="G310" s="5" t="n">
        <v>461808.1347</v>
      </c>
      <c r="H310" s="6" t="n">
        <v>0.48054956786599</v>
      </c>
      <c r="I310" s="26" t="n">
        <v>0</v>
      </c>
      <c r="J310" s="26" t="n">
        <v>0.0175</v>
      </c>
      <c r="K310" s="27" t="n">
        <v>0</v>
      </c>
      <c r="L310" s="27" t="n">
        <v>-8081.6424</v>
      </c>
    </row>
    <row r="311" customFormat="false" ht="12.75" hidden="false" customHeight="false" outlineLevel="0" collapsed="false">
      <c r="A311" s="2" t="s">
        <v>19</v>
      </c>
      <c r="B311" s="2" t="s">
        <v>20</v>
      </c>
      <c r="C311" s="2" t="s">
        <v>21</v>
      </c>
      <c r="D311" s="2" t="s">
        <v>22</v>
      </c>
      <c r="E311" s="3" t="s">
        <v>166</v>
      </c>
      <c r="F311" s="5" t="n">
        <v>930000</v>
      </c>
      <c r="G311" s="5" t="n">
        <v>444371.9495</v>
      </c>
      <c r="H311" s="6" t="n">
        <v>0.477819300500275</v>
      </c>
      <c r="I311" s="26" t="n">
        <v>0</v>
      </c>
      <c r="J311" s="26" t="n">
        <v>0.0175</v>
      </c>
      <c r="K311" s="27" t="n">
        <v>0</v>
      </c>
      <c r="L311" s="27" t="n">
        <v>-7776.5091</v>
      </c>
    </row>
    <row r="312" customFormat="false" ht="12.75" hidden="false" customHeight="false" outlineLevel="0" collapsed="false">
      <c r="A312" s="2" t="s">
        <v>19</v>
      </c>
      <c r="B312" s="2" t="s">
        <v>20</v>
      </c>
      <c r="C312" s="2" t="s">
        <v>21</v>
      </c>
      <c r="D312" s="2" t="s">
        <v>22</v>
      </c>
      <c r="E312" s="3" t="s">
        <v>167</v>
      </c>
      <c r="F312" s="5" t="n">
        <v>961000</v>
      </c>
      <c r="G312" s="5" t="n">
        <v>456656.6288</v>
      </c>
      <c r="H312" s="6" t="n">
        <v>0.475188999763377</v>
      </c>
      <c r="I312" s="26" t="n">
        <v>0</v>
      </c>
      <c r="J312" s="26" t="n">
        <v>0.0175</v>
      </c>
      <c r="K312" s="27" t="n">
        <v>0</v>
      </c>
      <c r="L312" s="27" t="n">
        <v>-7991.491</v>
      </c>
    </row>
    <row r="313" customFormat="false" ht="12.75" hidden="false" customHeight="false" outlineLevel="0" collapsed="false">
      <c r="A313" s="2" t="s">
        <v>19</v>
      </c>
      <c r="B313" s="2" t="s">
        <v>20</v>
      </c>
      <c r="C313" s="2" t="s">
        <v>21</v>
      </c>
      <c r="D313" s="2" t="s">
        <v>22</v>
      </c>
      <c r="E313" s="3" t="s">
        <v>168</v>
      </c>
      <c r="F313" s="5" t="n">
        <v>961000</v>
      </c>
      <c r="G313" s="5" t="n">
        <v>454056.429</v>
      </c>
      <c r="H313" s="6" t="n">
        <v>0.472483276750919</v>
      </c>
      <c r="I313" s="26" t="n">
        <v>0</v>
      </c>
      <c r="J313" s="26" t="n">
        <v>0.0175</v>
      </c>
      <c r="K313" s="27" t="n">
        <v>0</v>
      </c>
      <c r="L313" s="27" t="n">
        <v>-7945.9875</v>
      </c>
    </row>
    <row r="314" customFormat="false" ht="12.75" hidden="false" customHeight="false" outlineLevel="0" collapsed="false">
      <c r="A314" s="2" t="s">
        <v>19</v>
      </c>
      <c r="B314" s="2" t="s">
        <v>20</v>
      </c>
      <c r="C314" s="2" t="s">
        <v>21</v>
      </c>
      <c r="D314" s="2" t="s">
        <v>22</v>
      </c>
      <c r="E314" s="3" t="s">
        <v>169</v>
      </c>
      <c r="F314" s="5" t="n">
        <v>930000</v>
      </c>
      <c r="G314" s="5" t="n">
        <v>436904.6748</v>
      </c>
      <c r="H314" s="6" t="n">
        <v>0.46978997291186</v>
      </c>
      <c r="I314" s="26" t="n">
        <v>0</v>
      </c>
      <c r="J314" s="26" t="n">
        <v>0.0175</v>
      </c>
      <c r="K314" s="27" t="n">
        <v>0</v>
      </c>
      <c r="L314" s="27" t="n">
        <v>-7645.8318</v>
      </c>
    </row>
    <row r="315" customFormat="false" ht="12.75" hidden="false" customHeight="false" outlineLevel="0" collapsed="false">
      <c r="A315" s="2" t="s">
        <v>19</v>
      </c>
      <c r="B315" s="2" t="s">
        <v>20</v>
      </c>
      <c r="C315" s="2" t="s">
        <v>21</v>
      </c>
      <c r="D315" s="2" t="s">
        <v>22</v>
      </c>
      <c r="E315" s="3" t="s">
        <v>170</v>
      </c>
      <c r="F315" s="5" t="n">
        <v>961000</v>
      </c>
      <c r="G315" s="5" t="n">
        <v>448974.7219</v>
      </c>
      <c r="H315" s="6" t="n">
        <v>0.467195340116931</v>
      </c>
      <c r="I315" s="26" t="n">
        <v>0</v>
      </c>
      <c r="J315" s="26" t="n">
        <v>0.0175</v>
      </c>
      <c r="K315" s="27" t="n">
        <v>0</v>
      </c>
      <c r="L315" s="27" t="n">
        <v>-7857.0576</v>
      </c>
    </row>
    <row r="316" customFormat="false" ht="12.75" hidden="false" customHeight="false" outlineLevel="0" collapsed="false">
      <c r="A316" s="2" t="s">
        <v>19</v>
      </c>
      <c r="B316" s="2" t="s">
        <v>20</v>
      </c>
      <c r="C316" s="2" t="s">
        <v>21</v>
      </c>
      <c r="D316" s="2" t="s">
        <v>22</v>
      </c>
      <c r="E316" s="3" t="s">
        <v>171</v>
      </c>
      <c r="F316" s="5" t="n">
        <v>930000</v>
      </c>
      <c r="G316" s="5" t="n">
        <v>432009.5215</v>
      </c>
      <c r="H316" s="6" t="n">
        <v>0.464526367239135</v>
      </c>
      <c r="I316" s="26" t="n">
        <v>0</v>
      </c>
      <c r="J316" s="26" t="n">
        <v>0.0175</v>
      </c>
      <c r="K316" s="27" t="n">
        <v>0</v>
      </c>
      <c r="L316" s="27" t="n">
        <v>-7560.1666</v>
      </c>
    </row>
    <row r="317" customFormat="false" ht="12.75" hidden="false" customHeight="false" outlineLevel="0" collapsed="false">
      <c r="A317" s="2" t="s">
        <v>19</v>
      </c>
      <c r="B317" s="2" t="s">
        <v>20</v>
      </c>
      <c r="C317" s="2" t="s">
        <v>21</v>
      </c>
      <c r="D317" s="2" t="s">
        <v>22</v>
      </c>
      <c r="E317" s="3" t="s">
        <v>172</v>
      </c>
      <c r="F317" s="5" t="n">
        <v>961000</v>
      </c>
      <c r="G317" s="5" t="n">
        <v>443938.9587</v>
      </c>
      <c r="H317" s="6" t="n">
        <v>0.461955211967759</v>
      </c>
      <c r="I317" s="26" t="n">
        <v>0</v>
      </c>
      <c r="J317" s="26" t="n">
        <v>0.0175</v>
      </c>
      <c r="K317" s="27" t="n">
        <v>0</v>
      </c>
      <c r="L317" s="27" t="n">
        <v>-7768.9318</v>
      </c>
    </row>
    <row r="318" customFormat="false" ht="12.75" hidden="false" customHeight="false" outlineLevel="0" collapsed="false">
      <c r="A318" s="2" t="s">
        <v>19</v>
      </c>
      <c r="B318" s="2" t="s">
        <v>20</v>
      </c>
      <c r="C318" s="2" t="s">
        <v>21</v>
      </c>
      <c r="D318" s="2" t="s">
        <v>22</v>
      </c>
      <c r="E318" s="3" t="s">
        <v>173</v>
      </c>
      <c r="F318" s="5" t="n">
        <v>961000</v>
      </c>
      <c r="G318" s="5" t="n">
        <v>441397.3216</v>
      </c>
      <c r="H318" s="6" t="n">
        <v>0.459310428292613</v>
      </c>
      <c r="I318" s="26" t="n">
        <v>0</v>
      </c>
      <c r="J318" s="26" t="n">
        <v>0.0175</v>
      </c>
      <c r="K318" s="27" t="n">
        <v>0</v>
      </c>
      <c r="L318" s="27" t="n">
        <v>-7724.4531</v>
      </c>
    </row>
    <row r="319" customFormat="false" ht="12.75" hidden="false" customHeight="false" outlineLevel="0" collapsed="false">
      <c r="A319" s="2" t="s">
        <v>19</v>
      </c>
      <c r="B319" s="2" t="s">
        <v>20</v>
      </c>
      <c r="C319" s="2" t="s">
        <v>21</v>
      </c>
      <c r="D319" s="2" t="s">
        <v>22</v>
      </c>
      <c r="E319" s="3" t="s">
        <v>174</v>
      </c>
      <c r="F319" s="5" t="n">
        <v>868000</v>
      </c>
      <c r="G319" s="5" t="n">
        <v>396396.4025</v>
      </c>
      <c r="H319" s="6" t="n">
        <v>0.456677883101183</v>
      </c>
      <c r="I319" s="26" t="n">
        <v>0</v>
      </c>
      <c r="J319" s="26" t="n">
        <v>0.0175</v>
      </c>
      <c r="K319" s="27" t="n">
        <v>0</v>
      </c>
      <c r="L319" s="27" t="n">
        <v>-6936.937</v>
      </c>
    </row>
    <row r="320" customFormat="false" ht="12.75" hidden="false" customHeight="false" outlineLevel="0" collapsed="false">
      <c r="A320" s="2" t="s">
        <v>19</v>
      </c>
      <c r="B320" s="2" t="s">
        <v>20</v>
      </c>
      <c r="C320" s="2" t="s">
        <v>21</v>
      </c>
      <c r="D320" s="2" t="s">
        <v>22</v>
      </c>
      <c r="E320" s="3" t="s">
        <v>175</v>
      </c>
      <c r="F320" s="5" t="n">
        <v>961000</v>
      </c>
      <c r="G320" s="5" t="n">
        <v>436592.4761</v>
      </c>
      <c r="H320" s="6" t="n">
        <v>0.454310589070487</v>
      </c>
      <c r="I320" s="26" t="n">
        <v>0</v>
      </c>
      <c r="J320" s="26" t="n">
        <v>0.0175</v>
      </c>
      <c r="K320" s="27" t="n">
        <v>0</v>
      </c>
      <c r="L320" s="27" t="n">
        <v>-7640.3683</v>
      </c>
    </row>
    <row r="321" customFormat="false" ht="12.75" hidden="false" customHeight="false" outlineLevel="0" collapsed="false">
      <c r="A321" s="2" t="s">
        <v>19</v>
      </c>
      <c r="B321" s="2" t="s">
        <v>20</v>
      </c>
      <c r="C321" s="2" t="s">
        <v>21</v>
      </c>
      <c r="D321" s="2" t="s">
        <v>22</v>
      </c>
      <c r="E321" s="3" t="s">
        <v>176</v>
      </c>
      <c r="F321" s="5" t="n">
        <v>930000</v>
      </c>
      <c r="G321" s="5" t="n">
        <v>420082.1486</v>
      </c>
      <c r="H321" s="6" t="n">
        <v>0.451701235103018</v>
      </c>
      <c r="I321" s="26" t="n">
        <v>0</v>
      </c>
      <c r="J321" s="26" t="n">
        <v>0.0175</v>
      </c>
      <c r="K321" s="27" t="n">
        <v>0</v>
      </c>
      <c r="L321" s="27" t="n">
        <v>-7351.4376</v>
      </c>
    </row>
    <row r="322" customFormat="false" ht="12.75" hidden="false" customHeight="false" outlineLevel="0" collapsed="false">
      <c r="A322" s="2" t="s">
        <v>19</v>
      </c>
      <c r="B322" s="2" t="s">
        <v>20</v>
      </c>
      <c r="C322" s="2" t="s">
        <v>21</v>
      </c>
      <c r="D322" s="2" t="s">
        <v>22</v>
      </c>
      <c r="E322" s="3" t="s">
        <v>177</v>
      </c>
      <c r="F322" s="5" t="n">
        <v>961000</v>
      </c>
      <c r="G322" s="5" t="n">
        <v>431669.2888</v>
      </c>
      <c r="H322" s="6" t="n">
        <v>0.449187605416845</v>
      </c>
      <c r="I322" s="26" t="n">
        <v>0</v>
      </c>
      <c r="J322" s="26" t="n">
        <v>0.0175</v>
      </c>
      <c r="K322" s="27" t="n">
        <v>0</v>
      </c>
      <c r="L322" s="27" t="n">
        <v>-7554.2126</v>
      </c>
    </row>
    <row r="323" customFormat="false" ht="12.75" hidden="false" customHeight="false" outlineLevel="0" collapsed="false">
      <c r="A323" s="2" t="s">
        <v>19</v>
      </c>
      <c r="B323" s="2" t="s">
        <v>20</v>
      </c>
      <c r="C323" s="2" t="s">
        <v>21</v>
      </c>
      <c r="D323" s="2" t="s">
        <v>22</v>
      </c>
      <c r="E323" s="3" t="s">
        <v>178</v>
      </c>
      <c r="F323" s="5" t="n">
        <v>930000</v>
      </c>
      <c r="G323" s="5" t="n">
        <v>415339.9427</v>
      </c>
      <c r="H323" s="6" t="n">
        <v>0.446602088931123</v>
      </c>
      <c r="I323" s="26" t="n">
        <v>0</v>
      </c>
      <c r="J323" s="26" t="n">
        <v>0.0175</v>
      </c>
      <c r="K323" s="27" t="n">
        <v>0</v>
      </c>
      <c r="L323" s="27" t="n">
        <v>-7268.449</v>
      </c>
    </row>
    <row r="324" customFormat="false" ht="12.75" hidden="false" customHeight="false" outlineLevel="0" collapsed="false">
      <c r="A324" s="2" t="s">
        <v>19</v>
      </c>
      <c r="B324" s="2" t="s">
        <v>20</v>
      </c>
      <c r="C324" s="2" t="s">
        <v>21</v>
      </c>
      <c r="D324" s="2" t="s">
        <v>22</v>
      </c>
      <c r="E324" s="3" t="s">
        <v>179</v>
      </c>
      <c r="F324" s="5" t="n">
        <v>961000</v>
      </c>
      <c r="G324" s="5" t="n">
        <v>426791.112</v>
      </c>
      <c r="H324" s="6" t="n">
        <v>0.444111458904381</v>
      </c>
      <c r="I324" s="26" t="n">
        <v>0</v>
      </c>
      <c r="J324" s="26" t="n">
        <v>0.0175</v>
      </c>
      <c r="K324" s="27" t="n">
        <v>0</v>
      </c>
      <c r="L324" s="27" t="n">
        <v>-7468.8445</v>
      </c>
    </row>
    <row r="325" customFormat="false" ht="12.75" hidden="false" customHeight="false" outlineLevel="0" collapsed="false">
      <c r="A325" s="2" t="s">
        <v>19</v>
      </c>
      <c r="B325" s="2" t="s">
        <v>20</v>
      </c>
      <c r="C325" s="2" t="s">
        <v>21</v>
      </c>
      <c r="D325" s="2" t="s">
        <v>22</v>
      </c>
      <c r="E325" s="3" t="s">
        <v>180</v>
      </c>
      <c r="F325" s="5" t="n">
        <v>961000</v>
      </c>
      <c r="G325" s="5" t="n">
        <v>424329.2017</v>
      </c>
      <c r="H325" s="6" t="n">
        <v>0.441549637529116</v>
      </c>
      <c r="I325" s="26" t="n">
        <v>0</v>
      </c>
      <c r="J325" s="26" t="n">
        <v>0.0175</v>
      </c>
      <c r="K325" s="27" t="n">
        <v>0</v>
      </c>
      <c r="L325" s="27" t="n">
        <v>-7425.761</v>
      </c>
    </row>
    <row r="326" customFormat="false" ht="12.75" hidden="false" customHeight="false" outlineLevel="0" collapsed="false">
      <c r="A326" s="2" t="s">
        <v>19</v>
      </c>
      <c r="B326" s="2" t="s">
        <v>20</v>
      </c>
      <c r="C326" s="2" t="s">
        <v>21</v>
      </c>
      <c r="D326" s="2" t="s">
        <v>22</v>
      </c>
      <c r="E326" s="3" t="s">
        <v>181</v>
      </c>
      <c r="F326" s="5" t="n">
        <v>930000</v>
      </c>
      <c r="G326" s="5" t="n">
        <v>408269.8171</v>
      </c>
      <c r="H326" s="6" t="n">
        <v>0.43899980332469</v>
      </c>
      <c r="I326" s="26" t="n">
        <v>0</v>
      </c>
      <c r="J326" s="26" t="n">
        <v>0.0175</v>
      </c>
      <c r="K326" s="27" t="n">
        <v>0</v>
      </c>
      <c r="L326" s="27" t="n">
        <v>-7144.7218</v>
      </c>
    </row>
    <row r="327" customFormat="false" ht="12.75" hidden="false" customHeight="false" outlineLevel="0" collapsed="false">
      <c r="A327" s="2" t="s">
        <v>19</v>
      </c>
      <c r="B327" s="2" t="s">
        <v>20</v>
      </c>
      <c r="C327" s="2" t="s">
        <v>21</v>
      </c>
      <c r="D327" s="2" t="s">
        <v>22</v>
      </c>
      <c r="E327" s="3" t="s">
        <v>182</v>
      </c>
      <c r="F327" s="5" t="n">
        <v>961000</v>
      </c>
      <c r="G327" s="5" t="n">
        <v>419518.4001</v>
      </c>
      <c r="H327" s="6" t="n">
        <v>0.436543600536753</v>
      </c>
      <c r="I327" s="26" t="n">
        <v>0</v>
      </c>
      <c r="J327" s="26" t="n">
        <v>0.0175</v>
      </c>
      <c r="K327" s="27" t="n">
        <v>0</v>
      </c>
      <c r="L327" s="27" t="n">
        <v>-7341.572</v>
      </c>
    </row>
    <row r="328" customFormat="false" ht="12.75" hidden="false" customHeight="false" outlineLevel="0" collapsed="false">
      <c r="A328" s="2" t="s">
        <v>19</v>
      </c>
      <c r="B328" s="2" t="s">
        <v>20</v>
      </c>
      <c r="C328" s="2" t="s">
        <v>21</v>
      </c>
      <c r="D328" s="2" t="s">
        <v>22</v>
      </c>
      <c r="E328" s="3" t="s">
        <v>183</v>
      </c>
      <c r="F328" s="5" t="n">
        <v>930000</v>
      </c>
      <c r="G328" s="5" t="n">
        <v>403636.0392</v>
      </c>
      <c r="H328" s="6" t="n">
        <v>0.434017246458334</v>
      </c>
      <c r="I328" s="26" t="n">
        <v>0</v>
      </c>
      <c r="J328" s="26" t="n">
        <v>0.0175</v>
      </c>
      <c r="K328" s="27" t="n">
        <v>0</v>
      </c>
      <c r="L328" s="27" t="n">
        <v>-7063.6307</v>
      </c>
    </row>
    <row r="329" customFormat="false" ht="12.75" hidden="false" customHeight="false" outlineLevel="0" collapsed="false">
      <c r="A329" s="2" t="s">
        <v>19</v>
      </c>
      <c r="B329" s="2" t="s">
        <v>20</v>
      </c>
      <c r="C329" s="2" t="s">
        <v>21</v>
      </c>
      <c r="D329" s="2" t="s">
        <v>22</v>
      </c>
      <c r="E329" s="3" t="s">
        <v>184</v>
      </c>
      <c r="F329" s="5" t="n">
        <v>961000</v>
      </c>
      <c r="G329" s="5" t="n">
        <v>414751.9331</v>
      </c>
      <c r="H329" s="6" t="n">
        <v>0.431583697340863</v>
      </c>
      <c r="I329" s="26" t="n">
        <v>0</v>
      </c>
      <c r="J329" s="26" t="n">
        <v>0.0175</v>
      </c>
      <c r="K329" s="27" t="n">
        <v>0</v>
      </c>
      <c r="L329" s="27" t="n">
        <v>-7258.1588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2001-06-25T23:56:41Z</dcterms:created>
  <dc:creator>kreeve1</dc:creator>
  <dc:description/>
  <dc:language>en-US</dc:language>
  <cp:lastModifiedBy>kreeve1</cp:lastModifiedBy>
  <cp:lastPrinted>2001-06-27T01:33:41Z</cp:lastPrinted>
  <dcterms:modified xsi:type="dcterms:W3CDTF">2001-06-28T00:54:53Z</dcterms:modified>
  <cp:revision>0</cp:revision>
  <dc:subject/>
  <dc:title/>
</cp:coreProperties>
</file>