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hart1" sheetId="2" state="visible" r:id="rId4"/>
    <sheet name="Chart2" sheetId="3" state="visible" r:id="rId5"/>
    <sheet name="Chart3" sheetId="4" state="visible" r:id="rId6"/>
    <sheet name="Chart4" sheetId="5" state="visible" r:id="rId7"/>
    <sheet name="Chart5" sheetId="6" state="visible" r:id="rId8"/>
    <sheet name="Data" sheetId="7" state="visible" r:id="rId9"/>
  </sheets>
  <definedNames>
    <definedName function="false" hidden="false" name="Distributions" vbProcedure="false">Data!$A$1</definedName>
    <definedName function="false" hidden="false" name="Load_Slices" vbProcedure="false">#REF!</definedName>
    <definedName function="false" hidden="false" name="Price_Slices" vbProcedure="false">Data!$M$1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<sst xmlns="http://schemas.openxmlformats.org/spreadsheetml/2006/main" count="72" uniqueCount="50">
  <si>
    <t xml:space="preserve">Summer Cal PX Simulation Results</t>
  </si>
  <si>
    <t xml:space="preserve">Description of Workbook</t>
  </si>
  <si>
    <t xml:space="preserve">The attached plots (Charts 1-5) show the results of a simulation of California Power Exchange hourly volumes and </t>
  </si>
  <si>
    <t xml:space="preserve">unconstrained market clearing prices (UMCP's).  The data employed are from the periods July-September,</t>
  </si>
  <si>
    <t xml:space="preserve">1998 and 1999.  Due to notably low volumes and concern about the anomolous start up period for the CPX,</t>
  </si>
  <si>
    <t xml:space="preserve">the first 4 days of July, 1998 were omitted from the sample.  Otherwise, historic hourly data are taken from </t>
  </si>
  <si>
    <t xml:space="preserve">5X16 periods, exclusive of NERC holidays, for the days stated.  Total sample size was 124 days by 16 hours.</t>
  </si>
  <si>
    <t xml:space="preserve">Probabilistic models generated simulated loads and, from them, simulated prices.  The architecture of the calculation is such</t>
  </si>
  <si>
    <t xml:space="preserve">that intra-day relationships as well as overall price and load distributions were captured.  In particular, the average</t>
  </si>
  <si>
    <t xml:space="preserve">prices of the 4 super peak hours, hours 15-18, and the remainder of the hourly prices are comparable as well</t>
  </si>
  <si>
    <t xml:space="preserve">(chart not included).  The simulation has two major parts.  The first contains a methodology for emulating </t>
  </si>
  <si>
    <t xml:space="preserve">the distribution and hourly serial correlations of loads in this market.  The second is a separate set of methods </t>
  </si>
  <si>
    <t xml:space="preserve">for genereating prices probabilistically from load inputs.  This latter half can be used to calculate price distributions</t>
  </si>
  <si>
    <t xml:space="preserve">from the base case loads, from scenarios developed from that history or from stand-alone load scenarios.</t>
  </si>
  <si>
    <t xml:space="preserve">Simulated data reported are from a 2000 day by 16 hour run.  That size is small compared to the variability in the model, but</t>
  </si>
  <si>
    <t xml:space="preserve">adequate for discussion purposes.  A larger simulation of 50,000+/- days is required for appying the model.</t>
  </si>
  <si>
    <t xml:space="preserve">The 2,000 day run takes less than 30 seconds computational time.  The larger runs can be accomplished in </t>
  </si>
  <si>
    <t xml:space="preserve">15 minutes.  The calculations were accomplished on a 450 MHz, PIII personal computer.  Raw data sets</t>
  </si>
  <si>
    <t xml:space="preserve">create files too large for e-mailing, but are available for inspection.</t>
  </si>
  <si>
    <t xml:space="preserve">Chart Descriptions</t>
  </si>
  <si>
    <t xml:space="preserve">Chart 1:  a comparison of the historic and simulated hourly load distributions.  Bin size = 1000MW's</t>
  </si>
  <si>
    <t xml:space="preserve">Chart 2:  a similar comparison of hourly prices (please note changing bin size at higher values).</t>
  </si>
  <si>
    <t xml:space="preserve">Charts 3 and 4: the 16-hour daily price data sets were sorted by average daily price for HLH, then divided into and averaged</t>
  </si>
  <si>
    <t xml:space="preserve">across 10 ten-percentile slices.  This allows comparison of the intra-day shape of historic and simulated prices.</t>
  </si>
  <si>
    <t xml:space="preserve">Recall that each slice in the history chart contains each hour's average across 12 or 13 days, whereas the simulation </t>
  </si>
  <si>
    <t xml:space="preserve">slices average across 200 days for each hour.</t>
  </si>
  <si>
    <t xml:space="preserve">Chart 5:  Price-duration curve comparison for historic and simulated hourly prices.</t>
  </si>
  <si>
    <t xml:space="preserve">Distributions</t>
  </si>
  <si>
    <t xml:space="preserve">10-Percentile Price Slices</t>
  </si>
  <si>
    <t xml:space="preserve">Load</t>
  </si>
  <si>
    <t xml:space="preserve">History</t>
  </si>
  <si>
    <t xml:space="preserve">Simulation</t>
  </si>
  <si>
    <t xml:space="preserve">Price</t>
  </si>
  <si>
    <t xml:space="preserve">MW Bins</t>
  </si>
  <si>
    <t xml:space="preserve">Distribution</t>
  </si>
  <si>
    <t xml:space="preserve">Count</t>
  </si>
  <si>
    <t xml:space="preserve">Price Bins</t>
  </si>
  <si>
    <t xml:space="preserve">Hour</t>
  </si>
  <si>
    <t xml:space="preserve">Percentile</t>
  </si>
  <si>
    <t xml:space="preserve">0-10</t>
  </si>
  <si>
    <t xml:space="preserve">10-20</t>
  </si>
  <si>
    <t xml:space="preserve">20-30</t>
  </si>
  <si>
    <t xml:space="preserve">30-40</t>
  </si>
  <si>
    <t xml:space="preserve">40-50</t>
  </si>
  <si>
    <t xml:space="preserve">50-60</t>
  </si>
  <si>
    <t xml:space="preserve">60-70</t>
  </si>
  <si>
    <t xml:space="preserve">70-80</t>
  </si>
  <si>
    <t xml:space="preserve">80-90</t>
  </si>
  <si>
    <t xml:space="preserve">90-100</t>
  </si>
  <si>
    <t xml:space="preserve">Price-Duration Curves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</si>
</sst>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\$#,##0"/>
    <numFmt numFmtId="167" formatCode="0.000"/>
    <numFmt numFmtId="168" formatCode="#,##0"/>
    <numFmt numFmtId="169" formatCode="@"/>
    <numFmt numFmtId="170" formatCode="\$#,##0.00"/>
    <numFmt numFmtId="171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4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Hourly Load Distibutions (1000MW bins)</a:t>
            </a:r>
          </a:p>
        </c:rich>
      </c:tx>
      <c:layout>
        <c:manualLayout>
          <c:xMode val="edge"/>
          <c:yMode val="edge"/>
          <c:x val="0.265714420848508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9996216241782"/>
          <c:y val="0.115698098204228"/>
          <c:w val="0.933027479544057"/>
          <c:h val="0.774567623086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"Hist"</c:f>
              <c:strCache>
                <c:ptCount val="1"/>
                <c:pt idx="0">
                  <c:v>Hist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Data!$A$4:$A$31</c:f>
              <c:strCache>
                <c:ptCount val="28"/>
                <c:pt idx="0">
                  <c:v>18000</c:v>
                </c:pt>
                <c:pt idx="1">
                  <c:v>19000</c:v>
                </c:pt>
                <c:pt idx="2">
                  <c:v>20000</c:v>
                </c:pt>
                <c:pt idx="3">
                  <c:v>21000</c:v>
                </c:pt>
                <c:pt idx="4">
                  <c:v>22000</c:v>
                </c:pt>
                <c:pt idx="5">
                  <c:v>23000</c:v>
                </c:pt>
                <c:pt idx="6">
                  <c:v>24000</c:v>
                </c:pt>
                <c:pt idx="7">
                  <c:v>25000</c:v>
                </c:pt>
                <c:pt idx="8">
                  <c:v>26000</c:v>
                </c:pt>
                <c:pt idx="9">
                  <c:v>27000</c:v>
                </c:pt>
                <c:pt idx="10">
                  <c:v>28000</c:v>
                </c:pt>
                <c:pt idx="11">
                  <c:v>29000</c:v>
                </c:pt>
                <c:pt idx="12">
                  <c:v>30000</c:v>
                </c:pt>
                <c:pt idx="13">
                  <c:v>31000</c:v>
                </c:pt>
                <c:pt idx="14">
                  <c:v>32000</c:v>
                </c:pt>
                <c:pt idx="15">
                  <c:v>33000</c:v>
                </c:pt>
                <c:pt idx="16">
                  <c:v>34000</c:v>
                </c:pt>
                <c:pt idx="17">
                  <c:v>35000</c:v>
                </c:pt>
                <c:pt idx="18">
                  <c:v>36000</c:v>
                </c:pt>
                <c:pt idx="19">
                  <c:v>37000</c:v>
                </c:pt>
                <c:pt idx="20">
                  <c:v>38000</c:v>
                </c:pt>
                <c:pt idx="21">
                  <c:v>39000</c:v>
                </c:pt>
                <c:pt idx="22">
                  <c:v>40000</c:v>
                </c:pt>
                <c:pt idx="23">
                  <c:v>41000</c:v>
                </c:pt>
                <c:pt idx="24">
                  <c:v>42000</c:v>
                </c:pt>
                <c:pt idx="25">
                  <c:v>43000</c:v>
                </c:pt>
                <c:pt idx="26">
                  <c:v>44000</c:v>
                </c:pt>
                <c:pt idx="27">
                  <c:v>45000</c:v>
                </c:pt>
              </c:strCache>
            </c:strRef>
          </c:cat>
          <c:val>
            <c:numRef>
              <c:f>Data!$B$4:$B$31</c:f>
              <c:numCache>
                <c:formatCode>0.000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0.000504032258064516</c:v>
                </c:pt>
                <c:pt idx="4">
                  <c:v>0.0030241935483871</c:v>
                </c:pt>
                <c:pt idx="5">
                  <c:v>0.0161290322580645</c:v>
                </c:pt>
                <c:pt idx="6">
                  <c:v>0.0362903225806452</c:v>
                </c:pt>
                <c:pt idx="7">
                  <c:v>0.0680443548387097</c:v>
                </c:pt>
                <c:pt idx="8">
                  <c:v>0.0756048387096774</c:v>
                </c:pt>
                <c:pt idx="9">
                  <c:v>0.0892137096774194</c:v>
                </c:pt>
                <c:pt idx="10">
                  <c:v>0.127520161290323</c:v>
                </c:pt>
                <c:pt idx="11">
                  <c:v>0.137600806451613</c:v>
                </c:pt>
                <c:pt idx="12">
                  <c:v>0.120967741935484</c:v>
                </c:pt>
                <c:pt idx="13">
                  <c:v>0.112399193548387</c:v>
                </c:pt>
                <c:pt idx="14">
                  <c:v>0.0796370967741936</c:v>
                </c:pt>
                <c:pt idx="15">
                  <c:v>0.0524193548387097</c:v>
                </c:pt>
                <c:pt idx="16">
                  <c:v>0.0504032258064516</c:v>
                </c:pt>
                <c:pt idx="17">
                  <c:v>0.0171370967741935</c:v>
                </c:pt>
                <c:pt idx="18">
                  <c:v>0.0100806451612903</c:v>
                </c:pt>
                <c:pt idx="19">
                  <c:v>0.0030241935483871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"/>
          <c:order val="1"/>
          <c:tx>
            <c:strRef>
              <c:f>"Sim"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Data!$A$4:$A$31</c:f>
              <c:strCache>
                <c:ptCount val="28"/>
                <c:pt idx="0">
                  <c:v>18000</c:v>
                </c:pt>
                <c:pt idx="1">
                  <c:v>19000</c:v>
                </c:pt>
                <c:pt idx="2">
                  <c:v>20000</c:v>
                </c:pt>
                <c:pt idx="3">
                  <c:v>21000</c:v>
                </c:pt>
                <c:pt idx="4">
                  <c:v>22000</c:v>
                </c:pt>
                <c:pt idx="5">
                  <c:v>23000</c:v>
                </c:pt>
                <c:pt idx="6">
                  <c:v>24000</c:v>
                </c:pt>
                <c:pt idx="7">
                  <c:v>25000</c:v>
                </c:pt>
                <c:pt idx="8">
                  <c:v>26000</c:v>
                </c:pt>
                <c:pt idx="9">
                  <c:v>27000</c:v>
                </c:pt>
                <c:pt idx="10">
                  <c:v>28000</c:v>
                </c:pt>
                <c:pt idx="11">
                  <c:v>29000</c:v>
                </c:pt>
                <c:pt idx="12">
                  <c:v>30000</c:v>
                </c:pt>
                <c:pt idx="13">
                  <c:v>31000</c:v>
                </c:pt>
                <c:pt idx="14">
                  <c:v>32000</c:v>
                </c:pt>
                <c:pt idx="15">
                  <c:v>33000</c:v>
                </c:pt>
                <c:pt idx="16">
                  <c:v>34000</c:v>
                </c:pt>
                <c:pt idx="17">
                  <c:v>35000</c:v>
                </c:pt>
                <c:pt idx="18">
                  <c:v>36000</c:v>
                </c:pt>
                <c:pt idx="19">
                  <c:v>37000</c:v>
                </c:pt>
                <c:pt idx="20">
                  <c:v>38000</c:v>
                </c:pt>
                <c:pt idx="21">
                  <c:v>39000</c:v>
                </c:pt>
                <c:pt idx="22">
                  <c:v>40000</c:v>
                </c:pt>
                <c:pt idx="23">
                  <c:v>41000</c:v>
                </c:pt>
                <c:pt idx="24">
                  <c:v>42000</c:v>
                </c:pt>
                <c:pt idx="25">
                  <c:v>43000</c:v>
                </c:pt>
                <c:pt idx="26">
                  <c:v>44000</c:v>
                </c:pt>
                <c:pt idx="27">
                  <c:v>45000</c:v>
                </c:pt>
              </c:strCache>
            </c:strRef>
          </c:cat>
          <c:val>
            <c:numRef>
              <c:f>Data!$D$4:$D$31</c:f>
              <c:numCache>
                <c:formatCode>0.000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0.0001875</c:v>
                </c:pt>
                <c:pt idx="3">
                  <c:v>0.00053125</c:v>
                </c:pt>
                <c:pt idx="4">
                  <c:v>0.00475</c:v>
                </c:pt>
                <c:pt idx="5">
                  <c:v>0.01534375</c:v>
                </c:pt>
                <c:pt idx="6">
                  <c:v>0.0355625</c:v>
                </c:pt>
                <c:pt idx="7">
                  <c:v>0.06278125</c:v>
                </c:pt>
                <c:pt idx="8">
                  <c:v>0.08696875</c:v>
                </c:pt>
                <c:pt idx="9">
                  <c:v>0.1060625</c:v>
                </c:pt>
                <c:pt idx="10">
                  <c:v>0.12153125</c:v>
                </c:pt>
                <c:pt idx="11">
                  <c:v>0.1315</c:v>
                </c:pt>
                <c:pt idx="12">
                  <c:v>0.1239375</c:v>
                </c:pt>
                <c:pt idx="13">
                  <c:v>0.10146875</c:v>
                </c:pt>
                <c:pt idx="14">
                  <c:v>0.07940625</c:v>
                </c:pt>
                <c:pt idx="15">
                  <c:v>0.0575625</c:v>
                </c:pt>
                <c:pt idx="16">
                  <c:v>0.0375</c:v>
                </c:pt>
                <c:pt idx="17">
                  <c:v>0.019125</c:v>
                </c:pt>
                <c:pt idx="18">
                  <c:v>0.01025</c:v>
                </c:pt>
                <c:pt idx="19">
                  <c:v>0.00425</c:v>
                </c:pt>
                <c:pt idx="20">
                  <c:v>0.00103125</c:v>
                </c:pt>
                <c:pt idx="21">
                  <c:v>0.00025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gapWidth val="150"/>
        <c:overlap val="0"/>
        <c:axId val="41855887"/>
        <c:axId val="74534030"/>
      </c:barChart>
      <c:catAx>
        <c:axId val="4185588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MW's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34030"/>
        <c:crossesAt val="0"/>
        <c:auto val="1"/>
        <c:lblAlgn val="ctr"/>
        <c:lblOffset val="100"/>
        <c:noMultiLvlLbl val="0"/>
      </c:catAx>
      <c:valAx>
        <c:axId val="745340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5588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5625029560611"/>
          <c:y val="0.93797627725134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Hourly Price Distributions (variable bin size)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"Hist"</c:f>
              <c:strCache>
                <c:ptCount val="1"/>
                <c:pt idx="0">
                  <c:v>Hist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Data!$G$4:$G$32</c:f>
              <c:strCache>
                <c:ptCount val="29"/>
                <c:pt idx="0">
                  <c:v>$0</c:v>
                </c:pt>
                <c:pt idx="1">
                  <c:v>$5</c:v>
                </c:pt>
                <c:pt idx="2">
                  <c:v>$10</c:v>
                </c:pt>
                <c:pt idx="3">
                  <c:v>$15</c:v>
                </c:pt>
                <c:pt idx="4">
                  <c:v>$20</c:v>
                </c:pt>
                <c:pt idx="5">
                  <c:v>$25</c:v>
                </c:pt>
                <c:pt idx="6">
                  <c:v>$30</c:v>
                </c:pt>
                <c:pt idx="7">
                  <c:v>$35</c:v>
                </c:pt>
                <c:pt idx="8">
                  <c:v>$40</c:v>
                </c:pt>
                <c:pt idx="9">
                  <c:v>$45</c:v>
                </c:pt>
                <c:pt idx="10">
                  <c:v>$50</c:v>
                </c:pt>
                <c:pt idx="11">
                  <c:v>$60</c:v>
                </c:pt>
                <c:pt idx="12">
                  <c:v>$70</c:v>
                </c:pt>
                <c:pt idx="13">
                  <c:v>$80</c:v>
                </c:pt>
                <c:pt idx="14">
                  <c:v>$90</c:v>
                </c:pt>
                <c:pt idx="15">
                  <c:v>$100</c:v>
                </c:pt>
                <c:pt idx="16">
                  <c:v>$120</c:v>
                </c:pt>
                <c:pt idx="17">
                  <c:v>$140</c:v>
                </c:pt>
                <c:pt idx="18">
                  <c:v>$160</c:v>
                </c:pt>
                <c:pt idx="19">
                  <c:v>$180</c:v>
                </c:pt>
                <c:pt idx="20">
                  <c:v>$200</c:v>
                </c:pt>
                <c:pt idx="21">
                  <c:v>$250</c:v>
                </c:pt>
                <c:pt idx="22">
                  <c:v>$300</c:v>
                </c:pt>
                <c:pt idx="23">
                  <c:v>$350</c:v>
                </c:pt>
                <c:pt idx="24">
                  <c:v>$400</c:v>
                </c:pt>
                <c:pt idx="25">
                  <c:v>$450</c:v>
                </c:pt>
                <c:pt idx="26">
                  <c:v>$500</c:v>
                </c:pt>
                <c:pt idx="27">
                  <c:v>$550</c:v>
                </c:pt>
                <c:pt idx="28">
                  <c:v>$600</c:v>
                </c:pt>
              </c:strCache>
            </c:strRef>
          </c:cat>
          <c:val>
            <c:numRef>
              <c:f>Data!$H$4:$H$32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0.00100806451612903</c:v>
                </c:pt>
                <c:pt idx="3">
                  <c:v>0.00252016129032258</c:v>
                </c:pt>
                <c:pt idx="4">
                  <c:v>0.0126008064516129</c:v>
                </c:pt>
                <c:pt idx="5">
                  <c:v>0.0413306451612903</c:v>
                </c:pt>
                <c:pt idx="6">
                  <c:v>0.261088709677419</c:v>
                </c:pt>
                <c:pt idx="7">
                  <c:v>0.266129032258065</c:v>
                </c:pt>
                <c:pt idx="8">
                  <c:v>0.116431451612903</c:v>
                </c:pt>
                <c:pt idx="9">
                  <c:v>0.0609879032258065</c:v>
                </c:pt>
                <c:pt idx="10">
                  <c:v>0.0498991935483871</c:v>
                </c:pt>
                <c:pt idx="11">
                  <c:v>0.0418346774193548</c:v>
                </c:pt>
                <c:pt idx="12">
                  <c:v>0.0287298387096774</c:v>
                </c:pt>
                <c:pt idx="13">
                  <c:v>0.0221774193548387</c:v>
                </c:pt>
                <c:pt idx="14">
                  <c:v>0.0206653225806452</c:v>
                </c:pt>
                <c:pt idx="15">
                  <c:v>0.0126008064516129</c:v>
                </c:pt>
                <c:pt idx="16">
                  <c:v>0.0151209677419355</c:v>
                </c:pt>
                <c:pt idx="17">
                  <c:v>0.0100806451612903</c:v>
                </c:pt>
                <c:pt idx="18">
                  <c:v>0.0246975806451613</c:v>
                </c:pt>
                <c:pt idx="19">
                  <c:v>0.00604838709677419</c:v>
                </c:pt>
                <c:pt idx="20">
                  <c:v>0.00403225806451613</c:v>
                </c:pt>
                <c:pt idx="21">
                  <c:v>0.00201612903225806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"Sim"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Data!$G$4:$G$32</c:f>
              <c:strCache>
                <c:ptCount val="29"/>
                <c:pt idx="0">
                  <c:v>$0</c:v>
                </c:pt>
                <c:pt idx="1">
                  <c:v>$5</c:v>
                </c:pt>
                <c:pt idx="2">
                  <c:v>$10</c:v>
                </c:pt>
                <c:pt idx="3">
                  <c:v>$15</c:v>
                </c:pt>
                <c:pt idx="4">
                  <c:v>$20</c:v>
                </c:pt>
                <c:pt idx="5">
                  <c:v>$25</c:v>
                </c:pt>
                <c:pt idx="6">
                  <c:v>$30</c:v>
                </c:pt>
                <c:pt idx="7">
                  <c:v>$35</c:v>
                </c:pt>
                <c:pt idx="8">
                  <c:v>$40</c:v>
                </c:pt>
                <c:pt idx="9">
                  <c:v>$45</c:v>
                </c:pt>
                <c:pt idx="10">
                  <c:v>$50</c:v>
                </c:pt>
                <c:pt idx="11">
                  <c:v>$60</c:v>
                </c:pt>
                <c:pt idx="12">
                  <c:v>$70</c:v>
                </c:pt>
                <c:pt idx="13">
                  <c:v>$80</c:v>
                </c:pt>
                <c:pt idx="14">
                  <c:v>$90</c:v>
                </c:pt>
                <c:pt idx="15">
                  <c:v>$100</c:v>
                </c:pt>
                <c:pt idx="16">
                  <c:v>$120</c:v>
                </c:pt>
                <c:pt idx="17">
                  <c:v>$140</c:v>
                </c:pt>
                <c:pt idx="18">
                  <c:v>$160</c:v>
                </c:pt>
                <c:pt idx="19">
                  <c:v>$180</c:v>
                </c:pt>
                <c:pt idx="20">
                  <c:v>$200</c:v>
                </c:pt>
                <c:pt idx="21">
                  <c:v>$250</c:v>
                </c:pt>
                <c:pt idx="22">
                  <c:v>$300</c:v>
                </c:pt>
                <c:pt idx="23">
                  <c:v>$350</c:v>
                </c:pt>
                <c:pt idx="24">
                  <c:v>$400</c:v>
                </c:pt>
                <c:pt idx="25">
                  <c:v>$450</c:v>
                </c:pt>
                <c:pt idx="26">
                  <c:v>$500</c:v>
                </c:pt>
                <c:pt idx="27">
                  <c:v>$550</c:v>
                </c:pt>
                <c:pt idx="28">
                  <c:v>$600</c:v>
                </c:pt>
              </c:strCache>
            </c:strRef>
          </c:cat>
          <c:val>
            <c:numRef>
              <c:f>Data!$J$4:$J$32</c:f>
              <c:numCache>
                <c:formatCode>0.000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3.125E-005</c:v>
                </c:pt>
                <c:pt idx="3">
                  <c:v>0.00634375</c:v>
                </c:pt>
                <c:pt idx="4">
                  <c:v>0.04875</c:v>
                </c:pt>
                <c:pt idx="5">
                  <c:v>0.11553125</c:v>
                </c:pt>
                <c:pt idx="6">
                  <c:v>0.164875</c:v>
                </c:pt>
                <c:pt idx="7">
                  <c:v>0.15990625</c:v>
                </c:pt>
                <c:pt idx="8">
                  <c:v>0.11753125</c:v>
                </c:pt>
                <c:pt idx="9">
                  <c:v>0.084625</c:v>
                </c:pt>
                <c:pt idx="10">
                  <c:v>0.0650625</c:v>
                </c:pt>
                <c:pt idx="11">
                  <c:v>0.07759375</c:v>
                </c:pt>
                <c:pt idx="12">
                  <c:v>0.04903125</c:v>
                </c:pt>
                <c:pt idx="13">
                  <c:v>0.03215625</c:v>
                </c:pt>
                <c:pt idx="14">
                  <c:v>0.0210625</c:v>
                </c:pt>
                <c:pt idx="15">
                  <c:v>0.0135625</c:v>
                </c:pt>
                <c:pt idx="16">
                  <c:v>0.0184375</c:v>
                </c:pt>
                <c:pt idx="17">
                  <c:v>0.0106875</c:v>
                </c:pt>
                <c:pt idx="18">
                  <c:v>0.00615625</c:v>
                </c:pt>
                <c:pt idx="19">
                  <c:v>0.0029375</c:v>
                </c:pt>
                <c:pt idx="20">
                  <c:v>0.002</c:v>
                </c:pt>
                <c:pt idx="21">
                  <c:v>0.00215625</c:v>
                </c:pt>
                <c:pt idx="22">
                  <c:v>0.00090625</c:v>
                </c:pt>
                <c:pt idx="23">
                  <c:v>0.00021875</c:v>
                </c:pt>
                <c:pt idx="24">
                  <c:v>0.00021875</c:v>
                </c:pt>
                <c:pt idx="25">
                  <c:v>0.000125</c:v>
                </c:pt>
                <c:pt idx="26">
                  <c:v>0</c:v>
                </c:pt>
                <c:pt idx="27">
                  <c:v>9.375E-005</c:v>
                </c:pt>
                <c:pt idx="28">
                  <c:v>0</c:v>
                </c:pt>
              </c:numCache>
            </c:numRef>
          </c:val>
        </c:ser>
        <c:gapWidth val="150"/>
        <c:overlap val="0"/>
        <c:axId val="49204601"/>
        <c:axId val="70795849"/>
      </c:barChart>
      <c:catAx>
        <c:axId val="492046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95849"/>
        <c:crossesAt val="0"/>
        <c:auto val="1"/>
        <c:lblAlgn val="ctr"/>
        <c:lblOffset val="100"/>
        <c:noMultiLvlLbl val="0"/>
      </c:catAx>
      <c:valAx>
        <c:axId val="707958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046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uFillTx/>
                <a:latin typeface="Arial"/>
              </a:rPr>
              <a:t>Historic 10-Percentile Price Slices</a:t>
            </a:r>
            <a:r>
              <a:rPr b="1" sz="1200" strike="noStrike" u="none">
                <a:uFillTx/>
                <a:latin typeface="Arial"/>
              </a:rPr>
              <a:t> </a:t>
            </a:r>
          </a:p>
        </c:rich>
      </c:tx>
      <c:layout>
        <c:manualLayout>
          <c:xMode val="edge"/>
          <c:yMode val="edge"/>
          <c:x val="0.3006195904081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7619773374859"/>
          <c:w val="0.940594995979757"/>
          <c:h val="0.784772380889272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Data!$M$4</c:f>
              <c:strCache>
                <c:ptCount val="1"/>
                <c:pt idx="0">
                  <c:v>Percentile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Data!$N$4:$AC$4</c:f>
              <c:numCache>
                <c:formatCode>General</c:formatCode>
                <c:ptCount val="16"/>
              </c:numCache>
            </c:numRef>
          </c:yVal>
          <c:smooth val="1"/>
        </c:ser>
        <c:ser>
          <c:idx val="1"/>
          <c:order val="1"/>
          <c:tx>
            <c:strRef>
              <c:f>Data!$M$5</c:f>
              <c:strCache>
                <c:ptCount val="1"/>
                <c:pt idx="0">
                  <c:v>0-10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Data!$N$5:$AC$5</c:f>
              <c:numCache>
                <c:formatCode>\$#,##0.00</c:formatCode>
                <c:ptCount val="16"/>
                <c:pt idx="0">
                  <c:v>22.3971916666667</c:v>
                </c:pt>
                <c:pt idx="1">
                  <c:v>24.5375083333333</c:v>
                </c:pt>
                <c:pt idx="2">
                  <c:v>26.012425</c:v>
                </c:pt>
                <c:pt idx="3">
                  <c:v>26.7181166666667</c:v>
                </c:pt>
                <c:pt idx="4">
                  <c:v>27.4392916666667</c:v>
                </c:pt>
                <c:pt idx="5">
                  <c:v>27.1703083333333</c:v>
                </c:pt>
                <c:pt idx="6">
                  <c:v>27.4577083333333</c:v>
                </c:pt>
                <c:pt idx="7">
                  <c:v>27.8417</c:v>
                </c:pt>
                <c:pt idx="8">
                  <c:v>28.3254583333333</c:v>
                </c:pt>
                <c:pt idx="9">
                  <c:v>28.3228083333333</c:v>
                </c:pt>
                <c:pt idx="10">
                  <c:v>27.8195666666667</c:v>
                </c:pt>
                <c:pt idx="11">
                  <c:v>26.9402</c:v>
                </c:pt>
                <c:pt idx="12">
                  <c:v>26.5223083333333</c:v>
                </c:pt>
                <c:pt idx="13">
                  <c:v>27.1349</c:v>
                </c:pt>
                <c:pt idx="14">
                  <c:v>27.085775</c:v>
                </c:pt>
                <c:pt idx="15">
                  <c:v>25.5516833333333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Data!$M$6</c:f>
              <c:strCache>
                <c:ptCount val="1"/>
                <c:pt idx="0">
                  <c:v>10-20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Data!$N$6:$AC$6</c:f>
              <c:numCache>
                <c:formatCode>\$#,##0.00</c:formatCode>
                <c:ptCount val="16"/>
                <c:pt idx="0">
                  <c:v>21.8167833333333</c:v>
                </c:pt>
                <c:pt idx="1">
                  <c:v>25.0171166666667</c:v>
                </c:pt>
                <c:pt idx="2">
                  <c:v>26.9745916666667</c:v>
                </c:pt>
                <c:pt idx="3">
                  <c:v>27.7516416666667</c:v>
                </c:pt>
                <c:pt idx="4">
                  <c:v>28.6399666666667</c:v>
                </c:pt>
                <c:pt idx="5">
                  <c:v>28.8447916666667</c:v>
                </c:pt>
                <c:pt idx="6">
                  <c:v>29.6847666666667</c:v>
                </c:pt>
                <c:pt idx="7">
                  <c:v>30.65095</c:v>
                </c:pt>
                <c:pt idx="8">
                  <c:v>31.9476</c:v>
                </c:pt>
                <c:pt idx="9">
                  <c:v>32.7333083333333</c:v>
                </c:pt>
                <c:pt idx="10">
                  <c:v>31.6897416666667</c:v>
                </c:pt>
                <c:pt idx="11">
                  <c:v>30.10525</c:v>
                </c:pt>
                <c:pt idx="12">
                  <c:v>29.3219666666667</c:v>
                </c:pt>
                <c:pt idx="13">
                  <c:v>28.8728416666667</c:v>
                </c:pt>
                <c:pt idx="14">
                  <c:v>28.564</c:v>
                </c:pt>
                <c:pt idx="15">
                  <c:v>27.2271166666667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Data!$M$7</c:f>
              <c:strCache>
                <c:ptCount val="1"/>
                <c:pt idx="0">
                  <c:v>20-30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Data!$N$7:$AC$7</c:f>
              <c:numCache>
                <c:formatCode>\$#,##0.00</c:formatCode>
                <c:ptCount val="16"/>
                <c:pt idx="0">
                  <c:v>21.257325</c:v>
                </c:pt>
                <c:pt idx="1">
                  <c:v>25.1840583333333</c:v>
                </c:pt>
                <c:pt idx="2">
                  <c:v>26.72095</c:v>
                </c:pt>
                <c:pt idx="3">
                  <c:v>28.6246</c:v>
                </c:pt>
                <c:pt idx="4">
                  <c:v>30.123875</c:v>
                </c:pt>
                <c:pt idx="5">
                  <c:v>30.6635916666667</c:v>
                </c:pt>
                <c:pt idx="6">
                  <c:v>31.6788583333333</c:v>
                </c:pt>
                <c:pt idx="7">
                  <c:v>33.5492833333333</c:v>
                </c:pt>
                <c:pt idx="8">
                  <c:v>36.0956916666667</c:v>
                </c:pt>
                <c:pt idx="9">
                  <c:v>37.0192583333333</c:v>
                </c:pt>
                <c:pt idx="10">
                  <c:v>35.6661833333333</c:v>
                </c:pt>
                <c:pt idx="11">
                  <c:v>32.66285</c:v>
                </c:pt>
                <c:pt idx="12">
                  <c:v>31.0034916666667</c:v>
                </c:pt>
                <c:pt idx="13">
                  <c:v>30.2707333333333</c:v>
                </c:pt>
                <c:pt idx="14">
                  <c:v>30.14065</c:v>
                </c:pt>
                <c:pt idx="15">
                  <c:v>28.1945416666667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Data!$M$8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Data!$N$8:$AC$8</c:f>
              <c:numCache>
                <c:formatCode>\$#,##0.00</c:formatCode>
                <c:ptCount val="16"/>
                <c:pt idx="0">
                  <c:v>23.3436538461539</c:v>
                </c:pt>
                <c:pt idx="1">
                  <c:v>26.8590384615385</c:v>
                </c:pt>
                <c:pt idx="2">
                  <c:v>27.8251</c:v>
                </c:pt>
                <c:pt idx="3">
                  <c:v>29.1418769230769</c:v>
                </c:pt>
                <c:pt idx="4">
                  <c:v>30.6782461538462</c:v>
                </c:pt>
                <c:pt idx="5">
                  <c:v>31.3040923076923</c:v>
                </c:pt>
                <c:pt idx="6">
                  <c:v>32.5135692307692</c:v>
                </c:pt>
                <c:pt idx="7">
                  <c:v>35.9602384615385</c:v>
                </c:pt>
                <c:pt idx="8">
                  <c:v>38.9822923076923</c:v>
                </c:pt>
                <c:pt idx="9">
                  <c:v>39.8988846153846</c:v>
                </c:pt>
                <c:pt idx="10">
                  <c:v>38.8160076923077</c:v>
                </c:pt>
                <c:pt idx="11">
                  <c:v>35.3035846153846</c:v>
                </c:pt>
                <c:pt idx="12">
                  <c:v>31.7635769230769</c:v>
                </c:pt>
                <c:pt idx="13">
                  <c:v>31.0990230769231</c:v>
                </c:pt>
                <c:pt idx="14">
                  <c:v>30.7624230769231</c:v>
                </c:pt>
                <c:pt idx="15">
                  <c:v>29.0993538461538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Data!$M$9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Data!$N$9:$AC$9</c:f>
              <c:numCache>
                <c:formatCode>\$#,##0.00</c:formatCode>
                <c:ptCount val="16"/>
                <c:pt idx="0">
                  <c:v>25.6039076923077</c:v>
                </c:pt>
                <c:pt idx="1">
                  <c:v>28.7820076923077</c:v>
                </c:pt>
                <c:pt idx="2">
                  <c:v>30.1267230769231</c:v>
                </c:pt>
                <c:pt idx="3">
                  <c:v>31.3114615384615</c:v>
                </c:pt>
                <c:pt idx="4">
                  <c:v>32.4161076923077</c:v>
                </c:pt>
                <c:pt idx="5">
                  <c:v>33.0778461538462</c:v>
                </c:pt>
                <c:pt idx="6">
                  <c:v>34.8027076923077</c:v>
                </c:pt>
                <c:pt idx="7">
                  <c:v>37.7012384615385</c:v>
                </c:pt>
                <c:pt idx="8">
                  <c:v>41.5548153846154</c:v>
                </c:pt>
                <c:pt idx="9">
                  <c:v>43.4081692307692</c:v>
                </c:pt>
                <c:pt idx="10">
                  <c:v>42.1418230769231</c:v>
                </c:pt>
                <c:pt idx="11">
                  <c:v>36.9009692307692</c:v>
                </c:pt>
                <c:pt idx="12">
                  <c:v>33.7233692307692</c:v>
                </c:pt>
                <c:pt idx="13">
                  <c:v>33.6863769230769</c:v>
                </c:pt>
                <c:pt idx="14">
                  <c:v>33.3232692307692</c:v>
                </c:pt>
                <c:pt idx="15">
                  <c:v>30.9009923076923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Data!$M$10</c:f>
              <c:strCache>
                <c:ptCount val="1"/>
                <c:pt idx="0">
                  <c:v>50-60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Data!$N$10:$AC$10</c:f>
              <c:numCache>
                <c:formatCode>\$#,##0.00</c:formatCode>
                <c:ptCount val="16"/>
                <c:pt idx="0">
                  <c:v>23.6661538461538</c:v>
                </c:pt>
                <c:pt idx="1">
                  <c:v>27.2759307692308</c:v>
                </c:pt>
                <c:pt idx="2">
                  <c:v>29.2207692307692</c:v>
                </c:pt>
                <c:pt idx="3">
                  <c:v>30.4849769230769</c:v>
                </c:pt>
                <c:pt idx="4">
                  <c:v>32.0374153846154</c:v>
                </c:pt>
                <c:pt idx="5">
                  <c:v>33.0360153846154</c:v>
                </c:pt>
                <c:pt idx="6">
                  <c:v>35.8967</c:v>
                </c:pt>
                <c:pt idx="7">
                  <c:v>40.8780230769231</c:v>
                </c:pt>
                <c:pt idx="8">
                  <c:v>47.6673307692308</c:v>
                </c:pt>
                <c:pt idx="9">
                  <c:v>50.2190923076923</c:v>
                </c:pt>
                <c:pt idx="10">
                  <c:v>47.8299</c:v>
                </c:pt>
                <c:pt idx="11">
                  <c:v>40.9311</c:v>
                </c:pt>
                <c:pt idx="12">
                  <c:v>35.5223</c:v>
                </c:pt>
                <c:pt idx="13">
                  <c:v>33.6193615384615</c:v>
                </c:pt>
                <c:pt idx="14">
                  <c:v>33.3411384615385</c:v>
                </c:pt>
                <c:pt idx="15">
                  <c:v>30.4844923076923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Data!$M$11</c:f>
              <c:strCache>
                <c:ptCount val="1"/>
                <c:pt idx="0">
                  <c:v>60-70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Data!$N$11:$AC$11</c:f>
              <c:numCache>
                <c:formatCode>\$#,##0.00</c:formatCode>
                <c:ptCount val="16"/>
                <c:pt idx="0">
                  <c:v>24.0011538461538</c:v>
                </c:pt>
                <c:pt idx="1">
                  <c:v>28.7220769230769</c:v>
                </c:pt>
                <c:pt idx="2">
                  <c:v>29.8253846153846</c:v>
                </c:pt>
                <c:pt idx="3">
                  <c:v>32.4944923076923</c:v>
                </c:pt>
                <c:pt idx="4">
                  <c:v>35.1978230769231</c:v>
                </c:pt>
                <c:pt idx="5">
                  <c:v>38.1619769230769</c:v>
                </c:pt>
                <c:pt idx="6">
                  <c:v>44.9747461538462</c:v>
                </c:pt>
                <c:pt idx="7">
                  <c:v>54.2131</c:v>
                </c:pt>
                <c:pt idx="8">
                  <c:v>60.4146846153846</c:v>
                </c:pt>
                <c:pt idx="9">
                  <c:v>63.2587</c:v>
                </c:pt>
                <c:pt idx="10">
                  <c:v>59.8006230769231</c:v>
                </c:pt>
                <c:pt idx="11">
                  <c:v>50.4589461538462</c:v>
                </c:pt>
                <c:pt idx="12">
                  <c:v>43.9964615384615</c:v>
                </c:pt>
                <c:pt idx="13">
                  <c:v>38.0713</c:v>
                </c:pt>
                <c:pt idx="14">
                  <c:v>37.2214230769231</c:v>
                </c:pt>
                <c:pt idx="15">
                  <c:v>32.4597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Data!$M$12</c:f>
              <c:strCache>
                <c:ptCount val="1"/>
                <c:pt idx="0">
                  <c:v>70-80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Data!$N$12:$AC$12</c:f>
              <c:numCache>
                <c:formatCode>\$#,##0.00</c:formatCode>
                <c:ptCount val="16"/>
                <c:pt idx="0">
                  <c:v>25.4420416666667</c:v>
                </c:pt>
                <c:pt idx="1">
                  <c:v>29.3263333333333</c:v>
                </c:pt>
                <c:pt idx="2">
                  <c:v>30.69615</c:v>
                </c:pt>
                <c:pt idx="3">
                  <c:v>33.8249666666667</c:v>
                </c:pt>
                <c:pt idx="4">
                  <c:v>37.8671666666667</c:v>
                </c:pt>
                <c:pt idx="5">
                  <c:v>43.1560666666667</c:v>
                </c:pt>
                <c:pt idx="6">
                  <c:v>52.3818583333333</c:v>
                </c:pt>
                <c:pt idx="7">
                  <c:v>63.9927416666667</c:v>
                </c:pt>
                <c:pt idx="8">
                  <c:v>80.338825</c:v>
                </c:pt>
                <c:pt idx="9">
                  <c:v>88.0133833333333</c:v>
                </c:pt>
                <c:pt idx="10">
                  <c:v>85.1210333333333</c:v>
                </c:pt>
                <c:pt idx="11">
                  <c:v>69.328675</c:v>
                </c:pt>
                <c:pt idx="12">
                  <c:v>53.7024416666667</c:v>
                </c:pt>
                <c:pt idx="13">
                  <c:v>45.8012666666667</c:v>
                </c:pt>
                <c:pt idx="14">
                  <c:v>45.28905</c:v>
                </c:pt>
                <c:pt idx="15">
                  <c:v>35.2484166666667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Data!$M$13</c:f>
              <c:strCache>
                <c:ptCount val="1"/>
                <c:pt idx="0">
                  <c:v>80-90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Data!$N$13:$AC$13</c:f>
              <c:numCache>
                <c:formatCode>\$#,##0.00</c:formatCode>
                <c:ptCount val="16"/>
                <c:pt idx="0">
                  <c:v>27.5855</c:v>
                </c:pt>
                <c:pt idx="1">
                  <c:v>29.7639166666667</c:v>
                </c:pt>
                <c:pt idx="2">
                  <c:v>31.3340416666667</c:v>
                </c:pt>
                <c:pt idx="3">
                  <c:v>33.3219</c:v>
                </c:pt>
                <c:pt idx="4">
                  <c:v>39.3475666666667</c:v>
                </c:pt>
                <c:pt idx="5">
                  <c:v>48.2794416666667</c:v>
                </c:pt>
                <c:pt idx="6">
                  <c:v>69.5887833333333</c:v>
                </c:pt>
                <c:pt idx="7">
                  <c:v>88.6139166666667</c:v>
                </c:pt>
                <c:pt idx="8">
                  <c:v>123.894083333333</c:v>
                </c:pt>
                <c:pt idx="9">
                  <c:v>133.957991666667</c:v>
                </c:pt>
                <c:pt idx="10">
                  <c:v>131.385958333333</c:v>
                </c:pt>
                <c:pt idx="11">
                  <c:v>104.344333333333</c:v>
                </c:pt>
                <c:pt idx="12">
                  <c:v>72.33215</c:v>
                </c:pt>
                <c:pt idx="13">
                  <c:v>56.2351333333333</c:v>
                </c:pt>
                <c:pt idx="14">
                  <c:v>53.61715</c:v>
                </c:pt>
                <c:pt idx="15">
                  <c:v>38.083925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Data!$M$14</c:f>
              <c:strCache>
                <c:ptCount val="1"/>
                <c:pt idx="0">
                  <c:v>90-100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Data!$N$3:$AC$3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Data!$N$14:$AC$14</c:f>
              <c:numCache>
                <c:formatCode>\$#,##0.00</c:formatCode>
                <c:ptCount val="16"/>
                <c:pt idx="0">
                  <c:v>29.642275</c:v>
                </c:pt>
                <c:pt idx="1">
                  <c:v>32.011025</c:v>
                </c:pt>
                <c:pt idx="2">
                  <c:v>35.780125</c:v>
                </c:pt>
                <c:pt idx="3">
                  <c:v>43.8962583333333</c:v>
                </c:pt>
                <c:pt idx="4">
                  <c:v>72.8549416666667</c:v>
                </c:pt>
                <c:pt idx="5">
                  <c:v>84.6491583333333</c:v>
                </c:pt>
                <c:pt idx="6">
                  <c:v>107.095166666667</c:v>
                </c:pt>
                <c:pt idx="7">
                  <c:v>137.808725</c:v>
                </c:pt>
                <c:pt idx="8">
                  <c:v>161.984775</c:v>
                </c:pt>
                <c:pt idx="9">
                  <c:v>167.480741666667</c:v>
                </c:pt>
                <c:pt idx="10">
                  <c:v>165.041908333333</c:v>
                </c:pt>
                <c:pt idx="11">
                  <c:v>138.123708333333</c:v>
                </c:pt>
                <c:pt idx="12">
                  <c:v>103.814266666667</c:v>
                </c:pt>
                <c:pt idx="13">
                  <c:v>89.6243166666667</c:v>
                </c:pt>
                <c:pt idx="14">
                  <c:v>79.5610666666667</c:v>
                </c:pt>
                <c:pt idx="15">
                  <c:v>47.334375</c:v>
                </c:pt>
              </c:numCache>
            </c:numRef>
          </c:yVal>
          <c:smooth val="1"/>
        </c:ser>
        <c:axId val="22495959"/>
        <c:axId val="76682750"/>
      </c:scatterChart>
      <c:valAx>
        <c:axId val="22495959"/>
        <c:scaling>
          <c:orientation val="minMax"/>
          <c:max val="24"/>
          <c:min val="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82750"/>
        <c:crossesAt val="0"/>
        <c:crossBetween val="midCat"/>
        <c:majorUnit val="3"/>
        <c:minorUnit val="1"/>
      </c:valAx>
      <c:valAx>
        <c:axId val="76682750"/>
        <c:scaling>
          <c:orientation val="minMax"/>
          <c:max val="1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95959"/>
        <c:crossesAt val="6"/>
        <c:crossBetween val="midCat"/>
        <c:majorUnit val="2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1114789764934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Simulated 10-Percentile Price Slices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Data!$M$18</c:f>
              <c:strCache>
                <c:ptCount val="1"/>
                <c:pt idx="0">
                  <c:v>Percentile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Data!$N$18:$AC$18</c:f>
              <c:numCache>
                <c:formatCode>General</c:formatCode>
                <c:ptCount val="16"/>
              </c:numCache>
            </c:numRef>
          </c:yVal>
          <c:smooth val="1"/>
        </c:ser>
        <c:ser>
          <c:idx val="1"/>
          <c:order val="1"/>
          <c:tx>
            <c:strRef>
              <c:f>Data!$M$19</c:f>
              <c:strCache>
                <c:ptCount val="1"/>
                <c:pt idx="0">
                  <c:v>0-10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Data!$N$19:$AC$19</c:f>
              <c:numCache>
                <c:formatCode>\$#,##0.00</c:formatCode>
                <c:ptCount val="16"/>
                <c:pt idx="0">
                  <c:v>18.618624054122</c:v>
                </c:pt>
                <c:pt idx="1">
                  <c:v>19.8784817358536</c:v>
                </c:pt>
                <c:pt idx="2">
                  <c:v>21.1383394175852</c:v>
                </c:pt>
                <c:pt idx="3">
                  <c:v>22.3981970993168</c:v>
                </c:pt>
                <c:pt idx="4">
                  <c:v>23.5602976579531</c:v>
                </c:pt>
                <c:pt idx="5">
                  <c:v>24.5229135679908</c:v>
                </c:pt>
                <c:pt idx="6">
                  <c:v>25.2800892258178</c:v>
                </c:pt>
                <c:pt idx="7">
                  <c:v>25.825869027822</c:v>
                </c:pt>
                <c:pt idx="8">
                  <c:v>26.1542973703913</c:v>
                </c:pt>
                <c:pt idx="9">
                  <c:v>26.2596627418827</c:v>
                </c:pt>
                <c:pt idx="10">
                  <c:v>26.026108792716</c:v>
                </c:pt>
                <c:pt idx="11">
                  <c:v>25.4111245846076</c:v>
                </c:pt>
                <c:pt idx="12">
                  <c:v>24.5755661865326</c:v>
                </c:pt>
                <c:pt idx="13">
                  <c:v>23.7246550533367</c:v>
                </c:pt>
                <c:pt idx="14">
                  <c:v>23.0636126398657</c:v>
                </c:pt>
                <c:pt idx="15">
                  <c:v>22.7976604009652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Data!$M$20</c:f>
              <c:strCache>
                <c:ptCount val="1"/>
                <c:pt idx="0">
                  <c:v>10-20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Data!$N$20:$AC$20</c:f>
              <c:numCache>
                <c:formatCode>\$#,##0.00</c:formatCode>
                <c:ptCount val="16"/>
                <c:pt idx="0">
                  <c:v>20.8093098281041</c:v>
                </c:pt>
                <c:pt idx="1">
                  <c:v>22.6965765474367</c:v>
                </c:pt>
                <c:pt idx="2">
                  <c:v>24.5838432667693</c:v>
                </c:pt>
                <c:pt idx="3">
                  <c:v>26.4711099861018</c:v>
                </c:pt>
                <c:pt idx="4">
                  <c:v>28.3636362984778</c:v>
                </c:pt>
                <c:pt idx="5">
                  <c:v>30.1821679103435</c:v>
                </c:pt>
                <c:pt idx="6">
                  <c:v>31.7999339918026</c:v>
                </c:pt>
                <c:pt idx="7">
                  <c:v>33.0901637129592</c:v>
                </c:pt>
                <c:pt idx="8">
                  <c:v>33.9260862439171</c:v>
                </c:pt>
                <c:pt idx="9">
                  <c:v>34.1890996040043</c:v>
                </c:pt>
                <c:pt idx="10">
                  <c:v>33.6261053586889</c:v>
                </c:pt>
                <c:pt idx="11">
                  <c:v>32.2185938506196</c:v>
                </c:pt>
                <c:pt idx="12">
                  <c:v>30.3290476357842</c:v>
                </c:pt>
                <c:pt idx="13">
                  <c:v>28.4140625893125</c:v>
                </c:pt>
                <c:pt idx="14">
                  <c:v>26.9302345863342</c:v>
                </c:pt>
                <c:pt idx="15">
                  <c:v>26.3341595019792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Data!$M$21</c:f>
              <c:strCache>
                <c:ptCount val="1"/>
                <c:pt idx="0">
                  <c:v>20-30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Data!$N$21:$AC$21</c:f>
              <c:numCache>
                <c:formatCode>\$#,##0.00</c:formatCode>
                <c:ptCount val="16"/>
                <c:pt idx="0">
                  <c:v>21.702097019325</c:v>
                </c:pt>
                <c:pt idx="1">
                  <c:v>23.9065235593459</c:v>
                </c:pt>
                <c:pt idx="2">
                  <c:v>26.1109500993668</c:v>
                </c:pt>
                <c:pt idx="3">
                  <c:v>28.3153766393877</c:v>
                </c:pt>
                <c:pt idx="4">
                  <c:v>30.7617797043392</c:v>
                </c:pt>
                <c:pt idx="5">
                  <c:v>33.471817627994</c:v>
                </c:pt>
                <c:pt idx="6">
                  <c:v>36.1150131236154</c:v>
                </c:pt>
                <c:pt idx="7">
                  <c:v>38.3608889044665</c:v>
                </c:pt>
                <c:pt idx="8">
                  <c:v>39.8789676838108</c:v>
                </c:pt>
                <c:pt idx="9">
                  <c:v>40.3858988750875</c:v>
                </c:pt>
                <c:pt idx="10">
                  <c:v>39.5252272175613</c:v>
                </c:pt>
                <c:pt idx="11">
                  <c:v>37.3626610160732</c:v>
                </c:pt>
                <c:pt idx="12">
                  <c:v>34.4622910095441</c:v>
                </c:pt>
                <c:pt idx="13">
                  <c:v>31.5240342180813</c:v>
                </c:pt>
                <c:pt idx="14">
                  <c:v>29.2478076617917</c:v>
                </c:pt>
                <c:pt idx="15">
                  <c:v>28.3335283607825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Data!$M$22</c:f>
              <c:strCache>
                <c:ptCount val="1"/>
                <c:pt idx="0">
                  <c:v>30-40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Data!$N$22:$AC$22</c:f>
              <c:numCache>
                <c:formatCode>\$#,##0.00</c:formatCode>
                <c:ptCount val="16"/>
                <c:pt idx="0">
                  <c:v>22.3686484288743</c:v>
                </c:pt>
                <c:pt idx="1">
                  <c:v>24.6754329135366</c:v>
                </c:pt>
                <c:pt idx="2">
                  <c:v>26.9822173981989</c:v>
                </c:pt>
                <c:pt idx="3">
                  <c:v>29.2890018828611</c:v>
                </c:pt>
                <c:pt idx="4">
                  <c:v>32.1921074485085</c:v>
                </c:pt>
                <c:pt idx="5">
                  <c:v>35.8725358584765</c:v>
                </c:pt>
                <c:pt idx="6">
                  <c:v>39.707308136291</c:v>
                </c:pt>
                <c:pt idx="7">
                  <c:v>43.0734453054778</c:v>
                </c:pt>
                <c:pt idx="8">
                  <c:v>45.3479683895625</c:v>
                </c:pt>
                <c:pt idx="9">
                  <c:v>46.0479192350192</c:v>
                </c:pt>
                <c:pt idx="10">
                  <c:v>44.7347101133387</c:v>
                </c:pt>
                <c:pt idx="11">
                  <c:v>41.6404735510422</c:v>
                </c:pt>
                <c:pt idx="12">
                  <c:v>37.5986089590278</c:v>
                </c:pt>
                <c:pt idx="13">
                  <c:v>33.5485073197671</c:v>
                </c:pt>
                <c:pt idx="14">
                  <c:v>30.4295596157315</c:v>
                </c:pt>
                <c:pt idx="15">
                  <c:v>29.1811568293926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Data!$M$23</c:f>
              <c:strCache>
                <c:ptCount val="1"/>
                <c:pt idx="0">
                  <c:v>40-50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Data!$N$23:$AC$23</c:f>
              <c:numCache>
                <c:formatCode>\$#,##0.00</c:formatCode>
                <c:ptCount val="16"/>
                <c:pt idx="0">
                  <c:v>22.9865583882525</c:v>
                </c:pt>
                <c:pt idx="1">
                  <c:v>25.4465648946534</c:v>
                </c:pt>
                <c:pt idx="2">
                  <c:v>27.9065714010542</c:v>
                </c:pt>
                <c:pt idx="3">
                  <c:v>30.3665779074549</c:v>
                </c:pt>
                <c:pt idx="4">
                  <c:v>33.6246198089044</c:v>
                </c:pt>
                <c:pt idx="5">
                  <c:v>37.9691727542226</c:v>
                </c:pt>
                <c:pt idx="6">
                  <c:v>42.6358971240663</c:v>
                </c:pt>
                <c:pt idx="7">
                  <c:v>46.8604532990924</c:v>
                </c:pt>
                <c:pt idx="8">
                  <c:v>49.8785016599579</c:v>
                </c:pt>
                <c:pt idx="9">
                  <c:v>51.0285212523343</c:v>
                </c:pt>
                <c:pt idx="10">
                  <c:v>49.6863661762022</c:v>
                </c:pt>
                <c:pt idx="11">
                  <c:v>46.0320916398671</c:v>
                </c:pt>
                <c:pt idx="12">
                  <c:v>41.043464813438</c:v>
                </c:pt>
                <c:pt idx="13">
                  <c:v>35.9535316341604</c:v>
                </c:pt>
                <c:pt idx="14">
                  <c:v>31.9953380392803</c:v>
                </c:pt>
                <c:pt idx="15">
                  <c:v>30.4019299660433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Data!$M$24</c:f>
              <c:strCache>
                <c:ptCount val="1"/>
                <c:pt idx="0">
                  <c:v>50-60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Data!$N$24:$AC$24</c:f>
              <c:numCache>
                <c:formatCode>\$#,##0.00</c:formatCode>
                <c:ptCount val="16"/>
                <c:pt idx="0">
                  <c:v>22.9125415991138</c:v>
                </c:pt>
                <c:pt idx="1">
                  <c:v>25.4031770833169</c:v>
                </c:pt>
                <c:pt idx="2">
                  <c:v>27.89381256752</c:v>
                </c:pt>
                <c:pt idx="3">
                  <c:v>30.384448051723</c:v>
                </c:pt>
                <c:pt idx="4">
                  <c:v>34.285895545209</c:v>
                </c:pt>
                <c:pt idx="5">
                  <c:v>40.1696173259315</c:v>
                </c:pt>
                <c:pt idx="6">
                  <c:v>46.7765887968966</c:v>
                </c:pt>
                <c:pt idx="7">
                  <c:v>52.8477853611105</c:v>
                </c:pt>
                <c:pt idx="8">
                  <c:v>57.1241824215791</c:v>
                </c:pt>
                <c:pt idx="9">
                  <c:v>58.569470471829</c:v>
                </c:pt>
                <c:pt idx="10">
                  <c:v>56.498841724023</c:v>
                </c:pt>
                <c:pt idx="11">
                  <c:v>51.4770159587125</c:v>
                </c:pt>
                <c:pt idx="12">
                  <c:v>44.859275169795</c:v>
                </c:pt>
                <c:pt idx="13">
                  <c:v>38.2035057451271</c:v>
                </c:pt>
                <c:pt idx="14">
                  <c:v>33.067594072565</c:v>
                </c:pt>
                <c:pt idx="15">
                  <c:v>31.009426539965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Data!$M$25</c:f>
              <c:strCache>
                <c:ptCount val="1"/>
                <c:pt idx="0">
                  <c:v>60-70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Data!$N$25:$AC$25</c:f>
              <c:numCache>
                <c:formatCode>\$#,##0.00</c:formatCode>
                <c:ptCount val="16"/>
                <c:pt idx="0">
                  <c:v>24.0548901956066</c:v>
                </c:pt>
                <c:pt idx="1">
                  <c:v>26.4972348996058</c:v>
                </c:pt>
                <c:pt idx="2">
                  <c:v>28.9395796036051</c:v>
                </c:pt>
                <c:pt idx="3">
                  <c:v>31.3819243076044</c:v>
                </c:pt>
                <c:pt idx="4">
                  <c:v>35.7791305964912</c:v>
                </c:pt>
                <c:pt idx="5">
                  <c:v>42.9897870880252</c:v>
                </c:pt>
                <c:pt idx="6">
                  <c:v>51.3694843315143</c:v>
                </c:pt>
                <c:pt idx="7">
                  <c:v>59.2738128762665</c:v>
                </c:pt>
                <c:pt idx="8">
                  <c:v>65.0583632715899</c:v>
                </c:pt>
                <c:pt idx="9">
                  <c:v>67.2626942820697</c:v>
                </c:pt>
                <c:pt idx="10">
                  <c:v>64.8555555306081</c:v>
                </c:pt>
                <c:pt idx="11">
                  <c:v>58.5285252123085</c:v>
                </c:pt>
                <c:pt idx="12">
                  <c:v>50.0385181155459</c:v>
                </c:pt>
                <c:pt idx="13">
                  <c:v>41.4358013664542</c:v>
                </c:pt>
                <c:pt idx="14">
                  <c:v>34.7706420911675</c:v>
                </c:pt>
                <c:pt idx="15">
                  <c:v>32.0933074158198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Data!$M$26</c:f>
              <c:strCache>
                <c:ptCount val="1"/>
                <c:pt idx="0">
                  <c:v>70-80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Data!$N$26:$AC$26</c:f>
              <c:numCache>
                <c:formatCode>\$#,##0.00</c:formatCode>
                <c:ptCount val="16"/>
                <c:pt idx="0">
                  <c:v>23.6677987577721</c:v>
                </c:pt>
                <c:pt idx="1">
                  <c:v>26.3316535625086</c:v>
                </c:pt>
                <c:pt idx="2">
                  <c:v>28.995508367245</c:v>
                </c:pt>
                <c:pt idx="3">
                  <c:v>31.6593631719815</c:v>
                </c:pt>
                <c:pt idx="4">
                  <c:v>37.1922635512657</c:v>
                </c:pt>
                <c:pt idx="5">
                  <c:v>46.8760393220473</c:v>
                </c:pt>
                <c:pt idx="6">
                  <c:v>58.3298668479292</c:v>
                </c:pt>
                <c:pt idx="7">
                  <c:v>69.1729224925139</c:v>
                </c:pt>
                <c:pt idx="8">
                  <c:v>77.0243826194045</c:v>
                </c:pt>
                <c:pt idx="9">
                  <c:v>79.8893735566923</c:v>
                </c:pt>
                <c:pt idx="10">
                  <c:v>76.5801147661704</c:v>
                </c:pt>
                <c:pt idx="11">
                  <c:v>68.1205716523909</c:v>
                </c:pt>
                <c:pt idx="12">
                  <c:v>56.8264797066347</c:v>
                </c:pt>
                <c:pt idx="13">
                  <c:v>45.4061384426474</c:v>
                </c:pt>
                <c:pt idx="14">
                  <c:v>36.5678473741748</c:v>
                </c:pt>
                <c:pt idx="15">
                  <c:v>33.0199060149626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Data!$M$27</c:f>
              <c:strCache>
                <c:ptCount val="1"/>
                <c:pt idx="0">
                  <c:v>80-90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Data!$N$27:$AC$27</c:f>
              <c:numCache>
                <c:formatCode>\$#,##0.00</c:formatCode>
                <c:ptCount val="16"/>
                <c:pt idx="0">
                  <c:v>23.425673319665</c:v>
                </c:pt>
                <c:pt idx="1">
                  <c:v>25.9781902252388</c:v>
                </c:pt>
                <c:pt idx="2">
                  <c:v>28.5307071308126</c:v>
                </c:pt>
                <c:pt idx="3">
                  <c:v>31.0832240363863</c:v>
                </c:pt>
                <c:pt idx="4">
                  <c:v>38.1001944071032</c:v>
                </c:pt>
                <c:pt idx="5">
                  <c:v>51.6489021816225</c:v>
                </c:pt>
                <c:pt idx="6">
                  <c:v>68.1335930702183</c:v>
                </c:pt>
                <c:pt idx="7">
                  <c:v>84.2638281287059</c:v>
                </c:pt>
                <c:pt idx="8">
                  <c:v>96.9979663851985</c:v>
                </c:pt>
                <c:pt idx="9">
                  <c:v>99.9680649494167</c:v>
                </c:pt>
                <c:pt idx="10">
                  <c:v>96.6874729970276</c:v>
                </c:pt>
                <c:pt idx="11">
                  <c:v>83.8754809822557</c:v>
                </c:pt>
                <c:pt idx="12">
                  <c:v>68.2876673960723</c:v>
                </c:pt>
                <c:pt idx="13">
                  <c:v>52.7406892902069</c:v>
                </c:pt>
                <c:pt idx="14">
                  <c:v>40.7174497893315</c:v>
                </c:pt>
                <c:pt idx="15">
                  <c:v>35.8930206716589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Data!$M$28</c:f>
              <c:strCache>
                <c:ptCount val="1"/>
                <c:pt idx="0">
                  <c:v>90-100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Data!$N$17:$AC$17</c:f>
              <c:numCache>
                <c:formatCode>General</c:formatCode>
                <c:ptCount val="1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</c:numCache>
            </c:numRef>
          </c:xVal>
          <c:yVal>
            <c:numRef>
              <c:f>Data!$N$28:$AC$28</c:f>
              <c:numCache>
                <c:formatCode>\$#,##0.00</c:formatCode>
                <c:ptCount val="16"/>
                <c:pt idx="0">
                  <c:v>22.3744022549152</c:v>
                </c:pt>
                <c:pt idx="1">
                  <c:v>25.0718968737798</c:v>
                </c:pt>
                <c:pt idx="2">
                  <c:v>27.7693914926444</c:v>
                </c:pt>
                <c:pt idx="3">
                  <c:v>30.4668861115088</c:v>
                </c:pt>
                <c:pt idx="4">
                  <c:v>42.475812396469</c:v>
                </c:pt>
                <c:pt idx="5">
                  <c:v>68.1924260725001</c:v>
                </c:pt>
                <c:pt idx="6">
                  <c:v>100.243963227921</c:v>
                </c:pt>
                <c:pt idx="7">
                  <c:v>132.654431038495</c:v>
                </c:pt>
                <c:pt idx="8">
                  <c:v>158.44556533195</c:v>
                </c:pt>
                <c:pt idx="9">
                  <c:v>163.070129076478</c:v>
                </c:pt>
                <c:pt idx="10">
                  <c:v>158.109488463131</c:v>
                </c:pt>
                <c:pt idx="11">
                  <c:v>133.279209652942</c:v>
                </c:pt>
                <c:pt idx="12">
                  <c:v>103.158362222622</c:v>
                </c:pt>
                <c:pt idx="13">
                  <c:v>73.7316047468316</c:v>
                </c:pt>
                <c:pt idx="14">
                  <c:v>50.9326088827928</c:v>
                </c:pt>
                <c:pt idx="15">
                  <c:v>41.7744765103662</c:v>
                </c:pt>
              </c:numCache>
            </c:numRef>
          </c:yVal>
          <c:smooth val="1"/>
        </c:ser>
        <c:axId val="91434153"/>
        <c:axId val="11611110"/>
      </c:scatterChart>
      <c:valAx>
        <c:axId val="91434153"/>
        <c:scaling>
          <c:orientation val="minMax"/>
          <c:max val="24"/>
          <c:min val="6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Hour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11110"/>
        <c:crossesAt val="0"/>
        <c:crossBetween val="midCat"/>
        <c:majorUnit val="3"/>
        <c:minorUnit val="1"/>
      </c:valAx>
      <c:valAx>
        <c:axId val="11611110"/>
        <c:scaling>
          <c:orientation val="minMax"/>
          <c:max val="18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34153"/>
        <c:crossesAt val="6"/>
        <c:crossBetween val="midCat"/>
        <c:majorUnit val="2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Price-Duration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"Hist"</c:f>
              <c:strCache>
                <c:ptCount val="1"/>
                <c:pt idx="0">
                  <c:v>Hist</c:v>
                </c:pt>
              </c:strCache>
            </c:strRef>
          </c:tx>
          <c:spPr>
            <a:solidFill>
              <a:srgbClr val="9999ff"/>
            </a:solidFill>
            <a:ln w="37800">
              <a:solidFill>
                <a:srgbClr val="9999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Data!$M$32:$BC$32</c:f>
              <c:numCache>
                <c:formatCode>0%</c:formatCode>
                <c:ptCount val="4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0.2</c:v>
                </c:pt>
                <c:pt idx="17">
                  <c:v>0.25</c:v>
                </c:pt>
                <c:pt idx="18">
                  <c:v>0.3</c:v>
                </c:pt>
                <c:pt idx="19">
                  <c:v>0.35</c:v>
                </c:pt>
                <c:pt idx="20">
                  <c:v>0.4</c:v>
                </c:pt>
                <c:pt idx="21">
                  <c:v>0.5</c:v>
                </c:pt>
                <c:pt idx="22">
                  <c:v>0.6</c:v>
                </c:pt>
                <c:pt idx="23">
                  <c:v>0.65</c:v>
                </c:pt>
                <c:pt idx="24">
                  <c:v>0.7</c:v>
                </c:pt>
                <c:pt idx="25">
                  <c:v>0.75</c:v>
                </c:pt>
                <c:pt idx="26">
                  <c:v>0.8</c:v>
                </c:pt>
                <c:pt idx="27">
                  <c:v>0.85</c:v>
                </c:pt>
                <c:pt idx="28">
                  <c:v>0.86</c:v>
                </c:pt>
                <c:pt idx="29">
                  <c:v>0.87</c:v>
                </c:pt>
                <c:pt idx="30">
                  <c:v>0.88</c:v>
                </c:pt>
                <c:pt idx="31">
                  <c:v>0.89</c:v>
                </c:pt>
                <c:pt idx="32">
                  <c:v>0.9</c:v>
                </c:pt>
                <c:pt idx="33">
                  <c:v>0.91</c:v>
                </c:pt>
                <c:pt idx="34">
                  <c:v>0.92</c:v>
                </c:pt>
                <c:pt idx="35">
                  <c:v>0.93</c:v>
                </c:pt>
                <c:pt idx="36">
                  <c:v>0.94</c:v>
                </c:pt>
                <c:pt idx="37">
                  <c:v>0.95</c:v>
                </c:pt>
                <c:pt idx="38">
                  <c:v>0.96</c:v>
                </c:pt>
                <c:pt idx="39">
                  <c:v>0.97</c:v>
                </c:pt>
                <c:pt idx="40">
                  <c:v>0.98</c:v>
                </c:pt>
                <c:pt idx="41">
                  <c:v>0.99</c:v>
                </c:pt>
                <c:pt idx="42">
                  <c:v>1</c:v>
                </c:pt>
              </c:numCache>
            </c:numRef>
          </c:xVal>
          <c:yVal>
            <c:numRef>
              <c:f>Data!$M$33:$BC$33</c:f>
              <c:numCache>
                <c:formatCode>\$#,##0.00</c:formatCode>
                <c:ptCount val="43"/>
                <c:pt idx="0">
                  <c:v>9.9971</c:v>
                </c:pt>
                <c:pt idx="1">
                  <c:v>18.155507</c:v>
                </c:pt>
                <c:pt idx="2">
                  <c:v>20.772764</c:v>
                </c:pt>
                <c:pt idx="3">
                  <c:v>22.886777</c:v>
                </c:pt>
                <c:pt idx="4">
                  <c:v>24.052876</c:v>
                </c:pt>
                <c:pt idx="5">
                  <c:v>24.886145</c:v>
                </c:pt>
                <c:pt idx="6">
                  <c:v>25.121302</c:v>
                </c:pt>
                <c:pt idx="7">
                  <c:v>25.688537</c:v>
                </c:pt>
                <c:pt idx="8">
                  <c:v>25.998912</c:v>
                </c:pt>
                <c:pt idx="9">
                  <c:v>26.208541</c:v>
                </c:pt>
                <c:pt idx="10">
                  <c:v>26.45342</c:v>
                </c:pt>
                <c:pt idx="11">
                  <c:v>26.763525</c:v>
                </c:pt>
                <c:pt idx="12">
                  <c:v>26.992292</c:v>
                </c:pt>
                <c:pt idx="13">
                  <c:v>27.003237</c:v>
                </c:pt>
                <c:pt idx="14">
                  <c:v>27.058088</c:v>
                </c:pt>
                <c:pt idx="15">
                  <c:v>27.347445</c:v>
                </c:pt>
                <c:pt idx="16">
                  <c:v>28.23836</c:v>
                </c:pt>
                <c:pt idx="17">
                  <c:v>29.0038</c:v>
                </c:pt>
                <c:pt idx="18">
                  <c:v>29.81991</c:v>
                </c:pt>
                <c:pt idx="19">
                  <c:v>30.510515</c:v>
                </c:pt>
                <c:pt idx="20">
                  <c:v>31.0344</c:v>
                </c:pt>
                <c:pt idx="21">
                  <c:v>32.9969</c:v>
                </c:pt>
                <c:pt idx="22">
                  <c:v>35.40158</c:v>
                </c:pt>
                <c:pt idx="23">
                  <c:v>37.4012</c:v>
                </c:pt>
                <c:pt idx="24">
                  <c:v>39.99559</c:v>
                </c:pt>
                <c:pt idx="25">
                  <c:v>44.01985</c:v>
                </c:pt>
                <c:pt idx="26">
                  <c:v>49.00584</c:v>
                </c:pt>
                <c:pt idx="27">
                  <c:v>59.346535</c:v>
                </c:pt>
                <c:pt idx="28">
                  <c:v>62.5107099999999</c:v>
                </c:pt>
                <c:pt idx="29">
                  <c:v>64.997856</c:v>
                </c:pt>
                <c:pt idx="30">
                  <c:v>69.527628</c:v>
                </c:pt>
                <c:pt idx="31">
                  <c:v>72.3601280000001</c:v>
                </c:pt>
                <c:pt idx="32">
                  <c:v>75.62018</c:v>
                </c:pt>
                <c:pt idx="33">
                  <c:v>80.49376</c:v>
                </c:pt>
                <c:pt idx="34">
                  <c:v>86.1170040000001</c:v>
                </c:pt>
                <c:pt idx="35">
                  <c:v>93.5267700000001</c:v>
                </c:pt>
                <c:pt idx="36">
                  <c:v>100.651642</c:v>
                </c:pt>
                <c:pt idx="37">
                  <c:v>114.004745</c:v>
                </c:pt>
                <c:pt idx="38">
                  <c:v>126.386796</c:v>
                </c:pt>
                <c:pt idx="39">
                  <c:v>149.510264</c:v>
                </c:pt>
                <c:pt idx="40">
                  <c:v>153.670978</c:v>
                </c:pt>
                <c:pt idx="41">
                  <c:v>164.274635</c:v>
                </c:pt>
                <c:pt idx="42">
                  <c:v>224.9955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"Sim"</c:f>
              <c:strCache>
                <c:ptCount val="1"/>
                <c:pt idx="0">
                  <c:v>Sim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Data!$M$32:$BC$32</c:f>
              <c:numCache>
                <c:formatCode>0%</c:formatCode>
                <c:ptCount val="43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0.2</c:v>
                </c:pt>
                <c:pt idx="17">
                  <c:v>0.25</c:v>
                </c:pt>
                <c:pt idx="18">
                  <c:v>0.3</c:v>
                </c:pt>
                <c:pt idx="19">
                  <c:v>0.35</c:v>
                </c:pt>
                <c:pt idx="20">
                  <c:v>0.4</c:v>
                </c:pt>
                <c:pt idx="21">
                  <c:v>0.5</c:v>
                </c:pt>
                <c:pt idx="22">
                  <c:v>0.6</c:v>
                </c:pt>
                <c:pt idx="23">
                  <c:v>0.65</c:v>
                </c:pt>
                <c:pt idx="24">
                  <c:v>0.7</c:v>
                </c:pt>
                <c:pt idx="25">
                  <c:v>0.75</c:v>
                </c:pt>
                <c:pt idx="26">
                  <c:v>0.8</c:v>
                </c:pt>
                <c:pt idx="27">
                  <c:v>0.85</c:v>
                </c:pt>
                <c:pt idx="28">
                  <c:v>0.86</c:v>
                </c:pt>
                <c:pt idx="29">
                  <c:v>0.87</c:v>
                </c:pt>
                <c:pt idx="30">
                  <c:v>0.88</c:v>
                </c:pt>
                <c:pt idx="31">
                  <c:v>0.89</c:v>
                </c:pt>
                <c:pt idx="32">
                  <c:v>0.9</c:v>
                </c:pt>
                <c:pt idx="33">
                  <c:v>0.91</c:v>
                </c:pt>
                <c:pt idx="34">
                  <c:v>0.92</c:v>
                </c:pt>
                <c:pt idx="35">
                  <c:v>0.93</c:v>
                </c:pt>
                <c:pt idx="36">
                  <c:v>0.94</c:v>
                </c:pt>
                <c:pt idx="37">
                  <c:v>0.95</c:v>
                </c:pt>
                <c:pt idx="38">
                  <c:v>0.96</c:v>
                </c:pt>
                <c:pt idx="39">
                  <c:v>0.97</c:v>
                </c:pt>
                <c:pt idx="40">
                  <c:v>0.98</c:v>
                </c:pt>
                <c:pt idx="41">
                  <c:v>0.99</c:v>
                </c:pt>
                <c:pt idx="42">
                  <c:v>1</c:v>
                </c:pt>
              </c:numCache>
            </c:numRef>
          </c:xVal>
          <c:yVal>
            <c:numRef>
              <c:f>Data!$M$34:$BC$34</c:f>
              <c:numCache>
                <c:formatCode>\$#,##0.00</c:formatCode>
                <c:ptCount val="43"/>
                <c:pt idx="0">
                  <c:v>9.63964643266223</c:v>
                </c:pt>
                <c:pt idx="1">
                  <c:v>15.737976063916</c:v>
                </c:pt>
                <c:pt idx="2">
                  <c:v>17.1930497357253</c:v>
                </c:pt>
                <c:pt idx="3">
                  <c:v>18.1645771466921</c:v>
                </c:pt>
                <c:pt idx="4">
                  <c:v>18.9909241047698</c:v>
                </c:pt>
                <c:pt idx="5">
                  <c:v>19.6990337571084</c:v>
                </c:pt>
                <c:pt idx="6">
                  <c:v>20.2906947874238</c:v>
                </c:pt>
                <c:pt idx="7">
                  <c:v>20.8007950801941</c:v>
                </c:pt>
                <c:pt idx="8">
                  <c:v>21.2681337847618</c:v>
                </c:pt>
                <c:pt idx="9">
                  <c:v>21.7995950764622</c:v>
                </c:pt>
                <c:pt idx="10">
                  <c:v>22.2284938272104</c:v>
                </c:pt>
                <c:pt idx="11">
                  <c:v>22.6683290499511</c:v>
                </c:pt>
                <c:pt idx="12">
                  <c:v>23.0548036094791</c:v>
                </c:pt>
                <c:pt idx="13">
                  <c:v>23.4256216882465</c:v>
                </c:pt>
                <c:pt idx="14">
                  <c:v>23.8514782780292</c:v>
                </c:pt>
                <c:pt idx="15">
                  <c:v>24.2143423346607</c:v>
                </c:pt>
                <c:pt idx="16">
                  <c:v>25.9503055072319</c:v>
                </c:pt>
                <c:pt idx="17">
                  <c:v>27.5618642168516</c:v>
                </c:pt>
                <c:pt idx="18">
                  <c:v>28.9918140736206</c:v>
                </c:pt>
                <c:pt idx="19">
                  <c:v>30.3960289121423</c:v>
                </c:pt>
                <c:pt idx="20">
                  <c:v>31.8945113948577</c:v>
                </c:pt>
                <c:pt idx="21">
                  <c:v>35.1628987580817</c:v>
                </c:pt>
                <c:pt idx="22">
                  <c:v>39.3812686799909</c:v>
                </c:pt>
                <c:pt idx="23">
                  <c:v>41.9536416568609</c:v>
                </c:pt>
                <c:pt idx="24">
                  <c:v>45.1541850424181</c:v>
                </c:pt>
                <c:pt idx="25">
                  <c:v>48.8657339055951</c:v>
                </c:pt>
                <c:pt idx="26">
                  <c:v>54.1126989806901</c:v>
                </c:pt>
                <c:pt idx="27">
                  <c:v>61.6781902964794</c:v>
                </c:pt>
                <c:pt idx="28">
                  <c:v>63.5324275162763</c:v>
                </c:pt>
                <c:pt idx="29">
                  <c:v>65.5169184541193</c:v>
                </c:pt>
                <c:pt idx="30">
                  <c:v>67.8304184922391</c:v>
                </c:pt>
                <c:pt idx="31">
                  <c:v>70.1327931999689</c:v>
                </c:pt>
                <c:pt idx="32">
                  <c:v>73.0441151461202</c:v>
                </c:pt>
                <c:pt idx="33">
                  <c:v>76.0986144637515</c:v>
                </c:pt>
                <c:pt idx="34">
                  <c:v>79.4725558977702</c:v>
                </c:pt>
                <c:pt idx="35">
                  <c:v>83.7700655484396</c:v>
                </c:pt>
                <c:pt idx="36">
                  <c:v>88.5302229875375</c:v>
                </c:pt>
                <c:pt idx="37">
                  <c:v>94.7719876025056</c:v>
                </c:pt>
                <c:pt idx="38">
                  <c:v>103.427330019602</c:v>
                </c:pt>
                <c:pt idx="39">
                  <c:v>114.243478244106</c:v>
                </c:pt>
                <c:pt idx="40">
                  <c:v>130.310034695322</c:v>
                </c:pt>
                <c:pt idx="41">
                  <c:v>154.935136110943</c:v>
                </c:pt>
                <c:pt idx="42">
                  <c:v>511.849635848239</c:v>
                </c:pt>
              </c:numCache>
            </c:numRef>
          </c:yVal>
          <c:smooth val="1"/>
        </c:ser>
        <c:axId val="81600626"/>
        <c:axId val="68723477"/>
      </c:scatterChart>
      <c:valAx>
        <c:axId val="81600626"/>
        <c:scaling>
          <c:orientation val="minMax"/>
          <c:max val="1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&gt;=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23477"/>
        <c:crossesAt val="0"/>
        <c:crossBetween val="midCat"/>
        <c:majorUnit val="0.1"/>
        <c:minorUnit val="0.05"/>
      </c:valAx>
      <c:valAx>
        <c:axId val="68723477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00626"/>
        <c:crossesAt val="0"/>
        <c:crossBetween val="midCat"/>
        <c:majorUnit val="1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D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s">
        <v>2</v>
      </c>
    </row>
    <row r="5" customFormat="false" ht="12.75" hidden="false" customHeight="false" outlineLevel="0" collapsed="false">
      <c r="B5" s="3" t="s">
        <v>3</v>
      </c>
    </row>
    <row r="6" customFormat="false" ht="12.75" hidden="false" customHeight="false" outlineLevel="0" collapsed="false">
      <c r="B6" s="3" t="s">
        <v>4</v>
      </c>
    </row>
    <row r="7" customFormat="false" ht="12.75" hidden="false" customHeight="false" outlineLevel="0" collapsed="false">
      <c r="B7" s="3" t="s">
        <v>5</v>
      </c>
    </row>
    <row r="8" customFormat="false" ht="12.75" hidden="false" customHeight="false" outlineLevel="0" collapsed="false">
      <c r="B8" s="3" t="s">
        <v>6</v>
      </c>
    </row>
    <row r="10" customFormat="false" ht="12.75" hidden="false" customHeight="false" outlineLevel="0" collapsed="false">
      <c r="A10" s="3" t="s">
        <v>7</v>
      </c>
    </row>
    <row r="11" customFormat="false" ht="12.75" hidden="false" customHeight="false" outlineLevel="0" collapsed="false">
      <c r="B11" s="3" t="s">
        <v>8</v>
      </c>
    </row>
    <row r="12" customFormat="false" ht="12.75" hidden="false" customHeight="false" outlineLevel="0" collapsed="false">
      <c r="B12" s="3" t="s">
        <v>9</v>
      </c>
    </row>
    <row r="13" customFormat="false" ht="12.75" hidden="false" customHeight="false" outlineLevel="0" collapsed="false">
      <c r="B13" s="3" t="s">
        <v>10</v>
      </c>
    </row>
    <row r="14" customFormat="false" ht="12.75" hidden="false" customHeight="false" outlineLevel="0" collapsed="false">
      <c r="B14" s="3" t="s">
        <v>11</v>
      </c>
    </row>
    <row r="15" customFormat="false" ht="12.75" hidden="false" customHeight="false" outlineLevel="0" collapsed="false">
      <c r="B15" s="3" t="s">
        <v>12</v>
      </c>
    </row>
    <row r="16" customFormat="false" ht="12.75" hidden="false" customHeight="false" outlineLevel="0" collapsed="false">
      <c r="B16" s="3" t="s">
        <v>13</v>
      </c>
    </row>
    <row r="18" customFormat="false" ht="12.75" hidden="false" customHeight="false" outlineLevel="0" collapsed="false">
      <c r="A18" s="3" t="s">
        <v>14</v>
      </c>
    </row>
    <row r="19" customFormat="false" ht="12.75" hidden="false" customHeight="false" outlineLevel="0" collapsed="false">
      <c r="B19" s="3" t="s">
        <v>15</v>
      </c>
    </row>
    <row r="20" customFormat="false" ht="12.75" hidden="false" customHeight="false" outlineLevel="0" collapsed="false">
      <c r="B20" s="3" t="s">
        <v>16</v>
      </c>
    </row>
    <row r="21" customFormat="false" ht="12.75" hidden="false" customHeight="false" outlineLevel="0" collapsed="false">
      <c r="B21" s="3" t="s">
        <v>17</v>
      </c>
    </row>
    <row r="22" customFormat="false" ht="12.75" hidden="false" customHeight="false" outlineLevel="0" collapsed="false">
      <c r="B22" s="3" t="s">
        <v>18</v>
      </c>
    </row>
    <row r="24" customFormat="false" ht="12.75" hidden="false" customHeight="false" outlineLevel="0" collapsed="false">
      <c r="A24" s="2" t="s">
        <v>19</v>
      </c>
    </row>
    <row r="25" customFormat="false" ht="12.75" hidden="false" customHeight="false" outlineLevel="0" collapsed="false">
      <c r="A25" s="3" t="s">
        <v>20</v>
      </c>
    </row>
    <row r="26" customFormat="false" ht="12.75" hidden="false" customHeight="false" outlineLevel="0" collapsed="false">
      <c r="A26" s="3" t="s">
        <v>21</v>
      </c>
    </row>
    <row r="27" customFormat="false" ht="12.75" hidden="false" customHeight="false" outlineLevel="0" collapsed="false">
      <c r="A27" s="3" t="s">
        <v>22</v>
      </c>
    </row>
    <row r="28" customFormat="false" ht="12.75" hidden="false" customHeight="false" outlineLevel="0" collapsed="false">
      <c r="B28" s="3" t="s">
        <v>23</v>
      </c>
    </row>
    <row r="29" customFormat="false" ht="12.75" hidden="false" customHeight="false" outlineLevel="0" collapsed="false">
      <c r="B29" s="3" t="s">
        <v>24</v>
      </c>
    </row>
    <row r="30" customFormat="false" ht="12.75" hidden="false" customHeight="false" outlineLevel="0" collapsed="false">
      <c r="B30" s="3" t="s">
        <v>25</v>
      </c>
    </row>
    <row r="31" customFormat="false" ht="12.75" hidden="false" customHeight="false" outlineLevel="0" collapsed="false">
      <c r="A31" s="3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9" zoomScaleNormal="5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9" zoomScaleNormal="5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9" zoomScaleNormal="5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9" zoomScaleNormal="5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59" zoomScaleNormal="5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1.28"/>
    <col collapsed="false" customWidth="true" hidden="false" outlineLevel="0" max="4" min="4" style="3" width="11.28"/>
    <col collapsed="false" customWidth="true" hidden="false" outlineLevel="0" max="6" min="6" style="3" width="2.28"/>
    <col collapsed="false" customWidth="true" hidden="false" outlineLevel="0" max="7" min="7" style="3" width="10.13"/>
    <col collapsed="false" customWidth="true" hidden="false" outlineLevel="0" max="8" min="8" style="3" width="11.28"/>
    <col collapsed="false" customWidth="true" hidden="false" outlineLevel="0" max="10" min="10" style="3" width="11.28"/>
    <col collapsed="false" customWidth="true" hidden="false" outlineLevel="0" max="12" min="12" style="3" width="2.28"/>
    <col collapsed="false" customWidth="true" hidden="false" outlineLevel="0" max="30" min="30" style="3" width="9.99"/>
  </cols>
  <sheetData>
    <row r="1" customFormat="false" ht="13.5" hidden="false" customHeight="false" outlineLevel="0" collapsed="false">
      <c r="A1" s="4" t="s">
        <v>27</v>
      </c>
      <c r="M1" s="4" t="s">
        <v>28</v>
      </c>
    </row>
    <row r="2" customFormat="false" ht="16.5" hidden="false" customHeight="false" outlineLevel="0" collapsed="false">
      <c r="A2" s="5" t="s">
        <v>29</v>
      </c>
      <c r="B2" s="6" t="s">
        <v>30</v>
      </c>
      <c r="C2" s="6"/>
      <c r="D2" s="7" t="s">
        <v>31</v>
      </c>
      <c r="E2" s="7"/>
      <c r="G2" s="5" t="s">
        <v>32</v>
      </c>
      <c r="H2" s="6" t="s">
        <v>30</v>
      </c>
      <c r="I2" s="6"/>
      <c r="J2" s="7" t="s">
        <v>31</v>
      </c>
      <c r="K2" s="7"/>
      <c r="M2" s="8" t="s">
        <v>30</v>
      </c>
      <c r="N2" s="8"/>
    </row>
    <row r="3" customFormat="false" ht="12.75" hidden="false" customHeight="false" outlineLevel="0" collapsed="false">
      <c r="A3" s="9" t="s">
        <v>33</v>
      </c>
      <c r="B3" s="10" t="s">
        <v>34</v>
      </c>
      <c r="C3" s="11" t="s">
        <v>35</v>
      </c>
      <c r="D3" s="10" t="s">
        <v>34</v>
      </c>
      <c r="E3" s="12" t="s">
        <v>35</v>
      </c>
      <c r="G3" s="9" t="s">
        <v>36</v>
      </c>
      <c r="H3" s="10" t="s">
        <v>34</v>
      </c>
      <c r="I3" s="13" t="s">
        <v>35</v>
      </c>
      <c r="J3" s="10" t="s">
        <v>34</v>
      </c>
      <c r="K3" s="14" t="s">
        <v>35</v>
      </c>
      <c r="M3" s="15" t="s">
        <v>37</v>
      </c>
      <c r="N3" s="16" t="n">
        <v>7</v>
      </c>
      <c r="O3" s="16" t="n">
        <v>8</v>
      </c>
      <c r="P3" s="16" t="n">
        <v>9</v>
      </c>
      <c r="Q3" s="16" t="n">
        <v>10</v>
      </c>
      <c r="R3" s="16" t="n">
        <v>11</v>
      </c>
      <c r="S3" s="16" t="n">
        <v>12</v>
      </c>
      <c r="T3" s="16" t="n">
        <v>13</v>
      </c>
      <c r="U3" s="16" t="n">
        <v>14</v>
      </c>
      <c r="V3" s="16" t="n">
        <v>15</v>
      </c>
      <c r="W3" s="16" t="n">
        <v>16</v>
      </c>
      <c r="X3" s="16" t="n">
        <v>17</v>
      </c>
      <c r="Y3" s="16" t="n">
        <v>18</v>
      </c>
      <c r="Z3" s="16" t="n">
        <v>19</v>
      </c>
      <c r="AA3" s="16" t="n">
        <v>20</v>
      </c>
      <c r="AB3" s="16" t="n">
        <v>21</v>
      </c>
      <c r="AC3" s="17" t="n">
        <v>22</v>
      </c>
    </row>
    <row r="4" customFormat="false" ht="12.75" hidden="false" customHeight="false" outlineLevel="0" collapsed="false">
      <c r="A4" s="18" t="n">
        <v>18000</v>
      </c>
      <c r="B4" s="19" t="n">
        <v>0</v>
      </c>
      <c r="C4" s="20" t="n">
        <v>0</v>
      </c>
      <c r="D4" s="19" t="n">
        <v>0</v>
      </c>
      <c r="E4" s="21" t="n">
        <v>0</v>
      </c>
      <c r="G4" s="22" t="n">
        <v>0</v>
      </c>
      <c r="H4" s="19" t="n">
        <v>0</v>
      </c>
      <c r="I4" s="20" t="n">
        <v>0</v>
      </c>
      <c r="J4" s="19" t="n">
        <v>0</v>
      </c>
      <c r="K4" s="21" t="n">
        <v>0</v>
      </c>
      <c r="M4" s="23" t="s">
        <v>38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</row>
    <row r="5" customFormat="false" ht="12.75" hidden="false" customHeight="false" outlineLevel="0" collapsed="false">
      <c r="A5" s="26" t="n">
        <v>19000</v>
      </c>
      <c r="B5" s="27" t="n">
        <v>0</v>
      </c>
      <c r="C5" s="28" t="n">
        <v>0</v>
      </c>
      <c r="D5" s="27" t="n">
        <v>0</v>
      </c>
      <c r="E5" s="29" t="n">
        <v>0</v>
      </c>
      <c r="G5" s="30" t="n">
        <v>5</v>
      </c>
      <c r="H5" s="27" t="n">
        <v>0</v>
      </c>
      <c r="I5" s="28" t="n">
        <v>0</v>
      </c>
      <c r="J5" s="27" t="n">
        <v>0</v>
      </c>
      <c r="K5" s="29" t="n">
        <v>0</v>
      </c>
      <c r="M5" s="31" t="s">
        <v>39</v>
      </c>
      <c r="N5" s="32" t="n">
        <v>22.3971916666667</v>
      </c>
      <c r="O5" s="32" t="n">
        <v>24.5375083333333</v>
      </c>
      <c r="P5" s="32" t="n">
        <v>26.012425</v>
      </c>
      <c r="Q5" s="32" t="n">
        <v>26.7181166666667</v>
      </c>
      <c r="R5" s="32" t="n">
        <v>27.4392916666667</v>
      </c>
      <c r="S5" s="32" t="n">
        <v>27.1703083333333</v>
      </c>
      <c r="T5" s="32" t="n">
        <v>27.4577083333333</v>
      </c>
      <c r="U5" s="32" t="n">
        <v>27.8417</v>
      </c>
      <c r="V5" s="32" t="n">
        <v>28.3254583333333</v>
      </c>
      <c r="W5" s="32" t="n">
        <v>28.3228083333333</v>
      </c>
      <c r="X5" s="32" t="n">
        <v>27.8195666666667</v>
      </c>
      <c r="Y5" s="32" t="n">
        <v>26.9402</v>
      </c>
      <c r="Z5" s="32" t="n">
        <v>26.5223083333333</v>
      </c>
      <c r="AA5" s="32" t="n">
        <v>27.1349</v>
      </c>
      <c r="AB5" s="32" t="n">
        <v>27.085775</v>
      </c>
      <c r="AC5" s="33" t="n">
        <v>25.5516833333333</v>
      </c>
    </row>
    <row r="6" customFormat="false" ht="12.75" hidden="false" customHeight="false" outlineLevel="0" collapsed="false">
      <c r="A6" s="26" t="n">
        <v>20000</v>
      </c>
      <c r="B6" s="27" t="n">
        <v>0</v>
      </c>
      <c r="C6" s="28" t="n">
        <v>0</v>
      </c>
      <c r="D6" s="27" t="n">
        <v>0.0001875</v>
      </c>
      <c r="E6" s="29" t="n">
        <v>6</v>
      </c>
      <c r="G6" s="30" t="n">
        <v>10</v>
      </c>
      <c r="H6" s="27" t="n">
        <v>0.00100806451612903</v>
      </c>
      <c r="I6" s="28" t="n">
        <v>2</v>
      </c>
      <c r="J6" s="27" t="n">
        <v>3.125E-005</v>
      </c>
      <c r="K6" s="29" t="n">
        <v>1</v>
      </c>
      <c r="M6" s="31" t="s">
        <v>40</v>
      </c>
      <c r="N6" s="32" t="n">
        <v>21.8167833333333</v>
      </c>
      <c r="O6" s="32" t="n">
        <v>25.0171166666667</v>
      </c>
      <c r="P6" s="32" t="n">
        <v>26.9745916666667</v>
      </c>
      <c r="Q6" s="32" t="n">
        <v>27.7516416666667</v>
      </c>
      <c r="R6" s="32" t="n">
        <v>28.6399666666667</v>
      </c>
      <c r="S6" s="32" t="n">
        <v>28.8447916666667</v>
      </c>
      <c r="T6" s="32" t="n">
        <v>29.6847666666667</v>
      </c>
      <c r="U6" s="32" t="n">
        <v>30.65095</v>
      </c>
      <c r="V6" s="32" t="n">
        <v>31.9476</v>
      </c>
      <c r="W6" s="32" t="n">
        <v>32.7333083333333</v>
      </c>
      <c r="X6" s="32" t="n">
        <v>31.6897416666667</v>
      </c>
      <c r="Y6" s="32" t="n">
        <v>30.10525</v>
      </c>
      <c r="Z6" s="32" t="n">
        <v>29.3219666666667</v>
      </c>
      <c r="AA6" s="32" t="n">
        <v>28.8728416666667</v>
      </c>
      <c r="AB6" s="32" t="n">
        <v>28.564</v>
      </c>
      <c r="AC6" s="33" t="n">
        <v>27.2271166666667</v>
      </c>
    </row>
    <row r="7" customFormat="false" ht="12.75" hidden="false" customHeight="false" outlineLevel="0" collapsed="false">
      <c r="A7" s="26" t="n">
        <v>21000</v>
      </c>
      <c r="B7" s="27" t="n">
        <v>0.000504032258064516</v>
      </c>
      <c r="C7" s="28" t="n">
        <v>1</v>
      </c>
      <c r="D7" s="27" t="n">
        <v>0.00053125</v>
      </c>
      <c r="E7" s="29" t="n">
        <v>17</v>
      </c>
      <c r="G7" s="30" t="n">
        <v>15</v>
      </c>
      <c r="H7" s="27" t="n">
        <v>0.00252016129032258</v>
      </c>
      <c r="I7" s="28" t="n">
        <v>5</v>
      </c>
      <c r="J7" s="27" t="n">
        <v>0.00634375</v>
      </c>
      <c r="K7" s="29" t="n">
        <v>203</v>
      </c>
      <c r="M7" s="31" t="s">
        <v>41</v>
      </c>
      <c r="N7" s="32" t="n">
        <v>21.257325</v>
      </c>
      <c r="O7" s="32" t="n">
        <v>25.1840583333333</v>
      </c>
      <c r="P7" s="32" t="n">
        <v>26.72095</v>
      </c>
      <c r="Q7" s="32" t="n">
        <v>28.6246</v>
      </c>
      <c r="R7" s="32" t="n">
        <v>30.123875</v>
      </c>
      <c r="S7" s="32" t="n">
        <v>30.6635916666667</v>
      </c>
      <c r="T7" s="32" t="n">
        <v>31.6788583333333</v>
      </c>
      <c r="U7" s="32" t="n">
        <v>33.5492833333333</v>
      </c>
      <c r="V7" s="32" t="n">
        <v>36.0956916666667</v>
      </c>
      <c r="W7" s="32" t="n">
        <v>37.0192583333333</v>
      </c>
      <c r="X7" s="32" t="n">
        <v>35.6661833333333</v>
      </c>
      <c r="Y7" s="32" t="n">
        <v>32.66285</v>
      </c>
      <c r="Z7" s="32" t="n">
        <v>31.0034916666667</v>
      </c>
      <c r="AA7" s="32" t="n">
        <v>30.2707333333333</v>
      </c>
      <c r="AB7" s="32" t="n">
        <v>30.14065</v>
      </c>
      <c r="AC7" s="33" t="n">
        <v>28.1945416666667</v>
      </c>
    </row>
    <row r="8" customFormat="false" ht="12.75" hidden="false" customHeight="false" outlineLevel="0" collapsed="false">
      <c r="A8" s="26" t="n">
        <v>22000</v>
      </c>
      <c r="B8" s="27" t="n">
        <v>0.0030241935483871</v>
      </c>
      <c r="C8" s="28" t="n">
        <v>6</v>
      </c>
      <c r="D8" s="27" t="n">
        <v>0.00475</v>
      </c>
      <c r="E8" s="29" t="n">
        <v>152</v>
      </c>
      <c r="G8" s="30" t="n">
        <v>20</v>
      </c>
      <c r="H8" s="27" t="n">
        <v>0.0126008064516129</v>
      </c>
      <c r="I8" s="28" t="n">
        <v>25</v>
      </c>
      <c r="J8" s="27" t="n">
        <v>0.04875</v>
      </c>
      <c r="K8" s="29" t="n">
        <v>1560</v>
      </c>
      <c r="M8" s="31" t="s">
        <v>42</v>
      </c>
      <c r="N8" s="32" t="n">
        <v>23.3436538461539</v>
      </c>
      <c r="O8" s="32" t="n">
        <v>26.8590384615385</v>
      </c>
      <c r="P8" s="32" t="n">
        <v>27.8251</v>
      </c>
      <c r="Q8" s="32" t="n">
        <v>29.1418769230769</v>
      </c>
      <c r="R8" s="32" t="n">
        <v>30.6782461538462</v>
      </c>
      <c r="S8" s="32" t="n">
        <v>31.3040923076923</v>
      </c>
      <c r="T8" s="32" t="n">
        <v>32.5135692307692</v>
      </c>
      <c r="U8" s="32" t="n">
        <v>35.9602384615385</v>
      </c>
      <c r="V8" s="32" t="n">
        <v>38.9822923076923</v>
      </c>
      <c r="W8" s="32" t="n">
        <v>39.8988846153846</v>
      </c>
      <c r="X8" s="32" t="n">
        <v>38.8160076923077</v>
      </c>
      <c r="Y8" s="32" t="n">
        <v>35.3035846153846</v>
      </c>
      <c r="Z8" s="32" t="n">
        <v>31.7635769230769</v>
      </c>
      <c r="AA8" s="32" t="n">
        <v>31.0990230769231</v>
      </c>
      <c r="AB8" s="32" t="n">
        <v>30.7624230769231</v>
      </c>
      <c r="AC8" s="33" t="n">
        <v>29.0993538461538</v>
      </c>
    </row>
    <row r="9" customFormat="false" ht="12.75" hidden="false" customHeight="false" outlineLevel="0" collapsed="false">
      <c r="A9" s="26" t="n">
        <v>23000</v>
      </c>
      <c r="B9" s="27" t="n">
        <v>0.0161290322580645</v>
      </c>
      <c r="C9" s="28" t="n">
        <v>32</v>
      </c>
      <c r="D9" s="27" t="n">
        <v>0.01534375</v>
      </c>
      <c r="E9" s="29" t="n">
        <v>491</v>
      </c>
      <c r="G9" s="30" t="n">
        <v>25</v>
      </c>
      <c r="H9" s="27" t="n">
        <v>0.0413306451612903</v>
      </c>
      <c r="I9" s="28" t="n">
        <v>82</v>
      </c>
      <c r="J9" s="27" t="n">
        <v>0.11553125</v>
      </c>
      <c r="K9" s="29" t="n">
        <v>3697</v>
      </c>
      <c r="M9" s="31" t="s">
        <v>43</v>
      </c>
      <c r="N9" s="32" t="n">
        <v>25.6039076923077</v>
      </c>
      <c r="O9" s="32" t="n">
        <v>28.7820076923077</v>
      </c>
      <c r="P9" s="32" t="n">
        <v>30.1267230769231</v>
      </c>
      <c r="Q9" s="32" t="n">
        <v>31.3114615384615</v>
      </c>
      <c r="R9" s="32" t="n">
        <v>32.4161076923077</v>
      </c>
      <c r="S9" s="32" t="n">
        <v>33.0778461538462</v>
      </c>
      <c r="T9" s="32" t="n">
        <v>34.8027076923077</v>
      </c>
      <c r="U9" s="32" t="n">
        <v>37.7012384615385</v>
      </c>
      <c r="V9" s="32" t="n">
        <v>41.5548153846154</v>
      </c>
      <c r="W9" s="32" t="n">
        <v>43.4081692307692</v>
      </c>
      <c r="X9" s="32" t="n">
        <v>42.1418230769231</v>
      </c>
      <c r="Y9" s="32" t="n">
        <v>36.9009692307692</v>
      </c>
      <c r="Z9" s="32" t="n">
        <v>33.7233692307692</v>
      </c>
      <c r="AA9" s="32" t="n">
        <v>33.6863769230769</v>
      </c>
      <c r="AB9" s="32" t="n">
        <v>33.3232692307692</v>
      </c>
      <c r="AC9" s="33" t="n">
        <v>30.9009923076923</v>
      </c>
    </row>
    <row r="10" customFormat="false" ht="12.75" hidden="false" customHeight="false" outlineLevel="0" collapsed="false">
      <c r="A10" s="26" t="n">
        <v>24000</v>
      </c>
      <c r="B10" s="27" t="n">
        <v>0.0362903225806452</v>
      </c>
      <c r="C10" s="28" t="n">
        <v>72</v>
      </c>
      <c r="D10" s="27" t="n">
        <v>0.0355625</v>
      </c>
      <c r="E10" s="29" t="n">
        <v>1138</v>
      </c>
      <c r="G10" s="30" t="n">
        <v>30</v>
      </c>
      <c r="H10" s="27" t="n">
        <v>0.261088709677419</v>
      </c>
      <c r="I10" s="28" t="n">
        <v>518</v>
      </c>
      <c r="J10" s="27" t="n">
        <v>0.164875</v>
      </c>
      <c r="K10" s="29" t="n">
        <v>5276</v>
      </c>
      <c r="M10" s="31" t="s">
        <v>44</v>
      </c>
      <c r="N10" s="32" t="n">
        <v>23.6661538461538</v>
      </c>
      <c r="O10" s="32" t="n">
        <v>27.2759307692308</v>
      </c>
      <c r="P10" s="32" t="n">
        <v>29.2207692307692</v>
      </c>
      <c r="Q10" s="32" t="n">
        <v>30.4849769230769</v>
      </c>
      <c r="R10" s="32" t="n">
        <v>32.0374153846154</v>
      </c>
      <c r="S10" s="32" t="n">
        <v>33.0360153846154</v>
      </c>
      <c r="T10" s="32" t="n">
        <v>35.8967</v>
      </c>
      <c r="U10" s="32" t="n">
        <v>40.8780230769231</v>
      </c>
      <c r="V10" s="32" t="n">
        <v>47.6673307692308</v>
      </c>
      <c r="W10" s="32" t="n">
        <v>50.2190923076923</v>
      </c>
      <c r="X10" s="32" t="n">
        <v>47.8299</v>
      </c>
      <c r="Y10" s="32" t="n">
        <v>40.9311</v>
      </c>
      <c r="Z10" s="32" t="n">
        <v>35.5223</v>
      </c>
      <c r="AA10" s="32" t="n">
        <v>33.6193615384615</v>
      </c>
      <c r="AB10" s="32" t="n">
        <v>33.3411384615385</v>
      </c>
      <c r="AC10" s="33" t="n">
        <v>30.4844923076923</v>
      </c>
    </row>
    <row r="11" customFormat="false" ht="12.75" hidden="false" customHeight="false" outlineLevel="0" collapsed="false">
      <c r="A11" s="26" t="n">
        <v>25000</v>
      </c>
      <c r="B11" s="27" t="n">
        <v>0.0680443548387097</v>
      </c>
      <c r="C11" s="28" t="n">
        <v>135</v>
      </c>
      <c r="D11" s="27" t="n">
        <v>0.06278125</v>
      </c>
      <c r="E11" s="29" t="n">
        <v>2009</v>
      </c>
      <c r="G11" s="30" t="n">
        <v>35</v>
      </c>
      <c r="H11" s="27" t="n">
        <v>0.266129032258065</v>
      </c>
      <c r="I11" s="28" t="n">
        <v>528</v>
      </c>
      <c r="J11" s="27" t="n">
        <v>0.15990625</v>
      </c>
      <c r="K11" s="29" t="n">
        <v>5117</v>
      </c>
      <c r="M11" s="31" t="s">
        <v>45</v>
      </c>
      <c r="N11" s="32" t="n">
        <v>24.0011538461538</v>
      </c>
      <c r="O11" s="32" t="n">
        <v>28.7220769230769</v>
      </c>
      <c r="P11" s="32" t="n">
        <v>29.8253846153846</v>
      </c>
      <c r="Q11" s="32" t="n">
        <v>32.4944923076923</v>
      </c>
      <c r="R11" s="32" t="n">
        <v>35.1978230769231</v>
      </c>
      <c r="S11" s="32" t="n">
        <v>38.1619769230769</v>
      </c>
      <c r="T11" s="32" t="n">
        <v>44.9747461538462</v>
      </c>
      <c r="U11" s="32" t="n">
        <v>54.2131</v>
      </c>
      <c r="V11" s="32" t="n">
        <v>60.4146846153846</v>
      </c>
      <c r="W11" s="32" t="n">
        <v>63.2587</v>
      </c>
      <c r="X11" s="32" t="n">
        <v>59.8006230769231</v>
      </c>
      <c r="Y11" s="32" t="n">
        <v>50.4589461538462</v>
      </c>
      <c r="Z11" s="32" t="n">
        <v>43.9964615384615</v>
      </c>
      <c r="AA11" s="32" t="n">
        <v>38.0713</v>
      </c>
      <c r="AB11" s="32" t="n">
        <v>37.2214230769231</v>
      </c>
      <c r="AC11" s="33" t="n">
        <v>32.4597</v>
      </c>
    </row>
    <row r="12" customFormat="false" ht="12.75" hidden="false" customHeight="false" outlineLevel="0" collapsed="false">
      <c r="A12" s="26" t="n">
        <v>26000</v>
      </c>
      <c r="B12" s="27" t="n">
        <v>0.0756048387096774</v>
      </c>
      <c r="C12" s="28" t="n">
        <v>150</v>
      </c>
      <c r="D12" s="27" t="n">
        <v>0.08696875</v>
      </c>
      <c r="E12" s="29" t="n">
        <v>2783</v>
      </c>
      <c r="G12" s="30" t="n">
        <v>40</v>
      </c>
      <c r="H12" s="27" t="n">
        <v>0.116431451612903</v>
      </c>
      <c r="I12" s="28" t="n">
        <v>231</v>
      </c>
      <c r="J12" s="27" t="n">
        <v>0.11753125</v>
      </c>
      <c r="K12" s="29" t="n">
        <v>3761</v>
      </c>
      <c r="M12" s="31" t="s">
        <v>46</v>
      </c>
      <c r="N12" s="32" t="n">
        <v>25.4420416666667</v>
      </c>
      <c r="O12" s="32" t="n">
        <v>29.3263333333333</v>
      </c>
      <c r="P12" s="32" t="n">
        <v>30.69615</v>
      </c>
      <c r="Q12" s="32" t="n">
        <v>33.8249666666667</v>
      </c>
      <c r="R12" s="32" t="n">
        <v>37.8671666666667</v>
      </c>
      <c r="S12" s="32" t="n">
        <v>43.1560666666667</v>
      </c>
      <c r="T12" s="32" t="n">
        <v>52.3818583333333</v>
      </c>
      <c r="U12" s="32" t="n">
        <v>63.9927416666667</v>
      </c>
      <c r="V12" s="32" t="n">
        <v>80.338825</v>
      </c>
      <c r="W12" s="32" t="n">
        <v>88.0133833333333</v>
      </c>
      <c r="X12" s="32" t="n">
        <v>85.1210333333333</v>
      </c>
      <c r="Y12" s="32" t="n">
        <v>69.328675</v>
      </c>
      <c r="Z12" s="32" t="n">
        <v>53.7024416666667</v>
      </c>
      <c r="AA12" s="32" t="n">
        <v>45.8012666666667</v>
      </c>
      <c r="AB12" s="32" t="n">
        <v>45.28905</v>
      </c>
      <c r="AC12" s="33" t="n">
        <v>35.2484166666667</v>
      </c>
    </row>
    <row r="13" customFormat="false" ht="12.75" hidden="false" customHeight="false" outlineLevel="0" collapsed="false">
      <c r="A13" s="26" t="n">
        <v>27000</v>
      </c>
      <c r="B13" s="27" t="n">
        <v>0.0892137096774194</v>
      </c>
      <c r="C13" s="28" t="n">
        <v>177</v>
      </c>
      <c r="D13" s="27" t="n">
        <v>0.1060625</v>
      </c>
      <c r="E13" s="29" t="n">
        <v>3394</v>
      </c>
      <c r="G13" s="30" t="n">
        <v>45</v>
      </c>
      <c r="H13" s="27" t="n">
        <v>0.0609879032258065</v>
      </c>
      <c r="I13" s="28" t="n">
        <v>121</v>
      </c>
      <c r="J13" s="27" t="n">
        <v>0.084625</v>
      </c>
      <c r="K13" s="29" t="n">
        <v>2708</v>
      </c>
      <c r="M13" s="31" t="s">
        <v>47</v>
      </c>
      <c r="N13" s="32" t="n">
        <v>27.5855</v>
      </c>
      <c r="O13" s="32" t="n">
        <v>29.7639166666667</v>
      </c>
      <c r="P13" s="32" t="n">
        <v>31.3340416666667</v>
      </c>
      <c r="Q13" s="32" t="n">
        <v>33.3219</v>
      </c>
      <c r="R13" s="32" t="n">
        <v>39.3475666666667</v>
      </c>
      <c r="S13" s="32" t="n">
        <v>48.2794416666667</v>
      </c>
      <c r="T13" s="32" t="n">
        <v>69.5887833333333</v>
      </c>
      <c r="U13" s="32" t="n">
        <v>88.6139166666667</v>
      </c>
      <c r="V13" s="32" t="n">
        <v>123.894083333333</v>
      </c>
      <c r="W13" s="32" t="n">
        <v>133.957991666667</v>
      </c>
      <c r="X13" s="32" t="n">
        <v>131.385958333333</v>
      </c>
      <c r="Y13" s="32" t="n">
        <v>104.344333333333</v>
      </c>
      <c r="Z13" s="32" t="n">
        <v>72.33215</v>
      </c>
      <c r="AA13" s="32" t="n">
        <v>56.2351333333333</v>
      </c>
      <c r="AB13" s="32" t="n">
        <v>53.61715</v>
      </c>
      <c r="AC13" s="33" t="n">
        <v>38.083925</v>
      </c>
    </row>
    <row r="14" customFormat="false" ht="13.5" hidden="false" customHeight="false" outlineLevel="0" collapsed="false">
      <c r="A14" s="26" t="n">
        <v>28000</v>
      </c>
      <c r="B14" s="27" t="n">
        <v>0.127520161290323</v>
      </c>
      <c r="C14" s="28" t="n">
        <v>253</v>
      </c>
      <c r="D14" s="27" t="n">
        <v>0.12153125</v>
      </c>
      <c r="E14" s="29" t="n">
        <v>3889</v>
      </c>
      <c r="G14" s="30" t="n">
        <v>50</v>
      </c>
      <c r="H14" s="27" t="n">
        <v>0.0498991935483871</v>
      </c>
      <c r="I14" s="28" t="n">
        <v>99</v>
      </c>
      <c r="J14" s="27" t="n">
        <v>0.0650625</v>
      </c>
      <c r="K14" s="29" t="n">
        <v>2082</v>
      </c>
      <c r="M14" s="34" t="s">
        <v>48</v>
      </c>
      <c r="N14" s="35" t="n">
        <v>29.642275</v>
      </c>
      <c r="O14" s="35" t="n">
        <v>32.011025</v>
      </c>
      <c r="P14" s="35" t="n">
        <v>35.780125</v>
      </c>
      <c r="Q14" s="35" t="n">
        <v>43.8962583333333</v>
      </c>
      <c r="R14" s="35" t="n">
        <v>72.8549416666667</v>
      </c>
      <c r="S14" s="35" t="n">
        <v>84.6491583333333</v>
      </c>
      <c r="T14" s="35" t="n">
        <v>107.095166666667</v>
      </c>
      <c r="U14" s="35" t="n">
        <v>137.808725</v>
      </c>
      <c r="V14" s="35" t="n">
        <v>161.984775</v>
      </c>
      <c r="W14" s="35" t="n">
        <v>167.480741666667</v>
      </c>
      <c r="X14" s="35" t="n">
        <v>165.041908333333</v>
      </c>
      <c r="Y14" s="35" t="n">
        <v>138.123708333333</v>
      </c>
      <c r="Z14" s="35" t="n">
        <v>103.814266666667</v>
      </c>
      <c r="AA14" s="35" t="n">
        <v>89.6243166666667</v>
      </c>
      <c r="AB14" s="35" t="n">
        <v>79.5610666666667</v>
      </c>
      <c r="AC14" s="36" t="n">
        <v>47.334375</v>
      </c>
    </row>
    <row r="15" customFormat="false" ht="13.5" hidden="false" customHeight="false" outlineLevel="0" collapsed="false">
      <c r="A15" s="26" t="n">
        <v>29000</v>
      </c>
      <c r="B15" s="27" t="n">
        <v>0.137600806451613</v>
      </c>
      <c r="C15" s="28" t="n">
        <v>273</v>
      </c>
      <c r="D15" s="27" t="n">
        <v>0.1315</v>
      </c>
      <c r="E15" s="29" t="n">
        <v>4208</v>
      </c>
      <c r="G15" s="30" t="n">
        <v>60</v>
      </c>
      <c r="H15" s="27" t="n">
        <v>0.0418346774193548</v>
      </c>
      <c r="I15" s="28" t="n">
        <v>83</v>
      </c>
      <c r="J15" s="27" t="n">
        <v>0.07759375</v>
      </c>
      <c r="K15" s="29" t="n">
        <v>2483</v>
      </c>
    </row>
    <row r="16" customFormat="false" ht="16.5" hidden="false" customHeight="false" outlineLevel="0" collapsed="false">
      <c r="A16" s="26" t="n">
        <v>30000</v>
      </c>
      <c r="B16" s="27" t="n">
        <v>0.120967741935484</v>
      </c>
      <c r="C16" s="28" t="n">
        <v>240</v>
      </c>
      <c r="D16" s="27" t="n">
        <v>0.1239375</v>
      </c>
      <c r="E16" s="29" t="n">
        <v>3966</v>
      </c>
      <c r="G16" s="30" t="n">
        <v>70</v>
      </c>
      <c r="H16" s="27" t="n">
        <v>0.0287298387096774</v>
      </c>
      <c r="I16" s="28" t="n">
        <v>57</v>
      </c>
      <c r="J16" s="27" t="n">
        <v>0.04903125</v>
      </c>
      <c r="K16" s="29" t="n">
        <v>1569</v>
      </c>
      <c r="M16" s="8" t="s">
        <v>31</v>
      </c>
      <c r="N16" s="8"/>
    </row>
    <row r="17" customFormat="false" ht="12.75" hidden="false" customHeight="false" outlineLevel="0" collapsed="false">
      <c r="A17" s="26" t="n">
        <v>31000</v>
      </c>
      <c r="B17" s="27" t="n">
        <v>0.112399193548387</v>
      </c>
      <c r="C17" s="28" t="n">
        <v>223</v>
      </c>
      <c r="D17" s="27" t="n">
        <v>0.10146875</v>
      </c>
      <c r="E17" s="29" t="n">
        <v>3247</v>
      </c>
      <c r="G17" s="30" t="n">
        <v>80</v>
      </c>
      <c r="H17" s="27" t="n">
        <v>0.0221774193548387</v>
      </c>
      <c r="I17" s="28" t="n">
        <v>44</v>
      </c>
      <c r="J17" s="27" t="n">
        <v>0.03215625</v>
      </c>
      <c r="K17" s="29" t="n">
        <v>1029</v>
      </c>
      <c r="M17" s="15" t="s">
        <v>37</v>
      </c>
      <c r="N17" s="16" t="n">
        <v>7</v>
      </c>
      <c r="O17" s="16" t="n">
        <v>8</v>
      </c>
      <c r="P17" s="16" t="n">
        <v>9</v>
      </c>
      <c r="Q17" s="16" t="n">
        <v>10</v>
      </c>
      <c r="R17" s="16" t="n">
        <v>11</v>
      </c>
      <c r="S17" s="16" t="n">
        <v>12</v>
      </c>
      <c r="T17" s="16" t="n">
        <v>13</v>
      </c>
      <c r="U17" s="16" t="n">
        <v>14</v>
      </c>
      <c r="V17" s="16" t="n">
        <v>15</v>
      </c>
      <c r="W17" s="16" t="n">
        <v>16</v>
      </c>
      <c r="X17" s="16" t="n">
        <v>17</v>
      </c>
      <c r="Y17" s="16" t="n">
        <v>18</v>
      </c>
      <c r="Z17" s="16" t="n">
        <v>19</v>
      </c>
      <c r="AA17" s="16" t="n">
        <v>20</v>
      </c>
      <c r="AB17" s="16" t="n">
        <v>21</v>
      </c>
      <c r="AC17" s="17" t="n">
        <v>22</v>
      </c>
    </row>
    <row r="18" customFormat="false" ht="12.75" hidden="false" customHeight="false" outlineLevel="0" collapsed="false">
      <c r="A18" s="26" t="n">
        <v>32000</v>
      </c>
      <c r="B18" s="27" t="n">
        <v>0.0796370967741936</v>
      </c>
      <c r="C18" s="28" t="n">
        <v>158</v>
      </c>
      <c r="D18" s="27" t="n">
        <v>0.07940625</v>
      </c>
      <c r="E18" s="29" t="n">
        <v>2541</v>
      </c>
      <c r="G18" s="30" t="n">
        <v>90</v>
      </c>
      <c r="H18" s="27" t="n">
        <v>0.0206653225806452</v>
      </c>
      <c r="I18" s="28" t="n">
        <v>41</v>
      </c>
      <c r="J18" s="27" t="n">
        <v>0.0210625</v>
      </c>
      <c r="K18" s="29" t="n">
        <v>674</v>
      </c>
      <c r="M18" s="23" t="s">
        <v>38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5"/>
    </row>
    <row r="19" customFormat="false" ht="12.75" hidden="false" customHeight="false" outlineLevel="0" collapsed="false">
      <c r="A19" s="26" t="n">
        <v>33000</v>
      </c>
      <c r="B19" s="27" t="n">
        <v>0.0524193548387097</v>
      </c>
      <c r="C19" s="28" t="n">
        <v>104</v>
      </c>
      <c r="D19" s="27" t="n">
        <v>0.0575625</v>
      </c>
      <c r="E19" s="29" t="n">
        <v>1842</v>
      </c>
      <c r="G19" s="30" t="n">
        <v>100</v>
      </c>
      <c r="H19" s="27" t="n">
        <v>0.0126008064516129</v>
      </c>
      <c r="I19" s="28" t="n">
        <v>25</v>
      </c>
      <c r="J19" s="27" t="n">
        <v>0.0135625</v>
      </c>
      <c r="K19" s="29" t="n">
        <v>434</v>
      </c>
      <c r="M19" s="31" t="s">
        <v>39</v>
      </c>
      <c r="N19" s="37" t="n">
        <v>18.618624054122</v>
      </c>
      <c r="O19" s="37" t="n">
        <v>19.8784817358536</v>
      </c>
      <c r="P19" s="37" t="n">
        <v>21.1383394175852</v>
      </c>
      <c r="Q19" s="37" t="n">
        <v>22.3981970993168</v>
      </c>
      <c r="R19" s="37" t="n">
        <v>23.5602976579531</v>
      </c>
      <c r="S19" s="37" t="n">
        <v>24.5229135679908</v>
      </c>
      <c r="T19" s="37" t="n">
        <v>25.2800892258178</v>
      </c>
      <c r="U19" s="37" t="n">
        <v>25.825869027822</v>
      </c>
      <c r="V19" s="37" t="n">
        <v>26.1542973703913</v>
      </c>
      <c r="W19" s="37" t="n">
        <v>26.2596627418827</v>
      </c>
      <c r="X19" s="37" t="n">
        <v>26.026108792716</v>
      </c>
      <c r="Y19" s="37" t="n">
        <v>25.4111245846076</v>
      </c>
      <c r="Z19" s="37" t="n">
        <v>24.5755661865326</v>
      </c>
      <c r="AA19" s="37" t="n">
        <v>23.7246550533367</v>
      </c>
      <c r="AB19" s="37" t="n">
        <v>23.0636126398657</v>
      </c>
      <c r="AC19" s="37" t="n">
        <v>22.7976604009652</v>
      </c>
    </row>
    <row r="20" customFormat="false" ht="12.75" hidden="false" customHeight="false" outlineLevel="0" collapsed="false">
      <c r="A20" s="26" t="n">
        <v>34000</v>
      </c>
      <c r="B20" s="27" t="n">
        <v>0.0504032258064516</v>
      </c>
      <c r="C20" s="28" t="n">
        <v>100</v>
      </c>
      <c r="D20" s="27" t="n">
        <v>0.0375</v>
      </c>
      <c r="E20" s="29" t="n">
        <v>1200</v>
      </c>
      <c r="G20" s="30" t="n">
        <v>120</v>
      </c>
      <c r="H20" s="27" t="n">
        <v>0.0151209677419355</v>
      </c>
      <c r="I20" s="28" t="n">
        <v>30</v>
      </c>
      <c r="J20" s="27" t="n">
        <v>0.0184375</v>
      </c>
      <c r="K20" s="29" t="n">
        <v>590</v>
      </c>
      <c r="M20" s="31" t="s">
        <v>40</v>
      </c>
      <c r="N20" s="37" t="n">
        <v>20.8093098281041</v>
      </c>
      <c r="O20" s="37" t="n">
        <v>22.6965765474367</v>
      </c>
      <c r="P20" s="37" t="n">
        <v>24.5838432667693</v>
      </c>
      <c r="Q20" s="37" t="n">
        <v>26.4711099861018</v>
      </c>
      <c r="R20" s="37" t="n">
        <v>28.3636362984778</v>
      </c>
      <c r="S20" s="37" t="n">
        <v>30.1821679103435</v>
      </c>
      <c r="T20" s="37" t="n">
        <v>31.7999339918026</v>
      </c>
      <c r="U20" s="37" t="n">
        <v>33.0901637129592</v>
      </c>
      <c r="V20" s="37" t="n">
        <v>33.9260862439171</v>
      </c>
      <c r="W20" s="37" t="n">
        <v>34.1890996040043</v>
      </c>
      <c r="X20" s="37" t="n">
        <v>33.6261053586889</v>
      </c>
      <c r="Y20" s="37" t="n">
        <v>32.2185938506196</v>
      </c>
      <c r="Z20" s="37" t="n">
        <v>30.3290476357842</v>
      </c>
      <c r="AA20" s="37" t="n">
        <v>28.4140625893125</v>
      </c>
      <c r="AB20" s="37" t="n">
        <v>26.9302345863342</v>
      </c>
      <c r="AC20" s="37" t="n">
        <v>26.3341595019792</v>
      </c>
    </row>
    <row r="21" customFormat="false" ht="12.75" hidden="false" customHeight="false" outlineLevel="0" collapsed="false">
      <c r="A21" s="26" t="n">
        <v>35000</v>
      </c>
      <c r="B21" s="27" t="n">
        <v>0.0171370967741935</v>
      </c>
      <c r="C21" s="28" t="n">
        <v>34</v>
      </c>
      <c r="D21" s="27" t="n">
        <v>0.019125</v>
      </c>
      <c r="E21" s="29" t="n">
        <v>612</v>
      </c>
      <c r="G21" s="30" t="n">
        <v>140</v>
      </c>
      <c r="H21" s="27" t="n">
        <v>0.0100806451612903</v>
      </c>
      <c r="I21" s="28" t="n">
        <v>20</v>
      </c>
      <c r="J21" s="27" t="n">
        <v>0.0106875</v>
      </c>
      <c r="K21" s="29" t="n">
        <v>342</v>
      </c>
      <c r="M21" s="31" t="s">
        <v>41</v>
      </c>
      <c r="N21" s="37" t="n">
        <v>21.702097019325</v>
      </c>
      <c r="O21" s="37" t="n">
        <v>23.9065235593459</v>
      </c>
      <c r="P21" s="37" t="n">
        <v>26.1109500993668</v>
      </c>
      <c r="Q21" s="37" t="n">
        <v>28.3153766393877</v>
      </c>
      <c r="R21" s="37" t="n">
        <v>30.7617797043392</v>
      </c>
      <c r="S21" s="37" t="n">
        <v>33.471817627994</v>
      </c>
      <c r="T21" s="37" t="n">
        <v>36.1150131236154</v>
      </c>
      <c r="U21" s="37" t="n">
        <v>38.3608889044665</v>
      </c>
      <c r="V21" s="37" t="n">
        <v>39.8789676838108</v>
      </c>
      <c r="W21" s="37" t="n">
        <v>40.3858988750875</v>
      </c>
      <c r="X21" s="37" t="n">
        <v>39.5252272175613</v>
      </c>
      <c r="Y21" s="37" t="n">
        <v>37.3626610160732</v>
      </c>
      <c r="Z21" s="37" t="n">
        <v>34.4622910095441</v>
      </c>
      <c r="AA21" s="37" t="n">
        <v>31.5240342180813</v>
      </c>
      <c r="AB21" s="37" t="n">
        <v>29.2478076617917</v>
      </c>
      <c r="AC21" s="37" t="n">
        <v>28.3335283607825</v>
      </c>
    </row>
    <row r="22" customFormat="false" ht="12.75" hidden="false" customHeight="false" outlineLevel="0" collapsed="false">
      <c r="A22" s="26" t="n">
        <v>36000</v>
      </c>
      <c r="B22" s="27" t="n">
        <v>0.0100806451612903</v>
      </c>
      <c r="C22" s="28" t="n">
        <v>20</v>
      </c>
      <c r="D22" s="27" t="n">
        <v>0.01025</v>
      </c>
      <c r="E22" s="29" t="n">
        <v>328</v>
      </c>
      <c r="G22" s="30" t="n">
        <v>160</v>
      </c>
      <c r="H22" s="27" t="n">
        <v>0.0246975806451613</v>
      </c>
      <c r="I22" s="28" t="n">
        <v>49</v>
      </c>
      <c r="J22" s="27" t="n">
        <v>0.00615625</v>
      </c>
      <c r="K22" s="29" t="n">
        <v>197</v>
      </c>
      <c r="M22" s="31" t="s">
        <v>42</v>
      </c>
      <c r="N22" s="37" t="n">
        <v>22.3686484288743</v>
      </c>
      <c r="O22" s="37" t="n">
        <v>24.6754329135366</v>
      </c>
      <c r="P22" s="37" t="n">
        <v>26.9822173981989</v>
      </c>
      <c r="Q22" s="37" t="n">
        <v>29.2890018828611</v>
      </c>
      <c r="R22" s="37" t="n">
        <v>32.1921074485085</v>
      </c>
      <c r="S22" s="37" t="n">
        <v>35.8725358584765</v>
      </c>
      <c r="T22" s="37" t="n">
        <v>39.707308136291</v>
      </c>
      <c r="U22" s="37" t="n">
        <v>43.0734453054778</v>
      </c>
      <c r="V22" s="37" t="n">
        <v>45.3479683895625</v>
      </c>
      <c r="W22" s="37" t="n">
        <v>46.0479192350192</v>
      </c>
      <c r="X22" s="37" t="n">
        <v>44.7347101133387</v>
      </c>
      <c r="Y22" s="37" t="n">
        <v>41.6404735510422</v>
      </c>
      <c r="Z22" s="37" t="n">
        <v>37.5986089590278</v>
      </c>
      <c r="AA22" s="37" t="n">
        <v>33.5485073197671</v>
      </c>
      <c r="AB22" s="37" t="n">
        <v>30.4295596157315</v>
      </c>
      <c r="AC22" s="37" t="n">
        <v>29.1811568293926</v>
      </c>
    </row>
    <row r="23" customFormat="false" ht="12.75" hidden="false" customHeight="false" outlineLevel="0" collapsed="false">
      <c r="A23" s="26" t="n">
        <v>37000</v>
      </c>
      <c r="B23" s="27" t="n">
        <v>0.0030241935483871</v>
      </c>
      <c r="C23" s="28" t="n">
        <v>6</v>
      </c>
      <c r="D23" s="27" t="n">
        <v>0.00425</v>
      </c>
      <c r="E23" s="29" t="n">
        <v>136</v>
      </c>
      <c r="G23" s="30" t="n">
        <v>180</v>
      </c>
      <c r="H23" s="27" t="n">
        <v>0.00604838709677419</v>
      </c>
      <c r="I23" s="28" t="n">
        <v>12</v>
      </c>
      <c r="J23" s="27" t="n">
        <v>0.0029375</v>
      </c>
      <c r="K23" s="29" t="n">
        <v>94</v>
      </c>
      <c r="M23" s="31" t="s">
        <v>43</v>
      </c>
      <c r="N23" s="37" t="n">
        <v>22.9865583882525</v>
      </c>
      <c r="O23" s="37" t="n">
        <v>25.4465648946534</v>
      </c>
      <c r="P23" s="37" t="n">
        <v>27.9065714010542</v>
      </c>
      <c r="Q23" s="37" t="n">
        <v>30.3665779074549</v>
      </c>
      <c r="R23" s="37" t="n">
        <v>33.6246198089044</v>
      </c>
      <c r="S23" s="37" t="n">
        <v>37.9691727542226</v>
      </c>
      <c r="T23" s="37" t="n">
        <v>42.6358971240663</v>
      </c>
      <c r="U23" s="37" t="n">
        <v>46.8604532990924</v>
      </c>
      <c r="V23" s="37" t="n">
        <v>49.8785016599579</v>
      </c>
      <c r="W23" s="37" t="n">
        <v>51.0285212523343</v>
      </c>
      <c r="X23" s="37" t="n">
        <v>49.6863661762022</v>
      </c>
      <c r="Y23" s="37" t="n">
        <v>46.0320916398671</v>
      </c>
      <c r="Z23" s="37" t="n">
        <v>41.043464813438</v>
      </c>
      <c r="AA23" s="37" t="n">
        <v>35.9535316341604</v>
      </c>
      <c r="AB23" s="37" t="n">
        <v>31.9953380392803</v>
      </c>
      <c r="AC23" s="37" t="n">
        <v>30.4019299660433</v>
      </c>
    </row>
    <row r="24" customFormat="false" ht="12.75" hidden="false" customHeight="false" outlineLevel="0" collapsed="false">
      <c r="A24" s="26" t="n">
        <v>38000</v>
      </c>
      <c r="B24" s="27" t="n">
        <v>0</v>
      </c>
      <c r="C24" s="28" t="n">
        <v>0</v>
      </c>
      <c r="D24" s="27" t="n">
        <v>0.00103125</v>
      </c>
      <c r="E24" s="29" t="n">
        <v>33</v>
      </c>
      <c r="G24" s="30" t="n">
        <v>200</v>
      </c>
      <c r="H24" s="27" t="n">
        <v>0.00403225806451613</v>
      </c>
      <c r="I24" s="28" t="n">
        <v>8</v>
      </c>
      <c r="J24" s="27" t="n">
        <v>0.002</v>
      </c>
      <c r="K24" s="29" t="n">
        <v>64</v>
      </c>
      <c r="M24" s="31" t="s">
        <v>44</v>
      </c>
      <c r="N24" s="37" t="n">
        <v>22.9125415991138</v>
      </c>
      <c r="O24" s="37" t="n">
        <v>25.4031770833169</v>
      </c>
      <c r="P24" s="37" t="n">
        <v>27.89381256752</v>
      </c>
      <c r="Q24" s="37" t="n">
        <v>30.384448051723</v>
      </c>
      <c r="R24" s="37" t="n">
        <v>34.285895545209</v>
      </c>
      <c r="S24" s="37" t="n">
        <v>40.1696173259315</v>
      </c>
      <c r="T24" s="37" t="n">
        <v>46.7765887968966</v>
      </c>
      <c r="U24" s="37" t="n">
        <v>52.8477853611105</v>
      </c>
      <c r="V24" s="37" t="n">
        <v>57.1241824215791</v>
      </c>
      <c r="W24" s="37" t="n">
        <v>58.569470471829</v>
      </c>
      <c r="X24" s="37" t="n">
        <v>56.498841724023</v>
      </c>
      <c r="Y24" s="37" t="n">
        <v>51.4770159587125</v>
      </c>
      <c r="Z24" s="37" t="n">
        <v>44.859275169795</v>
      </c>
      <c r="AA24" s="37" t="n">
        <v>38.2035057451271</v>
      </c>
      <c r="AB24" s="37" t="n">
        <v>33.067594072565</v>
      </c>
      <c r="AC24" s="37" t="n">
        <v>31.009426539965</v>
      </c>
    </row>
    <row r="25" customFormat="false" ht="12.75" hidden="false" customHeight="false" outlineLevel="0" collapsed="false">
      <c r="A25" s="26" t="n">
        <v>39000</v>
      </c>
      <c r="B25" s="27" t="n">
        <v>0</v>
      </c>
      <c r="C25" s="28" t="n">
        <v>0</v>
      </c>
      <c r="D25" s="27" t="n">
        <v>0.00025</v>
      </c>
      <c r="E25" s="29" t="n">
        <v>8</v>
      </c>
      <c r="G25" s="30" t="n">
        <v>250</v>
      </c>
      <c r="H25" s="27" t="n">
        <v>0.00201612903225806</v>
      </c>
      <c r="I25" s="28" t="n">
        <v>4</v>
      </c>
      <c r="J25" s="27" t="n">
        <v>0.00215625</v>
      </c>
      <c r="K25" s="29" t="n">
        <v>69</v>
      </c>
      <c r="M25" s="31" t="s">
        <v>45</v>
      </c>
      <c r="N25" s="37" t="n">
        <v>24.0548901956066</v>
      </c>
      <c r="O25" s="37" t="n">
        <v>26.4972348996058</v>
      </c>
      <c r="P25" s="37" t="n">
        <v>28.9395796036051</v>
      </c>
      <c r="Q25" s="37" t="n">
        <v>31.3819243076044</v>
      </c>
      <c r="R25" s="37" t="n">
        <v>35.7791305964912</v>
      </c>
      <c r="S25" s="37" t="n">
        <v>42.9897870880252</v>
      </c>
      <c r="T25" s="37" t="n">
        <v>51.3694843315143</v>
      </c>
      <c r="U25" s="37" t="n">
        <v>59.2738128762665</v>
      </c>
      <c r="V25" s="37" t="n">
        <v>65.0583632715899</v>
      </c>
      <c r="W25" s="37" t="n">
        <v>67.2626942820697</v>
      </c>
      <c r="X25" s="37" t="n">
        <v>64.8555555306081</v>
      </c>
      <c r="Y25" s="37" t="n">
        <v>58.5285252123085</v>
      </c>
      <c r="Z25" s="37" t="n">
        <v>50.0385181155459</v>
      </c>
      <c r="AA25" s="37" t="n">
        <v>41.4358013664542</v>
      </c>
      <c r="AB25" s="37" t="n">
        <v>34.7706420911675</v>
      </c>
      <c r="AC25" s="37" t="n">
        <v>32.0933074158198</v>
      </c>
    </row>
    <row r="26" customFormat="false" ht="12.75" hidden="false" customHeight="false" outlineLevel="0" collapsed="false">
      <c r="A26" s="26" t="n">
        <v>40000</v>
      </c>
      <c r="B26" s="27" t="n">
        <v>0</v>
      </c>
      <c r="C26" s="28" t="n">
        <v>0</v>
      </c>
      <c r="D26" s="27" t="n">
        <v>0</v>
      </c>
      <c r="E26" s="29" t="n">
        <v>0</v>
      </c>
      <c r="G26" s="30" t="n">
        <v>300</v>
      </c>
      <c r="H26" s="27" t="n">
        <v>0</v>
      </c>
      <c r="I26" s="28" t="n">
        <v>0</v>
      </c>
      <c r="J26" s="27" t="n">
        <v>0.00090625</v>
      </c>
      <c r="K26" s="29" t="n">
        <v>29</v>
      </c>
      <c r="M26" s="31" t="s">
        <v>46</v>
      </c>
      <c r="N26" s="37" t="n">
        <v>23.6677987577721</v>
      </c>
      <c r="O26" s="37" t="n">
        <v>26.3316535625086</v>
      </c>
      <c r="P26" s="37" t="n">
        <v>28.995508367245</v>
      </c>
      <c r="Q26" s="37" t="n">
        <v>31.6593631719815</v>
      </c>
      <c r="R26" s="37" t="n">
        <v>37.1922635512657</v>
      </c>
      <c r="S26" s="37" t="n">
        <v>46.8760393220473</v>
      </c>
      <c r="T26" s="37" t="n">
        <v>58.3298668479292</v>
      </c>
      <c r="U26" s="37" t="n">
        <v>69.1729224925139</v>
      </c>
      <c r="V26" s="37" t="n">
        <v>77.0243826194045</v>
      </c>
      <c r="W26" s="37" t="n">
        <v>79.8893735566923</v>
      </c>
      <c r="X26" s="37" t="n">
        <v>76.5801147661704</v>
      </c>
      <c r="Y26" s="37" t="n">
        <v>68.1205716523909</v>
      </c>
      <c r="Z26" s="37" t="n">
        <v>56.8264797066347</v>
      </c>
      <c r="AA26" s="37" t="n">
        <v>45.4061384426474</v>
      </c>
      <c r="AB26" s="37" t="n">
        <v>36.5678473741748</v>
      </c>
      <c r="AC26" s="37" t="n">
        <v>33.0199060149626</v>
      </c>
    </row>
    <row r="27" customFormat="false" ht="12.75" hidden="false" customHeight="false" outlineLevel="0" collapsed="false">
      <c r="A27" s="26" t="n">
        <v>41000</v>
      </c>
      <c r="B27" s="27" t="n">
        <v>0</v>
      </c>
      <c r="C27" s="28" t="n">
        <v>0</v>
      </c>
      <c r="D27" s="27" t="n">
        <v>0</v>
      </c>
      <c r="E27" s="29" t="n">
        <v>0</v>
      </c>
      <c r="G27" s="30" t="n">
        <v>350</v>
      </c>
      <c r="H27" s="27" t="n">
        <v>0</v>
      </c>
      <c r="I27" s="28" t="n">
        <v>0</v>
      </c>
      <c r="J27" s="27" t="n">
        <v>0.00021875</v>
      </c>
      <c r="K27" s="29" t="n">
        <v>7</v>
      </c>
      <c r="M27" s="31" t="s">
        <v>47</v>
      </c>
      <c r="N27" s="37" t="n">
        <v>23.425673319665</v>
      </c>
      <c r="O27" s="37" t="n">
        <v>25.9781902252388</v>
      </c>
      <c r="P27" s="37" t="n">
        <v>28.5307071308126</v>
      </c>
      <c r="Q27" s="37" t="n">
        <v>31.0832240363863</v>
      </c>
      <c r="R27" s="37" t="n">
        <v>38.1001944071032</v>
      </c>
      <c r="S27" s="37" t="n">
        <v>51.6489021816225</v>
      </c>
      <c r="T27" s="37" t="n">
        <v>68.1335930702183</v>
      </c>
      <c r="U27" s="37" t="n">
        <v>84.2638281287059</v>
      </c>
      <c r="V27" s="37" t="n">
        <v>96.9979663851985</v>
      </c>
      <c r="W27" s="37" t="n">
        <v>99.9680649494167</v>
      </c>
      <c r="X27" s="37" t="n">
        <v>96.6874729970276</v>
      </c>
      <c r="Y27" s="37" t="n">
        <v>83.8754809822557</v>
      </c>
      <c r="Z27" s="37" t="n">
        <v>68.2876673960723</v>
      </c>
      <c r="AA27" s="37" t="n">
        <v>52.7406892902069</v>
      </c>
      <c r="AB27" s="37" t="n">
        <v>40.7174497893315</v>
      </c>
      <c r="AC27" s="37" t="n">
        <v>35.8930206716589</v>
      </c>
    </row>
    <row r="28" customFormat="false" ht="13.5" hidden="false" customHeight="false" outlineLevel="0" collapsed="false">
      <c r="A28" s="26" t="n">
        <v>42000</v>
      </c>
      <c r="B28" s="27" t="n">
        <v>0</v>
      </c>
      <c r="C28" s="28" t="n">
        <v>0</v>
      </c>
      <c r="D28" s="27" t="n">
        <v>0</v>
      </c>
      <c r="E28" s="29" t="n">
        <v>0</v>
      </c>
      <c r="G28" s="30" t="n">
        <v>400</v>
      </c>
      <c r="H28" s="27" t="n">
        <v>0</v>
      </c>
      <c r="I28" s="28" t="n">
        <v>0</v>
      </c>
      <c r="J28" s="27" t="n">
        <v>0.00021875</v>
      </c>
      <c r="K28" s="29" t="n">
        <v>7</v>
      </c>
      <c r="M28" s="34" t="s">
        <v>48</v>
      </c>
      <c r="N28" s="37" t="n">
        <v>22.3744022549152</v>
      </c>
      <c r="O28" s="37" t="n">
        <v>25.0718968737798</v>
      </c>
      <c r="P28" s="37" t="n">
        <v>27.7693914926444</v>
      </c>
      <c r="Q28" s="37" t="n">
        <v>30.4668861115088</v>
      </c>
      <c r="R28" s="37" t="n">
        <v>42.475812396469</v>
      </c>
      <c r="S28" s="37" t="n">
        <v>68.1924260725001</v>
      </c>
      <c r="T28" s="37" t="n">
        <v>100.243963227921</v>
      </c>
      <c r="U28" s="37" t="n">
        <v>132.654431038495</v>
      </c>
      <c r="V28" s="37" t="n">
        <v>158.44556533195</v>
      </c>
      <c r="W28" s="37" t="n">
        <v>163.070129076478</v>
      </c>
      <c r="X28" s="37" t="n">
        <v>158.109488463131</v>
      </c>
      <c r="Y28" s="37" t="n">
        <v>133.279209652942</v>
      </c>
      <c r="Z28" s="37" t="n">
        <v>103.158362222622</v>
      </c>
      <c r="AA28" s="37" t="n">
        <v>73.7316047468316</v>
      </c>
      <c r="AB28" s="37" t="n">
        <v>50.9326088827928</v>
      </c>
      <c r="AC28" s="37" t="n">
        <v>41.7744765103662</v>
      </c>
    </row>
    <row r="29" customFormat="false" ht="12.75" hidden="false" customHeight="false" outlineLevel="0" collapsed="false">
      <c r="A29" s="26" t="n">
        <v>43000</v>
      </c>
      <c r="B29" s="27" t="n">
        <v>0</v>
      </c>
      <c r="C29" s="28" t="n">
        <v>0</v>
      </c>
      <c r="D29" s="27" t="n">
        <v>0</v>
      </c>
      <c r="E29" s="29" t="n">
        <v>0</v>
      </c>
      <c r="G29" s="30" t="n">
        <v>450</v>
      </c>
      <c r="H29" s="27" t="n">
        <v>0</v>
      </c>
      <c r="I29" s="28" t="n">
        <v>0</v>
      </c>
      <c r="J29" s="27" t="n">
        <v>0.000125</v>
      </c>
      <c r="K29" s="29" t="n">
        <v>4</v>
      </c>
      <c r="AC29" s="38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customFormat="false" ht="12.75" hidden="false" customHeight="false" outlineLevel="0" collapsed="false">
      <c r="A30" s="26" t="n">
        <v>44000</v>
      </c>
      <c r="B30" s="27" t="n">
        <v>0</v>
      </c>
      <c r="C30" s="28" t="n">
        <v>0</v>
      </c>
      <c r="D30" s="27" t="n">
        <v>0</v>
      </c>
      <c r="E30" s="29" t="n">
        <v>0</v>
      </c>
      <c r="G30" s="30" t="n">
        <v>500</v>
      </c>
      <c r="H30" s="27" t="n">
        <v>0</v>
      </c>
      <c r="I30" s="28" t="n">
        <v>0</v>
      </c>
      <c r="J30" s="27" t="n">
        <v>0</v>
      </c>
      <c r="K30" s="29" t="n">
        <v>0</v>
      </c>
    </row>
    <row r="31" customFormat="false" ht="13.5" hidden="false" customHeight="false" outlineLevel="0" collapsed="false">
      <c r="A31" s="26" t="n">
        <v>45000</v>
      </c>
      <c r="B31" s="27" t="n">
        <v>0</v>
      </c>
      <c r="C31" s="39" t="n">
        <v>0</v>
      </c>
      <c r="D31" s="27" t="n">
        <v>0</v>
      </c>
      <c r="E31" s="40" t="n">
        <v>0</v>
      </c>
      <c r="G31" s="30" t="n">
        <v>550</v>
      </c>
      <c r="H31" s="27" t="n">
        <v>0</v>
      </c>
      <c r="I31" s="28" t="n">
        <v>0</v>
      </c>
      <c r="J31" s="27" t="n">
        <v>9.375E-005</v>
      </c>
      <c r="K31" s="29" t="n">
        <v>3</v>
      </c>
      <c r="M31" s="4" t="s">
        <v>49</v>
      </c>
    </row>
    <row r="32" customFormat="false" ht="12.75" hidden="false" customHeight="false" outlineLevel="0" collapsed="false">
      <c r="A32" s="41"/>
      <c r="B32" s="39"/>
      <c r="C32" s="39" t="n">
        <f aca="false">SUM(C4:C31)</f>
        <v>1984</v>
      </c>
      <c r="D32" s="39"/>
      <c r="E32" s="40" t="n">
        <f aca="false">SUM(E4:E31)</f>
        <v>32000</v>
      </c>
      <c r="G32" s="30" t="n">
        <v>600</v>
      </c>
      <c r="H32" s="27" t="n">
        <v>0</v>
      </c>
      <c r="I32" s="39" t="n">
        <v>0</v>
      </c>
      <c r="J32" s="27" t="n">
        <v>0</v>
      </c>
      <c r="K32" s="40" t="n">
        <v>0</v>
      </c>
      <c r="M32" s="42" t="n">
        <v>0</v>
      </c>
      <c r="N32" s="43" t="n">
        <v>0.01</v>
      </c>
      <c r="O32" s="43" t="n">
        <v>0.02</v>
      </c>
      <c r="P32" s="43" t="n">
        <v>0.03</v>
      </c>
      <c r="Q32" s="43" t="n">
        <v>0.04</v>
      </c>
      <c r="R32" s="43" t="n">
        <v>0.05</v>
      </c>
      <c r="S32" s="43" t="n">
        <v>0.06</v>
      </c>
      <c r="T32" s="43" t="n">
        <v>0.07</v>
      </c>
      <c r="U32" s="43" t="n">
        <v>0.08</v>
      </c>
      <c r="V32" s="43" t="n">
        <v>0.09</v>
      </c>
      <c r="W32" s="43" t="n">
        <v>0.1</v>
      </c>
      <c r="X32" s="43" t="n">
        <v>0.11</v>
      </c>
      <c r="Y32" s="43" t="n">
        <v>0.12</v>
      </c>
      <c r="Z32" s="43" t="n">
        <v>0.13</v>
      </c>
      <c r="AA32" s="43" t="n">
        <v>0.14</v>
      </c>
      <c r="AB32" s="43" t="n">
        <v>0.15</v>
      </c>
      <c r="AC32" s="43" t="n">
        <v>0.2</v>
      </c>
      <c r="AD32" s="43" t="n">
        <v>0.25</v>
      </c>
      <c r="AE32" s="43" t="n">
        <v>0.3</v>
      </c>
      <c r="AF32" s="43" t="n">
        <v>0.35</v>
      </c>
      <c r="AG32" s="43" t="n">
        <v>0.4</v>
      </c>
      <c r="AH32" s="43" t="n">
        <v>0.5</v>
      </c>
      <c r="AI32" s="43" t="n">
        <v>0.6</v>
      </c>
      <c r="AJ32" s="43" t="n">
        <v>0.65</v>
      </c>
      <c r="AK32" s="43" t="n">
        <v>0.7</v>
      </c>
      <c r="AL32" s="43" t="n">
        <v>0.75</v>
      </c>
      <c r="AM32" s="43" t="n">
        <v>0.8</v>
      </c>
      <c r="AN32" s="43" t="n">
        <v>0.85</v>
      </c>
      <c r="AO32" s="43" t="n">
        <v>0.86</v>
      </c>
      <c r="AP32" s="43" t="n">
        <v>0.87</v>
      </c>
      <c r="AQ32" s="43" t="n">
        <v>0.88</v>
      </c>
      <c r="AR32" s="43" t="n">
        <v>0.89</v>
      </c>
      <c r="AS32" s="43" t="n">
        <v>0.9</v>
      </c>
      <c r="AT32" s="43" t="n">
        <v>0.91</v>
      </c>
      <c r="AU32" s="43" t="n">
        <v>0.92</v>
      </c>
      <c r="AV32" s="43" t="n">
        <v>0.93</v>
      </c>
      <c r="AW32" s="43" t="n">
        <v>0.94</v>
      </c>
      <c r="AX32" s="43" t="n">
        <v>0.95</v>
      </c>
      <c r="AY32" s="43" t="n">
        <v>0.96</v>
      </c>
      <c r="AZ32" s="43" t="n">
        <v>0.97</v>
      </c>
      <c r="BA32" s="43" t="n">
        <v>0.98</v>
      </c>
      <c r="BB32" s="43" t="n">
        <v>0.99</v>
      </c>
      <c r="BC32" s="44" t="n">
        <v>1</v>
      </c>
    </row>
    <row r="33" customFormat="false" ht="12.75" hidden="false" customHeight="false" outlineLevel="0" collapsed="false">
      <c r="G33" s="41"/>
      <c r="H33" s="39"/>
      <c r="I33" s="39" t="n">
        <f aca="false">SUM(I4:I32)</f>
        <v>1984</v>
      </c>
      <c r="J33" s="39"/>
      <c r="K33" s="40" t="n">
        <f aca="false">SUM(K4:K32)</f>
        <v>32000</v>
      </c>
      <c r="M33" s="45" t="n">
        <v>9.9971</v>
      </c>
      <c r="N33" s="46" t="n">
        <v>18.155507</v>
      </c>
      <c r="O33" s="46" t="n">
        <v>20.772764</v>
      </c>
      <c r="P33" s="46" t="n">
        <v>22.886777</v>
      </c>
      <c r="Q33" s="46" t="n">
        <v>24.052876</v>
      </c>
      <c r="R33" s="46" t="n">
        <v>24.886145</v>
      </c>
      <c r="S33" s="46" t="n">
        <v>25.121302</v>
      </c>
      <c r="T33" s="46" t="n">
        <v>25.688537</v>
      </c>
      <c r="U33" s="46" t="n">
        <v>25.998912</v>
      </c>
      <c r="V33" s="46" t="n">
        <v>26.208541</v>
      </c>
      <c r="W33" s="46" t="n">
        <v>26.45342</v>
      </c>
      <c r="X33" s="46" t="n">
        <v>26.763525</v>
      </c>
      <c r="Y33" s="46" t="n">
        <v>26.992292</v>
      </c>
      <c r="Z33" s="46" t="n">
        <v>27.003237</v>
      </c>
      <c r="AA33" s="46" t="n">
        <v>27.058088</v>
      </c>
      <c r="AB33" s="46" t="n">
        <v>27.347445</v>
      </c>
      <c r="AC33" s="46" t="n">
        <v>28.23836</v>
      </c>
      <c r="AD33" s="46" t="n">
        <v>29.0038</v>
      </c>
      <c r="AE33" s="46" t="n">
        <v>29.81991</v>
      </c>
      <c r="AF33" s="46" t="n">
        <v>30.510515</v>
      </c>
      <c r="AG33" s="46" t="n">
        <v>31.0344</v>
      </c>
      <c r="AH33" s="46" t="n">
        <v>32.9969</v>
      </c>
      <c r="AI33" s="46" t="n">
        <v>35.40158</v>
      </c>
      <c r="AJ33" s="46" t="n">
        <v>37.4012</v>
      </c>
      <c r="AK33" s="46" t="n">
        <v>39.99559</v>
      </c>
      <c r="AL33" s="46" t="n">
        <v>44.01985</v>
      </c>
      <c r="AM33" s="46" t="n">
        <v>49.00584</v>
      </c>
      <c r="AN33" s="46" t="n">
        <v>59.346535</v>
      </c>
      <c r="AO33" s="46" t="n">
        <v>62.5107099999999</v>
      </c>
      <c r="AP33" s="46" t="n">
        <v>64.997856</v>
      </c>
      <c r="AQ33" s="46" t="n">
        <v>69.527628</v>
      </c>
      <c r="AR33" s="46" t="n">
        <v>72.3601280000001</v>
      </c>
      <c r="AS33" s="46" t="n">
        <v>75.62018</v>
      </c>
      <c r="AT33" s="46" t="n">
        <v>80.49376</v>
      </c>
      <c r="AU33" s="46" t="n">
        <v>86.1170040000001</v>
      </c>
      <c r="AV33" s="46" t="n">
        <v>93.5267700000001</v>
      </c>
      <c r="AW33" s="46" t="n">
        <v>100.651642</v>
      </c>
      <c r="AX33" s="46" t="n">
        <v>114.004745</v>
      </c>
      <c r="AY33" s="46" t="n">
        <v>126.386796</v>
      </c>
      <c r="AZ33" s="46" t="n">
        <v>149.510264</v>
      </c>
      <c r="BA33" s="46" t="n">
        <v>153.670978</v>
      </c>
      <c r="BB33" s="46" t="n">
        <v>164.274635</v>
      </c>
      <c r="BC33" s="47" t="n">
        <v>224.9955</v>
      </c>
    </row>
    <row r="34" customFormat="false" ht="13.5" hidden="false" customHeight="false" outlineLevel="0" collapsed="false">
      <c r="M34" s="48" t="n">
        <v>9.63964643266223</v>
      </c>
      <c r="N34" s="35" t="n">
        <v>15.737976063916</v>
      </c>
      <c r="O34" s="35" t="n">
        <v>17.1930497357253</v>
      </c>
      <c r="P34" s="35" t="n">
        <v>18.1645771466921</v>
      </c>
      <c r="Q34" s="35" t="n">
        <v>18.9909241047698</v>
      </c>
      <c r="R34" s="35" t="n">
        <v>19.6990337571084</v>
      </c>
      <c r="S34" s="35" t="n">
        <v>20.2906947874238</v>
      </c>
      <c r="T34" s="35" t="n">
        <v>20.8007950801941</v>
      </c>
      <c r="U34" s="35" t="n">
        <v>21.2681337847618</v>
      </c>
      <c r="V34" s="35" t="n">
        <v>21.7995950764622</v>
      </c>
      <c r="W34" s="35" t="n">
        <v>22.2284938272104</v>
      </c>
      <c r="X34" s="35" t="n">
        <v>22.6683290499511</v>
      </c>
      <c r="Y34" s="35" t="n">
        <v>23.0548036094791</v>
      </c>
      <c r="Z34" s="35" t="n">
        <v>23.4256216882465</v>
      </c>
      <c r="AA34" s="35" t="n">
        <v>23.8514782780292</v>
      </c>
      <c r="AB34" s="35" t="n">
        <v>24.2143423346607</v>
      </c>
      <c r="AC34" s="35" t="n">
        <v>25.9503055072319</v>
      </c>
      <c r="AD34" s="35" t="n">
        <v>27.5618642168516</v>
      </c>
      <c r="AE34" s="35" t="n">
        <v>28.9918140736206</v>
      </c>
      <c r="AF34" s="35" t="n">
        <v>30.3960289121423</v>
      </c>
      <c r="AG34" s="35" t="n">
        <v>31.8945113948577</v>
      </c>
      <c r="AH34" s="35" t="n">
        <v>35.1628987580817</v>
      </c>
      <c r="AI34" s="35" t="n">
        <v>39.3812686799909</v>
      </c>
      <c r="AJ34" s="35" t="n">
        <v>41.9536416568609</v>
      </c>
      <c r="AK34" s="35" t="n">
        <v>45.1541850424181</v>
      </c>
      <c r="AL34" s="35" t="n">
        <v>48.8657339055951</v>
      </c>
      <c r="AM34" s="35" t="n">
        <v>54.1126989806901</v>
      </c>
      <c r="AN34" s="35" t="n">
        <v>61.6781902964794</v>
      </c>
      <c r="AO34" s="35" t="n">
        <v>63.5324275162763</v>
      </c>
      <c r="AP34" s="35" t="n">
        <v>65.5169184541193</v>
      </c>
      <c r="AQ34" s="35" t="n">
        <v>67.8304184922391</v>
      </c>
      <c r="AR34" s="35" t="n">
        <v>70.1327931999689</v>
      </c>
      <c r="AS34" s="35" t="n">
        <v>73.0441151461202</v>
      </c>
      <c r="AT34" s="35" t="n">
        <v>76.0986144637515</v>
      </c>
      <c r="AU34" s="35" t="n">
        <v>79.4725558977702</v>
      </c>
      <c r="AV34" s="35" t="n">
        <v>83.7700655484396</v>
      </c>
      <c r="AW34" s="35" t="n">
        <v>88.5302229875375</v>
      </c>
      <c r="AX34" s="35" t="n">
        <v>94.7719876025056</v>
      </c>
      <c r="AY34" s="35" t="n">
        <v>103.427330019602</v>
      </c>
      <c r="AZ34" s="35" t="n">
        <v>114.243478244106</v>
      </c>
      <c r="BA34" s="35" t="n">
        <v>130.310034695322</v>
      </c>
      <c r="BB34" s="35" t="n">
        <v>154.935136110943</v>
      </c>
      <c r="BC34" s="36" t="n">
        <v>511.849635848239</v>
      </c>
    </row>
    <row r="36" customFormat="false" ht="12.75" hidden="false" customHeight="false" outlineLevel="0" collapsed="false"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</row>
    <row r="37" customFormat="false" ht="12.75" hidden="false" customHeight="false" outlineLevel="0" collapsed="false"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</row>
    <row r="38" customFormat="false" ht="12.75" hidden="false" customHeight="false" outlineLevel="0" collapsed="false"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</row>
    <row r="39" customFormat="false" ht="12.75" hidden="false" customHeight="false" outlineLevel="0" collapsed="false">
      <c r="AC39" s="38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customFormat="false" ht="12.75" hidden="false" customHeight="false" outlineLevel="0" collapsed="false">
      <c r="AC40" s="38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customFormat="false" ht="12.75" hidden="false" customHeight="false" outlineLevel="0" collapsed="false">
      <c r="AC41" s="38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customFormat="false" ht="12.75" hidden="false" customHeight="false" outlineLevel="0" collapsed="false">
      <c r="AC42" s="38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customFormat="false" ht="12.75" hidden="false" customHeight="false" outlineLevel="0" collapsed="false">
      <c r="AC43" s="38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customFormat="false" ht="12.75" hidden="false" customHeight="false" outlineLevel="0" collapsed="false">
      <c r="AC44" s="38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customFormat="false" ht="12.75" hidden="false" customHeight="false" outlineLevel="0" collapsed="false">
      <c r="AC45" s="38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customFormat="false" ht="12.75" hidden="false" customHeight="false" outlineLevel="0" collapsed="false">
      <c r="AC46" s="38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customFormat="false" ht="12.75" hidden="false" customHeight="false" outlineLevel="0" collapsed="false">
      <c r="AC47" s="38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customFormat="false" ht="12.75" hidden="false" customHeight="false" outlineLevel="0" collapsed="false">
      <c r="AC48" s="38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</sheetData>
  <mergeCells count="6">
    <mergeCell ref="B2:C2"/>
    <mergeCell ref="D2:E2"/>
    <mergeCell ref="H2:I2"/>
    <mergeCell ref="J2:K2"/>
    <mergeCell ref="M2:N2"/>
    <mergeCell ref="M16:N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2000-02-21T15:27:08Z</dcterms:created>
  <dc:creator>Joel Brown</dc:creator>
  <dc:description/>
  <dc:language>en-US</dc:language>
  <cp:lastModifiedBy>Joel Brown</cp:lastModifiedBy>
  <cp:revision>0</cp:revision>
  <dc:subject/>
  <dc:title/>
</cp:coreProperties>
</file>