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les" sheetId="1" state="visible" r:id="rId3"/>
  </sheets>
  <definedNames>
    <definedName function="false" hidden="false" localSheetId="0" name="_xlnm.Print_Area" vbProcedure="false">settles!$E$4:$L$76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<sst xmlns="http://schemas.openxmlformats.org/spreadsheetml/2006/main" count="8" uniqueCount="8">
  <si>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NYMEX FUTURES</t>
  </si>
  <si>
    <t xml:space="preserve">Settlement Prices</t>
  </si>
  <si>
    <t xml:space="preserve">Month</t>
  </si>
  <si>
    <t xml:space="preserve">NX1</t>
  </si>
  <si>
    <t xml:space="preserve">NX2</t>
  </si>
  <si>
    <t xml:space="preserve">NX3</t>
  </si>
  <si>
    <t xml:space="preserve">NXB2</t>
  </si>
  <si>
    <t xml:space="preserve">NXB3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</si>
</sst>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_)"/>
    <numFmt numFmtId="166" formatCode="[$-409]mmm\-yy"/>
    <numFmt numFmtId="167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Times New Roman"/>
      <family val="1"/>
    </font>
    <font>
      <b val="true"/>
      <sz val="9"/>
      <name val="Arial"/>
      <family val="0"/>
    </font>
    <font>
      <sz val="9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F1:L7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1" style="0" width="2.42"/>
  </cols>
  <sheetData>
    <row r="1" customFormat="false" ht="6" hidden="false" customHeight="true" outlineLevel="0" collapsed="false"/>
    <row r="2" customFormat="false" ht="6" hidden="false" customHeight="true" outlineLevel="0" collapsed="false"/>
    <row r="3" customFormat="false" ht="6" hidden="false" customHeight="true" outlineLevel="0" collapsed="false"/>
    <row r="4" customFormat="false" ht="12.75" hidden="false" customHeight="false" outlineLevel="0" collapsed="false">
      <c r="F4" s="1" t="s">
        <v>0</v>
      </c>
      <c r="G4" s="2"/>
      <c r="H4" s="3"/>
      <c r="I4" s="3"/>
      <c r="J4" s="3"/>
      <c r="K4" s="3"/>
    </row>
    <row r="5" customFormat="false" ht="12.75" hidden="false" customHeight="false" outlineLevel="0" collapsed="false">
      <c r="F5" s="1" t="s">
        <v>1</v>
      </c>
      <c r="G5" s="4"/>
      <c r="H5" s="3"/>
      <c r="I5" s="3"/>
      <c r="J5" s="3"/>
      <c r="K5" s="3"/>
    </row>
    <row r="6" customFormat="false" ht="12.75" hidden="false" customHeight="false" outlineLevel="0" collapsed="false">
      <c r="F6" s="3"/>
      <c r="G6" s="4"/>
      <c r="H6" s="3"/>
      <c r="I6" s="3"/>
      <c r="J6" s="3"/>
      <c r="K6" s="3"/>
    </row>
    <row r="7" customFormat="false" ht="12.75" hidden="false" customHeight="false" outlineLevel="0" collapsed="false">
      <c r="F7" s="5" t="s">
        <v>2</v>
      </c>
      <c r="G7" s="5" t="s">
        <v>3</v>
      </c>
      <c r="H7" s="5" t="s">
        <v>4</v>
      </c>
      <c r="I7" s="5" t="s">
        <v>5</v>
      </c>
      <c r="J7" s="5" t="s">
        <v>6</v>
      </c>
      <c r="K7" s="5" t="s">
        <v>7</v>
      </c>
    </row>
    <row r="8" customFormat="false" ht="12.75" hidden="false" customHeight="false" outlineLevel="0" collapsed="false">
      <c r="F8" s="6" t="n">
        <v>35065</v>
      </c>
      <c r="G8" s="5" t="n">
        <v>2.658</v>
      </c>
      <c r="H8" s="5"/>
      <c r="I8" s="5"/>
      <c r="J8" s="5"/>
      <c r="K8" s="5"/>
    </row>
    <row r="9" customFormat="false" ht="12.75" hidden="false" customHeight="false" outlineLevel="0" collapsed="false">
      <c r="F9" s="6" t="n">
        <v>35096</v>
      </c>
      <c r="G9" s="5" t="n">
        <v>2.236</v>
      </c>
      <c r="H9" s="5"/>
      <c r="I9" s="5"/>
      <c r="J9" s="5"/>
      <c r="K9" s="5"/>
    </row>
    <row r="10" customFormat="false" ht="12.75" hidden="false" customHeight="false" outlineLevel="0" collapsed="false">
      <c r="F10" s="6" t="n">
        <v>35125</v>
      </c>
      <c r="G10" s="5" t="n">
        <v>2.336</v>
      </c>
      <c r="H10" s="5"/>
      <c r="I10" s="5"/>
      <c r="J10" s="5"/>
      <c r="K10" s="5"/>
    </row>
    <row r="11" customFormat="false" ht="12.75" hidden="false" customHeight="false" outlineLevel="0" collapsed="false">
      <c r="F11" s="6" t="n">
        <v>35156</v>
      </c>
      <c r="G11" s="5" t="n">
        <v>2.224</v>
      </c>
      <c r="H11" s="5"/>
      <c r="I11" s="5"/>
      <c r="J11" s="5"/>
      <c r="K11" s="5"/>
    </row>
    <row r="12" customFormat="false" ht="12.75" hidden="false" customHeight="false" outlineLevel="0" collapsed="false">
      <c r="F12" s="6" t="n">
        <v>35186</v>
      </c>
      <c r="G12" s="5" t="n">
        <v>2.406</v>
      </c>
      <c r="H12" s="5"/>
      <c r="I12" s="5"/>
      <c r="J12" s="5"/>
      <c r="K12" s="5"/>
    </row>
    <row r="13" customFormat="false" ht="12.75" hidden="false" customHeight="false" outlineLevel="0" collapsed="false">
      <c r="F13" s="6" t="n">
        <v>35217</v>
      </c>
      <c r="G13" s="5" t="n">
        <v>2.911</v>
      </c>
      <c r="H13" s="5"/>
      <c r="I13" s="5"/>
      <c r="J13" s="5"/>
      <c r="K13" s="5"/>
    </row>
    <row r="14" customFormat="false" ht="12.75" hidden="false" customHeight="false" outlineLevel="0" collapsed="false">
      <c r="F14" s="6" t="n">
        <v>35247</v>
      </c>
      <c r="G14" s="5" t="n">
        <v>2.163</v>
      </c>
      <c r="H14" s="5"/>
      <c r="I14" s="5"/>
      <c r="J14" s="5"/>
      <c r="K14" s="5"/>
    </row>
    <row r="15" customFormat="false" ht="12.75" hidden="false" customHeight="false" outlineLevel="0" collapsed="false">
      <c r="F15" s="6" t="n">
        <v>35278</v>
      </c>
      <c r="G15" s="5" t="n">
        <v>1.859</v>
      </c>
      <c r="H15" s="5"/>
      <c r="I15" s="5"/>
      <c r="J15" s="5"/>
      <c r="K15" s="5"/>
    </row>
    <row r="16" customFormat="false" ht="12.75" hidden="false" customHeight="false" outlineLevel="0" collapsed="false">
      <c r="F16" s="6" t="n">
        <v>35309</v>
      </c>
      <c r="G16" s="5" t="n">
        <v>2.214</v>
      </c>
      <c r="H16" s="5"/>
      <c r="I16" s="5"/>
      <c r="J16" s="5"/>
      <c r="K16" s="5"/>
    </row>
    <row r="17" customFormat="false" ht="12.75" hidden="false" customHeight="false" outlineLevel="0" collapsed="false">
      <c r="F17" s="6" t="n">
        <v>35339</v>
      </c>
      <c r="G17" s="5" t="n">
        <v>2.728</v>
      </c>
      <c r="H17" s="5"/>
      <c r="I17" s="5"/>
      <c r="J17" s="5"/>
      <c r="K17" s="5"/>
    </row>
    <row r="18" customFormat="false" ht="12.75" hidden="false" customHeight="false" outlineLevel="0" collapsed="false">
      <c r="F18" s="6" t="n">
        <v>35370</v>
      </c>
      <c r="G18" s="5" t="n">
        <v>3.497</v>
      </c>
      <c r="H18" s="5"/>
      <c r="I18" s="5"/>
      <c r="J18" s="5"/>
      <c r="K18" s="5"/>
    </row>
    <row r="19" customFormat="false" ht="12.75" hidden="false" customHeight="false" outlineLevel="0" collapsed="false">
      <c r="F19" s="6" t="n">
        <v>35400</v>
      </c>
      <c r="G19" s="5" t="n">
        <v>2.757</v>
      </c>
      <c r="H19" s="5"/>
      <c r="I19" s="5"/>
      <c r="J19" s="5"/>
      <c r="K19" s="5"/>
    </row>
    <row r="20" customFormat="false" ht="12.75" hidden="false" customHeight="false" outlineLevel="0" collapsed="false">
      <c r="F20" s="6" t="n">
        <v>35431</v>
      </c>
      <c r="G20" s="5" t="n">
        <v>2.385</v>
      </c>
      <c r="H20" s="5"/>
      <c r="I20" s="5"/>
      <c r="J20" s="5"/>
      <c r="K20" s="5"/>
    </row>
    <row r="21" customFormat="false" ht="12.75" hidden="false" customHeight="false" outlineLevel="0" collapsed="false">
      <c r="F21" s="6" t="n">
        <v>35462</v>
      </c>
      <c r="G21" s="5" t="n">
        <v>1.821</v>
      </c>
      <c r="H21" s="5"/>
      <c r="I21" s="5"/>
      <c r="J21" s="5"/>
      <c r="K21" s="5"/>
    </row>
    <row r="22" customFormat="false" ht="12.75" hidden="false" customHeight="false" outlineLevel="0" collapsed="false">
      <c r="F22" s="6" t="n">
        <v>35490</v>
      </c>
      <c r="G22" s="5" t="n">
        <v>1.926</v>
      </c>
      <c r="H22" s="5"/>
      <c r="I22" s="5"/>
      <c r="J22" s="5"/>
      <c r="K22" s="5"/>
    </row>
    <row r="23" customFormat="false" ht="12.75" hidden="false" customHeight="false" outlineLevel="0" collapsed="false">
      <c r="F23" s="6" t="n">
        <v>35521</v>
      </c>
      <c r="G23" s="5" t="n">
        <v>2.184</v>
      </c>
      <c r="H23" s="5"/>
      <c r="I23" s="5"/>
      <c r="J23" s="5"/>
      <c r="K23" s="5"/>
    </row>
    <row r="24" customFormat="false" ht="12.75" hidden="false" customHeight="false" outlineLevel="0" collapsed="false">
      <c r="F24" s="6" t="n">
        <v>35551</v>
      </c>
      <c r="G24" s="5" t="n">
        <v>2.239</v>
      </c>
      <c r="H24" s="5"/>
      <c r="I24" s="5"/>
      <c r="J24" s="5"/>
      <c r="K24" s="5"/>
    </row>
    <row r="25" customFormat="false" ht="12.75" hidden="false" customHeight="false" outlineLevel="0" collapsed="false">
      <c r="F25" s="6" t="n">
        <v>35582</v>
      </c>
      <c r="G25" s="5" t="n">
        <v>2.139</v>
      </c>
      <c r="H25" s="5"/>
      <c r="I25" s="5"/>
      <c r="J25" s="5"/>
      <c r="K25" s="5"/>
    </row>
    <row r="26" customFormat="false" ht="12.75" hidden="false" customHeight="false" outlineLevel="0" collapsed="false">
      <c r="F26" s="6" t="n">
        <v>35612</v>
      </c>
      <c r="G26" s="5" t="n">
        <v>2.177</v>
      </c>
      <c r="H26" s="5"/>
      <c r="I26" s="5"/>
      <c r="J26" s="5"/>
      <c r="K26" s="5"/>
    </row>
    <row r="27" customFormat="false" ht="12.75" hidden="false" customHeight="false" outlineLevel="0" collapsed="false">
      <c r="F27" s="6" t="n">
        <v>35643</v>
      </c>
      <c r="G27" s="5" t="n">
        <v>2.714</v>
      </c>
      <c r="H27" s="5"/>
      <c r="I27" s="5"/>
      <c r="J27" s="5"/>
      <c r="K27" s="5"/>
    </row>
    <row r="28" customFormat="false" ht="12.75" hidden="false" customHeight="false" outlineLevel="0" collapsed="false">
      <c r="F28" s="6" t="n">
        <v>35674</v>
      </c>
      <c r="G28" s="5" t="n">
        <v>3.082</v>
      </c>
      <c r="H28" s="5"/>
      <c r="I28" s="5"/>
      <c r="J28" s="5"/>
      <c r="K28" s="5"/>
    </row>
    <row r="29" customFormat="false" ht="12.75" hidden="false" customHeight="false" outlineLevel="0" collapsed="false">
      <c r="F29" s="6" t="n">
        <v>35704</v>
      </c>
      <c r="G29" s="5" t="n">
        <v>3.552</v>
      </c>
      <c r="H29" s="5"/>
      <c r="I29" s="5"/>
      <c r="J29" s="5"/>
      <c r="K29" s="5"/>
    </row>
    <row r="30" customFormat="false" ht="12.75" hidden="false" customHeight="false" outlineLevel="0" collapsed="false">
      <c r="F30" s="6" t="n">
        <v>35735</v>
      </c>
      <c r="G30" s="5" t="n">
        <v>2.578</v>
      </c>
      <c r="H30" s="5"/>
      <c r="I30" s="5"/>
      <c r="J30" s="5"/>
      <c r="K30" s="5"/>
    </row>
    <row r="31" customFormat="false" ht="12.75" hidden="false" customHeight="false" outlineLevel="0" collapsed="false">
      <c r="F31" s="6" t="n">
        <v>35765</v>
      </c>
      <c r="G31" s="5" t="n">
        <v>2.264</v>
      </c>
      <c r="H31" s="5"/>
      <c r="I31" s="5"/>
      <c r="J31" s="5"/>
      <c r="K31" s="5"/>
    </row>
    <row r="32" customFormat="false" ht="12.75" hidden="false" customHeight="false" outlineLevel="0" collapsed="false">
      <c r="F32" s="6" t="n">
        <v>35796</v>
      </c>
      <c r="G32" s="7" t="n">
        <v>2.309</v>
      </c>
      <c r="H32" s="7" t="n">
        <v>2.281</v>
      </c>
      <c r="I32" s="7" t="n">
        <v>2.269</v>
      </c>
      <c r="J32" s="7" t="n">
        <v>2.252</v>
      </c>
      <c r="K32" s="7" t="n">
        <v>2.246</v>
      </c>
    </row>
    <row r="33" customFormat="false" ht="12.75" hidden="false" customHeight="false" outlineLevel="0" collapsed="false">
      <c r="F33" s="6" t="n">
        <v>35827</v>
      </c>
      <c r="G33" s="7" t="n">
        <v>2.001</v>
      </c>
      <c r="H33" s="7" t="n">
        <v>2.022</v>
      </c>
      <c r="I33" s="7" t="n">
        <v>2.036</v>
      </c>
      <c r="J33" s="7" t="n">
        <v>2.042</v>
      </c>
      <c r="K33" s="7" t="n">
        <v>2.064</v>
      </c>
    </row>
    <row r="34" customFormat="false" ht="12.75" hidden="false" customHeight="false" outlineLevel="0" collapsed="false">
      <c r="F34" s="6" t="n">
        <v>35855</v>
      </c>
      <c r="G34" s="7" t="n">
        <v>2.286</v>
      </c>
      <c r="H34" s="7" t="n">
        <v>2.251</v>
      </c>
      <c r="I34" s="7" t="n">
        <v>2.227</v>
      </c>
      <c r="J34" s="7" t="n">
        <v>2.216</v>
      </c>
      <c r="K34" s="7" t="n">
        <v>2.179</v>
      </c>
    </row>
    <row r="35" customFormat="false" ht="12.75" hidden="false" customHeight="false" outlineLevel="0" collapsed="false">
      <c r="F35" s="6" t="n">
        <v>35886</v>
      </c>
      <c r="G35" s="7" t="n">
        <v>2.3</v>
      </c>
      <c r="H35" s="7" t="n">
        <v>2.319</v>
      </c>
      <c r="I35" s="7" t="n">
        <v>2.334</v>
      </c>
      <c r="J35" s="7" t="n">
        <v>2.338</v>
      </c>
      <c r="K35" s="7" t="n">
        <v>2.365</v>
      </c>
    </row>
    <row r="36" customFormat="false" ht="12.75" hidden="false" customHeight="false" outlineLevel="0" collapsed="false">
      <c r="F36" s="6" t="n">
        <v>35916</v>
      </c>
      <c r="G36" s="7" t="n">
        <v>2.262</v>
      </c>
      <c r="H36" s="7" t="n">
        <v>2.264</v>
      </c>
      <c r="I36" s="7" t="n">
        <v>2.29</v>
      </c>
      <c r="J36" s="7" t="n">
        <v>2.266</v>
      </c>
      <c r="K36" s="7" t="n">
        <v>2.342</v>
      </c>
    </row>
    <row r="37" customFormat="false" ht="12.75" hidden="false" customHeight="false" outlineLevel="0" collapsed="false">
      <c r="F37" s="6" t="n">
        <v>35947</v>
      </c>
      <c r="G37" s="7" t="n">
        <v>2.017</v>
      </c>
      <c r="H37" s="7" t="n">
        <v>2.056</v>
      </c>
      <c r="I37" s="7" t="n">
        <v>2.069</v>
      </c>
      <c r="J37" s="7" t="n">
        <v>2.095</v>
      </c>
      <c r="K37" s="7" t="n">
        <v>2.094</v>
      </c>
    </row>
    <row r="38" customFormat="false" ht="12.75" hidden="false" customHeight="false" outlineLevel="0" collapsed="false">
      <c r="F38" s="6" t="n">
        <v>35977</v>
      </c>
      <c r="G38" s="7" t="n">
        <v>2.358</v>
      </c>
      <c r="H38" s="7" t="n">
        <v>2.361</v>
      </c>
      <c r="I38" s="7" t="n">
        <v>2.353</v>
      </c>
      <c r="J38" s="7" t="n">
        <v>2.364</v>
      </c>
      <c r="K38" s="7" t="n">
        <v>2.336</v>
      </c>
    </row>
    <row r="39" customFormat="false" ht="12.75" hidden="false" customHeight="false" outlineLevel="0" collapsed="false">
      <c r="F39" s="6" t="n">
        <v>36008</v>
      </c>
      <c r="G39" s="7" t="n">
        <v>1.942</v>
      </c>
      <c r="H39" s="7" t="n">
        <v>1.947</v>
      </c>
      <c r="I39" s="7" t="n">
        <v>1.953</v>
      </c>
      <c r="J39" s="7" t="n">
        <v>1.952</v>
      </c>
      <c r="K39" s="7" t="n">
        <v>1.965</v>
      </c>
    </row>
    <row r="40" customFormat="false" ht="12.75" hidden="false" customHeight="false" outlineLevel="0" collapsed="false">
      <c r="F40" s="6" t="n">
        <v>36039</v>
      </c>
      <c r="G40" s="7" t="n">
        <v>1.672</v>
      </c>
      <c r="H40" s="7" t="n">
        <v>1.717</v>
      </c>
      <c r="I40" s="7" t="n">
        <v>1.754</v>
      </c>
      <c r="J40" s="7" t="n">
        <v>1.762</v>
      </c>
      <c r="K40" s="7" t="n">
        <v>1.828</v>
      </c>
    </row>
    <row r="41" customFormat="false" ht="12.75" hidden="false" customHeight="false" outlineLevel="0" collapsed="false">
      <c r="F41" s="6" t="n">
        <v>36069</v>
      </c>
      <c r="G41" s="7" t="n">
        <v>2.031</v>
      </c>
      <c r="H41" s="7" t="n">
        <v>2.106</v>
      </c>
      <c r="I41" s="7" t="n">
        <v>2.13</v>
      </c>
      <c r="J41" s="7" t="n">
        <v>2.181</v>
      </c>
      <c r="K41" s="7" t="n">
        <v>2.179</v>
      </c>
    </row>
    <row r="42" customFormat="false" ht="12.75" hidden="false" customHeight="false" outlineLevel="0" collapsed="false">
      <c r="F42" s="6" t="n">
        <v>36100</v>
      </c>
      <c r="G42" s="7" t="n">
        <v>1.972</v>
      </c>
      <c r="H42" s="7" t="n">
        <v>2.04</v>
      </c>
      <c r="I42" s="7" t="n">
        <v>2.126</v>
      </c>
      <c r="J42" s="7" t="n">
        <v>2.108</v>
      </c>
      <c r="K42" s="7" t="n">
        <v>2.298</v>
      </c>
    </row>
    <row r="43" customFormat="false" ht="12.75" hidden="false" customHeight="false" outlineLevel="0" collapsed="false">
      <c r="F43" s="6" t="n">
        <v>36130</v>
      </c>
      <c r="G43" s="7" t="n">
        <v>2.149</v>
      </c>
      <c r="H43" s="7" t="n">
        <v>2.123</v>
      </c>
      <c r="I43" s="7" t="n">
        <v>2.136</v>
      </c>
      <c r="J43" s="7" t="n">
        <v>2.097</v>
      </c>
      <c r="K43" s="7" t="n">
        <v>2.163</v>
      </c>
    </row>
    <row r="44" customFormat="false" ht="12.75" hidden="false" customHeight="false" outlineLevel="0" collapsed="false">
      <c r="F44" s="6" t="n">
        <v>36161</v>
      </c>
      <c r="G44" s="7" t="n">
        <v>1.765</v>
      </c>
      <c r="H44" s="7" t="n">
        <v>1.7765</v>
      </c>
      <c r="I44" s="7" t="n">
        <v>1.8113</v>
      </c>
      <c r="J44" s="7" t="n">
        <v>1.788</v>
      </c>
      <c r="K44" s="7" t="n">
        <v>1.881</v>
      </c>
    </row>
    <row r="45" customFormat="false" ht="12.75" hidden="false" customHeight="false" outlineLevel="0" collapsed="false">
      <c r="F45" s="6" t="n">
        <v>36192</v>
      </c>
      <c r="G45" s="7" t="n">
        <v>1.81</v>
      </c>
      <c r="H45" s="7" t="n">
        <v>1.762</v>
      </c>
      <c r="I45" s="7" t="n">
        <v>1.746</v>
      </c>
      <c r="J45" s="7" t="n">
        <v>1.714</v>
      </c>
      <c r="K45" s="7" t="n">
        <v>1.714</v>
      </c>
    </row>
    <row r="46" customFormat="false" ht="12.75" hidden="false" customHeight="false" outlineLevel="0" collapsed="false">
      <c r="F46" s="6" t="n">
        <v>36220</v>
      </c>
      <c r="G46" s="7" t="n">
        <v>1.666</v>
      </c>
      <c r="H46" s="7" t="n">
        <v>1.688</v>
      </c>
      <c r="I46" s="7" t="n">
        <v>1.6933</v>
      </c>
      <c r="J46" s="7" t="n">
        <v>1.71</v>
      </c>
      <c r="K46" s="7" t="n">
        <v>1.704</v>
      </c>
    </row>
    <row r="47" customFormat="false" ht="12.75" hidden="false" customHeight="false" outlineLevel="0" collapsed="false">
      <c r="F47" s="6" t="n">
        <v>36251</v>
      </c>
      <c r="G47" s="7" t="n">
        <v>1.852</v>
      </c>
      <c r="H47" s="7" t="n">
        <v>1.853</v>
      </c>
      <c r="I47" s="7" t="n">
        <v>1.847</v>
      </c>
      <c r="J47" s="7" t="n">
        <v>1.854</v>
      </c>
      <c r="K47" s="7" t="n">
        <v>1.835</v>
      </c>
    </row>
    <row r="48" customFormat="false" ht="12.75" hidden="false" customHeight="false" outlineLevel="0" collapsed="false">
      <c r="F48" s="6" t="n">
        <v>36281</v>
      </c>
      <c r="G48" s="7" t="n">
        <v>2.348</v>
      </c>
      <c r="H48" s="7" t="n">
        <v>2.339</v>
      </c>
      <c r="I48" s="7" t="n">
        <v>2.326</v>
      </c>
      <c r="J48" s="7" t="n">
        <v>2.331</v>
      </c>
      <c r="K48" s="7" t="n">
        <v>2.299</v>
      </c>
    </row>
    <row r="49" customFormat="false" ht="12.75" hidden="false" customHeight="false" outlineLevel="0" collapsed="false">
      <c r="F49" s="6" t="n">
        <v>36312</v>
      </c>
      <c r="G49" s="7" t="n">
        <v>2.226</v>
      </c>
      <c r="H49" s="7" t="n">
        <v>2.213</v>
      </c>
      <c r="I49" s="7" t="n">
        <v>2.2006</v>
      </c>
      <c r="J49" s="7" t="n">
        <v>2.2</v>
      </c>
      <c r="K49" s="7" t="n">
        <v>2.176</v>
      </c>
    </row>
    <row r="50" customFormat="false" ht="12.75" hidden="false" customHeight="false" outlineLevel="0" collapsed="false">
      <c r="F50" s="6" t="n">
        <v>36342</v>
      </c>
      <c r="G50" s="7" t="n">
        <v>2.262</v>
      </c>
      <c r="H50" s="7" t="n">
        <v>2.26</v>
      </c>
      <c r="I50" s="7" t="n">
        <v>2.272</v>
      </c>
      <c r="J50" s="7" t="n">
        <v>2.258</v>
      </c>
      <c r="K50" s="7" t="n">
        <v>2.295</v>
      </c>
    </row>
    <row r="51" customFormat="false" ht="12.75" hidden="false" customHeight="false" outlineLevel="0" collapsed="false">
      <c r="F51" s="6" t="n">
        <v>36373</v>
      </c>
      <c r="G51" s="7" t="n">
        <v>2.601</v>
      </c>
      <c r="H51" s="7" t="n">
        <v>2.588</v>
      </c>
      <c r="I51" s="7" t="n">
        <v>2.572</v>
      </c>
      <c r="J51" s="7" t="n">
        <v>2.574</v>
      </c>
      <c r="K51" s="7" t="n">
        <v>2.542</v>
      </c>
    </row>
    <row r="52" customFormat="false" ht="12.75" hidden="false" customHeight="false" outlineLevel="0" collapsed="false">
      <c r="F52" s="6" t="n">
        <v>36404</v>
      </c>
      <c r="G52" s="7" t="n">
        <v>2.912</v>
      </c>
      <c r="H52" s="7" t="n">
        <v>2.93</v>
      </c>
      <c r="I52" s="7" t="n">
        <v>2.963</v>
      </c>
      <c r="J52" s="7" t="n">
        <v>2.948</v>
      </c>
      <c r="K52" s="7" t="n">
        <v>3.03</v>
      </c>
    </row>
    <row r="53" customFormat="false" ht="12.75" hidden="false" customHeight="false" outlineLevel="0" collapsed="false">
      <c r="F53" s="6" t="n">
        <v>36434</v>
      </c>
      <c r="G53" s="7" t="n">
        <v>2.56</v>
      </c>
      <c r="H53" s="7" t="n">
        <v>2.596</v>
      </c>
      <c r="I53" s="7" t="n">
        <v>2.607</v>
      </c>
      <c r="J53" s="7" t="n">
        <v>2.632</v>
      </c>
      <c r="K53" s="7" t="n">
        <v>2.63</v>
      </c>
    </row>
    <row r="54" customFormat="false" ht="12.75" hidden="false" customHeight="false" outlineLevel="0" collapsed="false">
      <c r="F54" s="6" t="n">
        <v>36465</v>
      </c>
      <c r="G54" s="7" t="n">
        <v>3.092</v>
      </c>
      <c r="H54" s="7" t="n">
        <v>3.052</v>
      </c>
      <c r="I54" s="7" t="n">
        <v>3.04</v>
      </c>
      <c r="J54" s="7" t="n">
        <v>3.011</v>
      </c>
      <c r="K54" s="7" t="n">
        <v>3.016</v>
      </c>
    </row>
    <row r="55" customFormat="false" ht="12.75" hidden="false" customHeight="false" outlineLevel="0" collapsed="false">
      <c r="F55" s="6" t="n">
        <v>36495</v>
      </c>
      <c r="G55" s="7" t="n">
        <v>2.12</v>
      </c>
      <c r="H55" s="7" t="n">
        <v>2.155</v>
      </c>
      <c r="I55" s="7" t="n">
        <v>2.169</v>
      </c>
      <c r="J55" s="7" t="n">
        <v>2.189</v>
      </c>
      <c r="K55" s="7" t="n">
        <v>2.197</v>
      </c>
    </row>
    <row r="56" customFormat="false" ht="12.75" hidden="false" customHeight="false" outlineLevel="0" collapsed="false">
      <c r="F56" s="6" t="n">
        <v>36526</v>
      </c>
      <c r="G56" s="7" t="n">
        <v>2.344</v>
      </c>
      <c r="H56" s="7" t="n">
        <f aca="false">IF(ISERROR(AVERAGE(G56,J56)),0,AVERAGE(G56,J56))</f>
        <v>2.28555</v>
      </c>
      <c r="I56" s="7" t="n">
        <f aca="false">IF(ISERROR(AVERAGE(G56,J56,K56)),0,AVERAGE(G56,J56,K56))</f>
        <v>2.32336666666667</v>
      </c>
      <c r="J56" s="7" t="n">
        <v>2.2271</v>
      </c>
      <c r="K56" s="7" t="n">
        <v>2.399</v>
      </c>
    </row>
    <row r="57" customFormat="false" ht="12.75" hidden="false" customHeight="false" outlineLevel="0" collapsed="false">
      <c r="F57" s="6" t="n">
        <v>36557</v>
      </c>
      <c r="G57" s="7" t="n">
        <v>2.61</v>
      </c>
      <c r="H57" s="7" t="n">
        <f aca="false">IF(ISERROR(AVERAGE(G57,J57)),0,AVERAGE(G57,J57))</f>
        <v>2.5665</v>
      </c>
      <c r="I57" s="7" t="n">
        <f aca="false">IF(ISERROR(AVERAGE(G57,J57,K57)),0,AVERAGE(G57,J57,K57))</f>
        <v>2.583</v>
      </c>
      <c r="J57" s="7" t="n">
        <v>2.523</v>
      </c>
      <c r="K57" s="7" t="n">
        <v>2.616</v>
      </c>
      <c r="L57" s="8"/>
    </row>
    <row r="58" customFormat="false" ht="12.75" hidden="false" customHeight="false" outlineLevel="0" collapsed="false">
      <c r="F58" s="6" t="n">
        <v>36586</v>
      </c>
      <c r="G58" s="7" t="n">
        <v>2.603</v>
      </c>
      <c r="H58" s="7" t="n">
        <f aca="false">IF(ISERROR(AVERAGE(G58,J58)),0,AVERAGE(G58,J58))</f>
        <v>2.576</v>
      </c>
      <c r="I58" s="7" t="n">
        <f aca="false">IF(ISERROR(AVERAGE(G58,J58,K58)),0,AVERAGE(G58,J58,K58))</f>
        <v>2.56066666666667</v>
      </c>
      <c r="J58" s="7" t="n">
        <v>2.549</v>
      </c>
      <c r="K58" s="7" t="n">
        <v>2.53</v>
      </c>
    </row>
    <row r="59" customFormat="false" ht="12.75" hidden="false" customHeight="false" outlineLevel="0" collapsed="false">
      <c r="F59" s="6" t="n">
        <v>36617</v>
      </c>
      <c r="G59" s="7" t="n">
        <v>2.9</v>
      </c>
      <c r="H59" s="7" t="n">
        <f aca="false">IF(ISERROR(AVERAGE(G59,J59)),0,AVERAGE(G59,J59))</f>
        <v>2.9315</v>
      </c>
      <c r="I59" s="7" t="n">
        <f aca="false">IF(ISERROR(AVERAGE(G59,J59,K59)),0,AVERAGE(G59,J59,K59))</f>
        <v>2.92566666666667</v>
      </c>
      <c r="J59" s="7" t="n">
        <v>2.963</v>
      </c>
      <c r="K59" s="7" t="n">
        <v>2.914</v>
      </c>
    </row>
    <row r="60" customFormat="false" ht="12.75" hidden="false" customHeight="false" outlineLevel="0" collapsed="false">
      <c r="F60" s="6" t="n">
        <v>36647</v>
      </c>
      <c r="G60" s="7" t="n">
        <v>3.089</v>
      </c>
      <c r="H60" s="7" t="n">
        <f aca="false">IF(ISERROR(AVERAGE(G60,J60)),0,AVERAGE(G60,J60))</f>
        <v>3.0995</v>
      </c>
      <c r="I60" s="7" t="n">
        <f aca="false">IF(ISERROR(AVERAGE(G60,J60,K60)),0,AVERAGE(G60,J60,K60))</f>
        <v>3.112</v>
      </c>
      <c r="J60" s="7" t="n">
        <v>3.11</v>
      </c>
      <c r="K60" s="7" t="n">
        <v>3.137</v>
      </c>
    </row>
    <row r="61" customFormat="false" ht="12.75" hidden="false" customHeight="false" outlineLevel="0" collapsed="false">
      <c r="F61" s="6" t="n">
        <v>36678</v>
      </c>
      <c r="G61" s="7" t="n">
        <v>4.406</v>
      </c>
      <c r="H61" s="7" t="n">
        <f aca="false">IF(ISERROR(AVERAGE(G61,J61)),0,AVERAGE(G61,J61))</f>
        <v>4.321</v>
      </c>
      <c r="I61" s="7" t="n">
        <f aca="false">IF(ISERROR(AVERAGE(G61,J61,K61)),0,AVERAGE(G61,J61,K61))</f>
        <v>4.23833333333333</v>
      </c>
      <c r="J61" s="7" t="n">
        <v>4.236</v>
      </c>
      <c r="K61" s="7" t="n">
        <v>4.073</v>
      </c>
    </row>
    <row r="62" customFormat="false" ht="12.75" hidden="false" customHeight="false" outlineLevel="0" collapsed="false">
      <c r="F62" s="6" t="n">
        <v>36708</v>
      </c>
      <c r="G62" s="7" t="n">
        <v>4.369</v>
      </c>
      <c r="H62" s="7" t="n">
        <f aca="false">IF(ISERROR(AVERAGE(G62,J62)),0,AVERAGE(G62,J62))</f>
        <v>4.5275</v>
      </c>
      <c r="I62" s="7" t="n">
        <f aca="false">IF(ISERROR(AVERAGE(G62,J62,K62)),0,AVERAGE(G62,J62,K62))</f>
        <v>4.53833333333333</v>
      </c>
      <c r="J62" s="7" t="n">
        <v>4.686</v>
      </c>
      <c r="K62" s="7" t="n">
        <v>4.56</v>
      </c>
    </row>
    <row r="63" customFormat="false" ht="12.75" hidden="false" customHeight="false" outlineLevel="0" collapsed="false">
      <c r="F63" s="6" t="n">
        <v>36739</v>
      </c>
      <c r="G63" s="7" t="n">
        <v>3.82</v>
      </c>
      <c r="H63" s="7" t="n">
        <f aca="false">IF(ISERROR(AVERAGE(G63,J63)),0,AVERAGE(G63,J63))</f>
        <v>3.7915</v>
      </c>
      <c r="I63" s="7" t="n">
        <f aca="false">IF(ISERROR(AVERAGE(G63,J63,K63)),0,AVERAGE(G63,J63,K63))</f>
        <v>3.74766666666667</v>
      </c>
      <c r="J63" s="7" t="n">
        <v>3.763</v>
      </c>
      <c r="K63" s="7" t="n">
        <v>3.66</v>
      </c>
    </row>
    <row r="64" customFormat="false" ht="12.75" hidden="false" customHeight="false" outlineLevel="0" collapsed="false">
      <c r="F64" s="6" t="n">
        <v>36770</v>
      </c>
      <c r="G64" s="7" t="n">
        <v>4.618</v>
      </c>
      <c r="H64" s="7" t="n">
        <f aca="false">IF(ISERROR(AVERAGE(G64,J64)),0,AVERAGE(G64,J64))</f>
        <v>4.6515</v>
      </c>
      <c r="I64" s="7" t="n">
        <f aca="false">IF(ISERROR(AVERAGE(G64,J64,K64)),0,AVERAGE(G64,J64,K64))</f>
        <v>4.64366666666667</v>
      </c>
      <c r="J64" s="7" t="n">
        <v>4.685</v>
      </c>
      <c r="K64" s="7" t="n">
        <v>4.628</v>
      </c>
    </row>
    <row r="65" customFormat="false" ht="12.75" hidden="false" customHeight="false" outlineLevel="0" collapsed="false">
      <c r="F65" s="6" t="n">
        <v>36800</v>
      </c>
      <c r="G65" s="7" t="n">
        <v>5.312</v>
      </c>
      <c r="H65" s="7" t="n">
        <f aca="false">IF(ISERROR(AVERAGE(G65,J65)),0,AVERAGE(G65,J65))</f>
        <v>5.318</v>
      </c>
      <c r="I65" s="7" t="n">
        <f aca="false">IF(ISERROR(AVERAGE(G65,J65,K65)),0,AVERAGE(G65,J65,K65))</f>
        <v>5.304</v>
      </c>
      <c r="J65" s="7" t="n">
        <v>5.324</v>
      </c>
      <c r="K65" s="7" t="n">
        <v>5.276</v>
      </c>
    </row>
    <row r="66" customFormat="false" ht="12.75" hidden="false" customHeight="false" outlineLevel="0" collapsed="false">
      <c r="F66" s="6" t="n">
        <v>36831</v>
      </c>
      <c r="G66" s="7" t="n">
        <v>4.541</v>
      </c>
      <c r="H66" s="7" t="n">
        <f aca="false">IF(ISERROR(AVERAGE(G66,J66)),0,AVERAGE(G66,J66))</f>
        <v>4.6025</v>
      </c>
      <c r="I66" s="7" t="n">
        <f aca="false">IF(ISERROR(AVERAGE(G66,J66,K66)),0,AVERAGE(G66,J66,K66))</f>
        <v>4.62133333333333</v>
      </c>
      <c r="J66" s="7" t="n">
        <v>4.664</v>
      </c>
      <c r="K66" s="7" t="n">
        <v>4.659</v>
      </c>
    </row>
    <row r="67" customFormat="false" ht="12.75" hidden="false" customHeight="false" outlineLevel="0" collapsed="false">
      <c r="F67" s="6" t="n">
        <v>36861</v>
      </c>
      <c r="G67" s="7" t="n">
        <v>6.016</v>
      </c>
      <c r="H67" s="7" t="n">
        <f aca="false">IF(ISERROR(AVERAGE(G67,J67)),0,AVERAGE(G67,J67))</f>
        <v>6.192</v>
      </c>
      <c r="I67" s="7" t="n">
        <f aca="false">IF(ISERROR(AVERAGE(G67,J67,K67)),0,AVERAGE(G67,J67,K67))</f>
        <v>6.3139</v>
      </c>
      <c r="J67" s="7" t="n">
        <v>6.368</v>
      </c>
      <c r="K67" s="7" t="n">
        <v>6.5577</v>
      </c>
    </row>
    <row r="68" customFormat="false" ht="12.75" hidden="false" customHeight="false" outlineLevel="0" collapsed="false">
      <c r="F68" s="6" t="n">
        <v>36892</v>
      </c>
      <c r="G68" s="7" t="n">
        <v>9.98</v>
      </c>
      <c r="H68" s="7" t="n">
        <f aca="false">IF(ISERROR(AVERAGE(G68,J68)),0,AVERAGE(G68,J68))</f>
        <v>9.8925</v>
      </c>
      <c r="I68" s="7" t="n">
        <f aca="false">IF(ISERROR(AVERAGE(G68,J68,K68)),0,AVERAGE(G68,J68,K68))</f>
        <v>9.788</v>
      </c>
      <c r="J68" s="7" t="n">
        <v>9.805</v>
      </c>
      <c r="K68" s="7" t="n">
        <v>9.579</v>
      </c>
    </row>
    <row r="69" customFormat="false" ht="12.75" hidden="false" customHeight="false" outlineLevel="0" collapsed="false">
      <c r="F69" s="6" t="n">
        <v>36923</v>
      </c>
      <c r="G69" s="7" t="n">
        <v>6.293</v>
      </c>
      <c r="H69" s="7" t="n">
        <f aca="false">IF(ISERROR(AVERAGE(G69,J69)),0,AVERAGE(G69,J69))</f>
        <v>6.7745</v>
      </c>
      <c r="I69" s="7" t="n">
        <f aca="false">IF(ISERROR(AVERAGE(G69,J69,K69)),0,AVERAGE(G69,J69,K69))</f>
        <v>6.93966666666667</v>
      </c>
      <c r="J69" s="7" t="n">
        <v>7.256</v>
      </c>
      <c r="K69" s="7" t="n">
        <v>7.27</v>
      </c>
    </row>
    <row r="70" customFormat="false" ht="12.75" hidden="false" customHeight="false" outlineLevel="0" collapsed="false">
      <c r="F70" s="6" t="n">
        <v>36951</v>
      </c>
      <c r="G70" s="7" t="n">
        <v>4.998</v>
      </c>
      <c r="H70" s="7" t="n">
        <f aca="false">IF(ISERROR(AVERAGE(G70,J70)),0,AVERAGE(G70,J70))</f>
        <v>5.0645</v>
      </c>
      <c r="I70" s="7" t="n">
        <f aca="false">IF(ISERROR(AVERAGE(G70,J70,K70)),0,AVERAGE(G70,J70,K70))</f>
        <v>5.09033333333333</v>
      </c>
      <c r="J70" s="7" t="n">
        <v>5.131</v>
      </c>
      <c r="K70" s="7" t="n">
        <v>5.142</v>
      </c>
    </row>
    <row r="71" customFormat="false" ht="12.75" hidden="false" customHeight="false" outlineLevel="0" collapsed="false">
      <c r="F71" s="6" t="n">
        <v>36982</v>
      </c>
      <c r="G71" s="7" t="n">
        <v>5.384</v>
      </c>
      <c r="H71" s="7" t="n">
        <f aca="false">IF(ISERROR(AVERAGE(G71,J71)),0,AVERAGE(G71,J71))</f>
        <v>5.5025</v>
      </c>
      <c r="I71" s="7" t="n">
        <f aca="false">IF(ISERROR(AVERAGE(G71,J71,K71)),0,AVERAGE(G71,J71,K71))</f>
        <v>5.44233333333333</v>
      </c>
      <c r="J71" s="7" t="n">
        <v>5.621</v>
      </c>
      <c r="K71" s="7" t="n">
        <v>5.322</v>
      </c>
    </row>
    <row r="72" customFormat="false" ht="12.75" hidden="false" customHeight="false" outlineLevel="0" collapsed="false">
      <c r="F72" s="6" t="n">
        <v>37012</v>
      </c>
      <c r="G72" s="7" t="n">
        <v>4.891</v>
      </c>
      <c r="H72" s="7" t="n">
        <f aca="false">IF(ISERROR(AVERAGE(G72,J72)),0,AVERAGE(G72,J72))</f>
        <v>4.936</v>
      </c>
      <c r="I72" s="7" t="n">
        <f aca="false">IF(ISERROR(AVERAGE(G72,J72,K72)),0,AVERAGE(G72,J72,K72))</f>
        <v>4.98333333333333</v>
      </c>
      <c r="J72" s="7" t="n">
        <v>4.981</v>
      </c>
      <c r="K72" s="7" t="n">
        <v>5.078</v>
      </c>
    </row>
    <row r="73" customFormat="false" ht="12.75" hidden="false" customHeight="false" outlineLevel="0" collapsed="false">
      <c r="F73" s="6" t="n">
        <v>37043</v>
      </c>
      <c r="G73" s="7" t="n">
        <v>3.738</v>
      </c>
      <c r="H73" s="7" t="n">
        <f aca="false">IF(ISERROR(AVERAGE(G73,J73)),0,AVERAGE(G73,J73))</f>
        <v>3.8555</v>
      </c>
      <c r="I73" s="7" t="n">
        <f aca="false">IF(ISERROR(AVERAGE(G73,J73,K73)),0,AVERAGE(G73,J73,K73))</f>
        <v>3.92166666666667</v>
      </c>
      <c r="J73" s="7" t="n">
        <v>3.973</v>
      </c>
      <c r="K73" s="7" t="n">
        <v>4.054</v>
      </c>
    </row>
    <row r="74" customFormat="false" ht="12.75" hidden="false" customHeight="false" outlineLevel="0" collapsed="false">
      <c r="F74" s="6" t="n">
        <v>37073</v>
      </c>
      <c r="G74" s="7" t="n">
        <v>3.182</v>
      </c>
      <c r="H74" s="7" t="n">
        <f aca="false">IF(ISERROR(AVERAGE(G74,J74)),0,AVERAGE(G74,J74))</f>
        <v>3.2895</v>
      </c>
      <c r="I74" s="7" t="n">
        <f aca="false">IF(ISERROR(AVERAGE(G74,J74,K74)),0,AVERAGE(G74,J74,K74))</f>
        <v>3.34166666666667</v>
      </c>
      <c r="J74" s="7" t="n">
        <v>3.397</v>
      </c>
      <c r="K74" s="7" t="n">
        <v>3.446</v>
      </c>
    </row>
    <row r="75" customFormat="false" ht="12.75" hidden="false" customHeight="false" outlineLevel="0" collapsed="false">
      <c r="F75" s="9"/>
    </row>
    <row r="76" customFormat="false" ht="12.75" hidden="false" customHeight="false" outlineLevel="0" collapsed="false">
      <c r="F76" s="9"/>
    </row>
    <row r="77" customFormat="false" ht="12.75" hidden="false" customHeight="false" outlineLevel="0" collapsed="false">
      <c r="F77" s="9"/>
    </row>
    <row r="78" customFormat="false" ht="12.75" hidden="false" customHeight="false" outlineLevel="0" collapsed="false">
      <c r="F78" s="9"/>
    </row>
    <row r="79" customFormat="false" ht="12.75" hidden="false" customHeight="false" outlineLevel="0" collapsed="false">
      <c r="F79" s="9" t="str">
        <f aca="true">CELL("filename")</f>
        <v>'file:///mnt/12tb/@roms/datasets/enron/EDRM Enron Email Data Set v2 XML/filtered-attachments/xls/Settles-cf02745801a0a58ae0f588eb675d5886c897665969a8950b33b8733582cecda6.xls'#$settles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1998-12-10T20:43:10Z</dcterms:created>
  <dc:creator>tharri1</dc:creator>
  <dc:description>- Oracle 8i ODBC QueryFix Applied</dc:description>
  <dc:language>en-US</dc:language>
  <cp:lastModifiedBy>emclaug</cp:lastModifiedBy>
  <cp:lastPrinted>2001-05-31T15:31:01Z</cp:lastPrinted>
  <dcterms:modified xsi:type="dcterms:W3CDTF">2001-06-27T20:19:44Z</dcterms:modified>
  <cp:revision>0</cp:revision>
  <dc:subject/>
  <dc:title/>
</cp:coreProperties>
</file>