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 C" sheetId="1" state="visible" r:id="rId3"/>
  </sheets>
  <definedNames>
    <definedName function="false" hidden="false" localSheetId="0" name="_xlnm.Print_Area" vbProcedure="false">'Schedule C'!$A$1:$E$50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<sst xmlns="http://schemas.openxmlformats.org/spreadsheetml/2006/main" count="38" uniqueCount="38">
  <si>
    <t xml:space="preserve">Enron North America</t>
  </si>
  <si>
    <t xml:space="preserve">Schedule C &amp; Specific Reserves</t>
  </si>
  <si>
    <t xml:space="preserve">Third Quarter 2001</t>
  </si>
  <si>
    <t xml:space="preserve">in Millions</t>
  </si>
  <si>
    <t xml:space="preserve">Gas Books</t>
  </si>
  <si>
    <t xml:space="preserve">Gas &amp; Power Valuation adjustment</t>
  </si>
  <si>
    <t xml:space="preserve">Credit Reserve </t>
  </si>
  <si>
    <t xml:space="preserve">Reserve for potential Sithe exposure (OA, etc.)</t>
  </si>
  <si>
    <t xml:space="preserve">Napoleanville Pad Gas</t>
  </si>
  <si>
    <t xml:space="preserve">APEA Prepay</t>
  </si>
  <si>
    <t xml:space="preserve">Canada Toll Rates</t>
  </si>
  <si>
    <t xml:space="preserve">Other</t>
  </si>
  <si>
    <t xml:space="preserve">Total Gas Books</t>
  </si>
  <si>
    <t xml:space="preserve">Power Books</t>
  </si>
  <si>
    <t xml:space="preserve">California Political risk</t>
  </si>
  <si>
    <t xml:space="preserve">Colorado Springs</t>
  </si>
  <si>
    <t xml:space="preserve">FP&amp;L / JEA </t>
  </si>
  <si>
    <t xml:space="preserve">PG&amp;E claim valuation ($86  claim liab vs. unwind of $137)</t>
  </si>
  <si>
    <t xml:space="preserve">BPA Renegotiation (Oregon open access)</t>
  </si>
  <si>
    <t xml:space="preserve">ERCOT Transmission</t>
  </si>
  <si>
    <t xml:space="preserve">OPPD</t>
  </si>
  <si>
    <t xml:space="preserve">VEPCO</t>
  </si>
  <si>
    <t xml:space="preserve">MJMUC</t>
  </si>
  <si>
    <t xml:space="preserve">Green Mountain</t>
  </si>
  <si>
    <t xml:space="preserve">Welded Tube</t>
  </si>
  <si>
    <t xml:space="preserve">Canfibre</t>
  </si>
  <si>
    <t xml:space="preserve">Other under $1 million</t>
  </si>
  <si>
    <t xml:space="preserve">Total Power Books</t>
  </si>
  <si>
    <t xml:space="preserve">EES Flash to Actual Reserved on ENA Books</t>
  </si>
  <si>
    <t xml:space="preserve">Total Schedule C</t>
  </si>
  <si>
    <t xml:space="preserve">Specific Credit Reserves</t>
  </si>
  <si>
    <t xml:space="preserve">Total Reserves in PRM Portfolio</t>
  </si>
  <si>
    <t xml:space="preserve">Allowance for Doubtful Accounts provided by ENA</t>
  </si>
  <si>
    <t xml:space="preserve">EES PX Credit Reserve</t>
  </si>
  <si>
    <t xml:space="preserve">ENA Cal Iso and PX Reserve</t>
  </si>
  <si>
    <t xml:space="preserve">ENA Reserve for PGE US Financial Claim</t>
  </si>
  <si>
    <t xml:space="preserve">Total Allowance for Doubtful Accounts</t>
  </si>
  <si>
    <t xml:space="preserve">Total ENA Reserves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</si>
</sst>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"/>
    <numFmt numFmtId="166" formatCode="#,##0.0_);[RED]\(#,##0.0\)"/>
    <numFmt numFmtId="167" formatCode="0.00"/>
    <numFmt numFmtId="168" formatCode="_(* #,##0.00_);_(* \(#,##0.00\);_(* \-??_);_(@_)"/>
    <numFmt numFmtId="169" formatCode="_(* #,##0.0_);_(* \(#,##0.0\);_(* \-??_);_(@_)"/>
    <numFmt numFmtId="170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8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85"/>
    <col collapsed="false" customWidth="true" hidden="false" outlineLevel="0" max="2" min="2" style="0" width="52.7"/>
    <col collapsed="false" customWidth="true" hidden="false" outlineLevel="0" max="3" min="3" style="1" width="1.7"/>
    <col collapsed="false" customWidth="true" hidden="false" outlineLevel="0" max="4" min="4" style="0" width="12.7"/>
    <col collapsed="false" customWidth="true" hidden="false" outlineLevel="0" max="5" min="5" style="0" width="1.85"/>
  </cols>
  <sheetData>
    <row r="1" customFormat="false" ht="10.5" hidden="false" customHeight="true" outlineLevel="0" collapsed="false">
      <c r="A1" s="2"/>
      <c r="B1" s="3"/>
      <c r="C1" s="3"/>
      <c r="D1" s="3"/>
      <c r="E1" s="4"/>
    </row>
    <row r="2" customFormat="false" ht="20.25" hidden="false" customHeight="false" outlineLevel="0" collapsed="false">
      <c r="A2" s="5"/>
      <c r="B2" s="6" t="s">
        <v>0</v>
      </c>
      <c r="C2" s="6"/>
      <c r="D2" s="6"/>
      <c r="E2" s="7"/>
    </row>
    <row r="3" customFormat="false" ht="23.25" hidden="false" customHeight="false" outlineLevel="0" collapsed="false">
      <c r="A3" s="8"/>
      <c r="B3" s="9" t="s">
        <v>1</v>
      </c>
      <c r="C3" s="9"/>
      <c r="D3" s="9"/>
      <c r="E3" s="10"/>
    </row>
    <row r="4" customFormat="false" ht="23.25" hidden="false" customHeight="false" outlineLevel="0" collapsed="false">
      <c r="A4" s="8"/>
      <c r="B4" s="9" t="s">
        <v>2</v>
      </c>
      <c r="C4" s="9"/>
      <c r="D4" s="9"/>
      <c r="E4" s="10"/>
    </row>
    <row r="5" customFormat="false" ht="23.25" hidden="false" customHeight="false" outlineLevel="0" collapsed="false">
      <c r="A5" s="8"/>
      <c r="B5" s="9" t="s">
        <v>3</v>
      </c>
      <c r="C5" s="9"/>
      <c r="D5" s="9"/>
      <c r="E5" s="10"/>
    </row>
    <row r="6" customFormat="false" ht="12.75" hidden="false" customHeight="true" outlineLevel="0" collapsed="false">
      <c r="A6" s="8"/>
      <c r="B6" s="11"/>
      <c r="C6" s="12"/>
      <c r="D6" s="13"/>
      <c r="E6" s="10"/>
    </row>
    <row r="7" customFormat="false" ht="15.75" hidden="false" customHeight="true" outlineLevel="0" collapsed="false">
      <c r="A7" s="8"/>
      <c r="B7" s="14" t="s">
        <v>4</v>
      </c>
      <c r="C7" s="15"/>
      <c r="D7" s="16"/>
      <c r="E7" s="17"/>
    </row>
    <row r="8" customFormat="false" ht="9.75" hidden="false" customHeight="true" outlineLevel="0" collapsed="false">
      <c r="A8" s="18"/>
      <c r="B8" s="19"/>
      <c r="C8" s="20"/>
      <c r="D8" s="21"/>
      <c r="E8" s="22"/>
    </row>
    <row r="9" customFormat="false" ht="15" hidden="false" customHeight="false" outlineLevel="0" collapsed="false">
      <c r="A9" s="18"/>
      <c r="B9" s="23" t="s">
        <v>5</v>
      </c>
      <c r="C9" s="7"/>
      <c r="D9" s="24" t="n">
        <f aca="false">36+51+2</f>
        <v>89</v>
      </c>
      <c r="E9" s="25"/>
      <c r="F9" s="26"/>
      <c r="G9" s="26"/>
      <c r="H9" s="26"/>
    </row>
    <row r="10" customFormat="false" ht="15" hidden="false" customHeight="false" outlineLevel="0" collapsed="false">
      <c r="A10" s="18"/>
      <c r="B10" s="23" t="s">
        <v>6</v>
      </c>
      <c r="C10" s="7"/>
      <c r="D10" s="24" t="n">
        <f aca="false">67+71.6+41.5</f>
        <v>180.1</v>
      </c>
      <c r="E10" s="25"/>
      <c r="F10" s="26"/>
      <c r="G10" s="26"/>
      <c r="H10" s="26"/>
    </row>
    <row r="11" customFormat="false" ht="15" hidden="false" customHeight="false" outlineLevel="0" collapsed="false">
      <c r="A11" s="18"/>
      <c r="B11" s="23" t="s">
        <v>7</v>
      </c>
      <c r="C11" s="7"/>
      <c r="D11" s="24" t="n">
        <v>10.7</v>
      </c>
      <c r="E11" s="25"/>
      <c r="F11" s="26"/>
      <c r="G11" s="26"/>
      <c r="H11" s="26"/>
    </row>
    <row r="12" customFormat="false" ht="12.75" hidden="false" customHeight="false" outlineLevel="0" collapsed="false">
      <c r="A12" s="5"/>
      <c r="B12" s="23" t="s">
        <v>8</v>
      </c>
      <c r="C12" s="7"/>
      <c r="D12" s="24" t="n">
        <v>1.6</v>
      </c>
      <c r="E12" s="25"/>
      <c r="F12" s="26"/>
      <c r="G12" s="26"/>
      <c r="H12" s="26"/>
    </row>
    <row r="13" customFormat="false" ht="12.75" hidden="false" customHeight="false" outlineLevel="0" collapsed="false">
      <c r="A13" s="5"/>
      <c r="B13" s="23" t="s">
        <v>9</v>
      </c>
      <c r="C13" s="7"/>
      <c r="D13" s="24" t="n">
        <v>1.1</v>
      </c>
      <c r="E13" s="25"/>
      <c r="F13" s="26"/>
      <c r="G13" s="26"/>
      <c r="H13" s="26"/>
    </row>
    <row r="14" customFormat="false" ht="12.75" hidden="false" customHeight="false" outlineLevel="0" collapsed="false">
      <c r="A14" s="5"/>
      <c r="B14" s="23" t="s">
        <v>10</v>
      </c>
      <c r="C14" s="7"/>
      <c r="D14" s="24" t="n">
        <v>1</v>
      </c>
      <c r="E14" s="25"/>
      <c r="F14" s="26"/>
      <c r="G14" s="26"/>
      <c r="H14" s="26"/>
    </row>
    <row r="15" customFormat="false" ht="13.5" hidden="false" customHeight="false" outlineLevel="0" collapsed="false">
      <c r="A15" s="5"/>
      <c r="B15" s="27" t="s">
        <v>11</v>
      </c>
      <c r="C15" s="7"/>
      <c r="D15" s="28" t="n">
        <v>4.4</v>
      </c>
      <c r="E15" s="25"/>
      <c r="F15" s="26"/>
      <c r="G15" s="26"/>
      <c r="H15" s="26"/>
    </row>
    <row r="16" customFormat="false" ht="16.5" hidden="false" customHeight="false" outlineLevel="0" collapsed="false">
      <c r="A16" s="18"/>
      <c r="B16" s="14" t="s">
        <v>12</v>
      </c>
      <c r="C16" s="29"/>
      <c r="D16" s="30" t="n">
        <f aca="false">SUM(D9:D15)</f>
        <v>287.9</v>
      </c>
      <c r="E16" s="25"/>
      <c r="F16" s="26"/>
      <c r="G16" s="26"/>
      <c r="H16" s="26"/>
    </row>
    <row r="17" customFormat="false" ht="9.75" hidden="false" customHeight="true" outlineLevel="0" collapsed="false">
      <c r="A17" s="18"/>
      <c r="B17" s="31"/>
      <c r="C17" s="20"/>
      <c r="D17" s="32"/>
      <c r="E17" s="25"/>
      <c r="F17" s="26"/>
      <c r="G17" s="26"/>
      <c r="H17" s="26"/>
    </row>
    <row r="18" customFormat="false" ht="16.5" hidden="false" customHeight="false" outlineLevel="0" collapsed="false">
      <c r="A18" s="18"/>
      <c r="B18" s="14" t="s">
        <v>13</v>
      </c>
      <c r="C18" s="29"/>
      <c r="D18" s="30"/>
      <c r="E18" s="25"/>
      <c r="F18" s="26"/>
      <c r="G18" s="26"/>
      <c r="H18" s="26"/>
    </row>
    <row r="19" customFormat="false" ht="9.75" hidden="false" customHeight="true" outlineLevel="0" collapsed="false">
      <c r="A19" s="18"/>
      <c r="B19" s="33"/>
      <c r="C19" s="20"/>
      <c r="D19" s="34"/>
      <c r="E19" s="25"/>
      <c r="F19" s="26"/>
      <c r="G19" s="26"/>
      <c r="H19" s="26"/>
    </row>
    <row r="20" customFormat="false" ht="12.75" hidden="false" customHeight="false" outlineLevel="0" collapsed="false">
      <c r="A20" s="5"/>
      <c r="B20" s="23" t="s">
        <v>14</v>
      </c>
      <c r="C20" s="7"/>
      <c r="D20" s="35" t="n">
        <v>21.4</v>
      </c>
      <c r="E20" s="25"/>
      <c r="F20" s="26"/>
      <c r="G20" s="26"/>
      <c r="H20" s="26"/>
    </row>
    <row r="21" customFormat="false" ht="12.75" hidden="false" customHeight="false" outlineLevel="0" collapsed="false">
      <c r="A21" s="5"/>
      <c r="B21" s="23" t="s">
        <v>15</v>
      </c>
      <c r="C21" s="7"/>
      <c r="D21" s="35" t="n">
        <v>17.2</v>
      </c>
      <c r="E21" s="25"/>
      <c r="F21" s="26"/>
      <c r="G21" s="26"/>
      <c r="H21" s="26"/>
    </row>
    <row r="22" customFormat="false" ht="12.75" hidden="false" customHeight="false" outlineLevel="0" collapsed="false">
      <c r="A22" s="5"/>
      <c r="B22" s="23" t="s">
        <v>16</v>
      </c>
      <c r="C22" s="7"/>
      <c r="D22" s="35" t="n">
        <v>10.3</v>
      </c>
      <c r="E22" s="25"/>
      <c r="F22" s="26"/>
      <c r="G22" s="26"/>
      <c r="H22" s="26"/>
    </row>
    <row r="23" customFormat="false" ht="12.75" hidden="false" customHeight="false" outlineLevel="0" collapsed="false">
      <c r="A23" s="5"/>
      <c r="B23" s="23" t="s">
        <v>17</v>
      </c>
      <c r="C23" s="7"/>
      <c r="D23" s="35" t="n">
        <v>26</v>
      </c>
      <c r="E23" s="25"/>
      <c r="F23" s="26"/>
      <c r="G23" s="26"/>
      <c r="H23" s="26"/>
    </row>
    <row r="24" customFormat="false" ht="12.75" hidden="false" customHeight="false" outlineLevel="0" collapsed="false">
      <c r="A24" s="5"/>
      <c r="B24" s="23" t="s">
        <v>18</v>
      </c>
      <c r="C24" s="7"/>
      <c r="D24" s="35" t="n">
        <v>22.8</v>
      </c>
      <c r="E24" s="25"/>
      <c r="F24" s="26"/>
      <c r="G24" s="26"/>
      <c r="H24" s="26"/>
    </row>
    <row r="25" customFormat="false" ht="12.75" hidden="false" customHeight="false" outlineLevel="0" collapsed="false">
      <c r="A25" s="5"/>
      <c r="B25" s="23" t="s">
        <v>19</v>
      </c>
      <c r="C25" s="7"/>
      <c r="D25" s="35" t="n">
        <v>2.9</v>
      </c>
      <c r="E25" s="25"/>
      <c r="F25" s="26"/>
      <c r="G25" s="26"/>
      <c r="H25" s="26"/>
    </row>
    <row r="26" customFormat="false" ht="12.75" hidden="false" customHeight="false" outlineLevel="0" collapsed="false">
      <c r="A26" s="5"/>
      <c r="B26" s="23" t="s">
        <v>20</v>
      </c>
      <c r="C26" s="7"/>
      <c r="D26" s="35" t="n">
        <v>5</v>
      </c>
      <c r="E26" s="25"/>
      <c r="F26" s="26"/>
      <c r="G26" s="26"/>
      <c r="H26" s="26"/>
    </row>
    <row r="27" customFormat="false" ht="12.75" hidden="false" customHeight="false" outlineLevel="0" collapsed="false">
      <c r="A27" s="5"/>
      <c r="B27" s="23" t="s">
        <v>21</v>
      </c>
      <c r="C27" s="7"/>
      <c r="D27" s="35" t="n">
        <v>3</v>
      </c>
      <c r="E27" s="25"/>
      <c r="F27" s="26"/>
      <c r="G27" s="26"/>
      <c r="H27" s="26"/>
    </row>
    <row r="28" customFormat="false" ht="12.75" hidden="false" customHeight="false" outlineLevel="0" collapsed="false">
      <c r="A28" s="5"/>
      <c r="B28" s="23" t="s">
        <v>22</v>
      </c>
      <c r="C28" s="7"/>
      <c r="D28" s="35" t="n">
        <v>2</v>
      </c>
      <c r="E28" s="25"/>
      <c r="F28" s="26"/>
      <c r="G28" s="26"/>
      <c r="H28" s="26"/>
    </row>
    <row r="29" customFormat="false" ht="12.75" hidden="false" customHeight="false" outlineLevel="0" collapsed="false">
      <c r="A29" s="5"/>
      <c r="B29" s="23" t="s">
        <v>23</v>
      </c>
      <c r="C29" s="7"/>
      <c r="D29" s="35" t="n">
        <v>2.1</v>
      </c>
      <c r="E29" s="25"/>
      <c r="F29" s="26"/>
      <c r="G29" s="26"/>
      <c r="H29" s="26"/>
    </row>
    <row r="30" customFormat="false" ht="12.75" hidden="false" customHeight="false" outlineLevel="0" collapsed="false">
      <c r="A30" s="5"/>
      <c r="B30" s="23" t="s">
        <v>24</v>
      </c>
      <c r="C30" s="7"/>
      <c r="D30" s="35" t="n">
        <v>0.6</v>
      </c>
      <c r="E30" s="25"/>
      <c r="F30" s="26"/>
      <c r="G30" s="26"/>
      <c r="H30" s="26"/>
    </row>
    <row r="31" customFormat="false" ht="12.75" hidden="false" customHeight="false" outlineLevel="0" collapsed="false">
      <c r="A31" s="5"/>
      <c r="B31" s="23" t="s">
        <v>25</v>
      </c>
      <c r="C31" s="7"/>
      <c r="D31" s="35" t="n">
        <v>2.9</v>
      </c>
      <c r="E31" s="25"/>
      <c r="F31" s="26"/>
      <c r="G31" s="26"/>
      <c r="H31" s="26"/>
    </row>
    <row r="32" customFormat="false" ht="13.5" hidden="false" customHeight="false" outlineLevel="0" collapsed="false">
      <c r="A32" s="5"/>
      <c r="B32" s="36" t="s">
        <v>26</v>
      </c>
      <c r="C32" s="7"/>
      <c r="D32" s="37" t="n">
        <v>0.9</v>
      </c>
      <c r="E32" s="25"/>
      <c r="F32" s="26"/>
      <c r="G32" s="26"/>
      <c r="H32" s="26"/>
    </row>
    <row r="33" customFormat="false" ht="16.5" hidden="false" customHeight="false" outlineLevel="0" collapsed="false">
      <c r="A33" s="18"/>
      <c r="B33" s="14" t="s">
        <v>27</v>
      </c>
      <c r="C33" s="29"/>
      <c r="D33" s="38" t="n">
        <f aca="false">SUM(D20:D32)</f>
        <v>117.1</v>
      </c>
      <c r="E33" s="25"/>
      <c r="F33" s="26"/>
      <c r="G33" s="26"/>
      <c r="H33" s="26"/>
    </row>
    <row r="34" customFormat="false" ht="9" hidden="false" customHeight="true" outlineLevel="0" collapsed="false">
      <c r="A34" s="18"/>
      <c r="B34" s="31"/>
      <c r="C34" s="20"/>
      <c r="D34" s="39"/>
      <c r="E34" s="25"/>
      <c r="F34" s="26"/>
      <c r="G34" s="26"/>
      <c r="H34" s="26"/>
    </row>
    <row r="35" customFormat="false" ht="16.5" hidden="false" customHeight="false" outlineLevel="0" collapsed="false">
      <c r="A35" s="18"/>
      <c r="B35" s="14" t="s">
        <v>28</v>
      </c>
      <c r="C35" s="29"/>
      <c r="D35" s="38" t="n">
        <v>199</v>
      </c>
      <c r="E35" s="25"/>
      <c r="F35" s="26"/>
      <c r="G35" s="26"/>
      <c r="H35" s="26"/>
    </row>
    <row r="36" customFormat="false" ht="9.75" hidden="false" customHeight="true" outlineLevel="0" collapsed="false">
      <c r="A36" s="18"/>
      <c r="B36" s="31"/>
      <c r="C36" s="40"/>
      <c r="D36" s="41"/>
      <c r="E36" s="25"/>
      <c r="F36" s="26"/>
      <c r="G36" s="26"/>
      <c r="H36" s="26"/>
    </row>
    <row r="37" customFormat="false" ht="16.5" hidden="false" customHeight="false" outlineLevel="0" collapsed="false">
      <c r="A37" s="18"/>
      <c r="B37" s="14" t="s">
        <v>29</v>
      </c>
      <c r="C37" s="29"/>
      <c r="D37" s="38" t="n">
        <f aca="false">D35+D33+D16</f>
        <v>604</v>
      </c>
      <c r="E37" s="25"/>
      <c r="F37" s="26"/>
      <c r="G37" s="26"/>
      <c r="H37" s="26"/>
    </row>
    <row r="38" customFormat="false" ht="9.75" hidden="false" customHeight="true" outlineLevel="0" collapsed="false">
      <c r="A38" s="18"/>
      <c r="B38" s="31"/>
      <c r="C38" s="20"/>
      <c r="D38" s="42"/>
      <c r="E38" s="25"/>
      <c r="F38" s="26"/>
      <c r="G38" s="26"/>
      <c r="H38" s="26"/>
    </row>
    <row r="39" customFormat="false" ht="16.5" hidden="false" customHeight="false" outlineLevel="0" collapsed="false">
      <c r="A39" s="5"/>
      <c r="B39" s="14" t="s">
        <v>30</v>
      </c>
      <c r="C39" s="29"/>
      <c r="D39" s="38" t="n">
        <v>29.7</v>
      </c>
      <c r="E39" s="43"/>
    </row>
    <row r="40" customFormat="false" ht="9.75" hidden="false" customHeight="true" outlineLevel="0" collapsed="false">
      <c r="A40" s="5"/>
      <c r="B40" s="44"/>
      <c r="C40" s="7"/>
      <c r="D40" s="44"/>
      <c r="E40" s="43"/>
    </row>
    <row r="41" customFormat="false" ht="16.5" hidden="false" customHeight="false" outlineLevel="0" collapsed="false">
      <c r="A41" s="5"/>
      <c r="B41" s="14" t="s">
        <v>31</v>
      </c>
      <c r="C41" s="29"/>
      <c r="D41" s="38" t="n">
        <f aca="false">D37+D39</f>
        <v>633.7</v>
      </c>
      <c r="E41" s="43"/>
    </row>
    <row r="42" customFormat="false" ht="9.75" hidden="false" customHeight="true" outlineLevel="0" collapsed="false">
      <c r="A42" s="5"/>
      <c r="B42" s="31"/>
      <c r="C42" s="20"/>
      <c r="D42" s="39"/>
      <c r="E42" s="43"/>
    </row>
    <row r="43" customFormat="false" ht="16.5" hidden="false" customHeight="false" outlineLevel="0" collapsed="false">
      <c r="A43" s="5"/>
      <c r="B43" s="14" t="s">
        <v>32</v>
      </c>
      <c r="C43" s="29"/>
      <c r="D43" s="38"/>
      <c r="E43" s="43"/>
    </row>
    <row r="44" customFormat="false" ht="9.75" hidden="false" customHeight="true" outlineLevel="0" collapsed="false">
      <c r="A44" s="5"/>
      <c r="B44" s="33"/>
      <c r="C44" s="20"/>
      <c r="D44" s="45"/>
      <c r="E44" s="43"/>
    </row>
    <row r="45" customFormat="false" ht="15.75" hidden="false" customHeight="false" outlineLevel="0" collapsed="false">
      <c r="A45" s="5"/>
      <c r="B45" s="23" t="s">
        <v>33</v>
      </c>
      <c r="C45" s="20"/>
      <c r="D45" s="35" t="n">
        <v>308</v>
      </c>
      <c r="E45" s="43"/>
    </row>
    <row r="46" customFormat="false" ht="15.75" hidden="false" customHeight="false" outlineLevel="0" collapsed="false">
      <c r="A46" s="5"/>
      <c r="B46" s="23" t="s">
        <v>34</v>
      </c>
      <c r="C46" s="20"/>
      <c r="D46" s="35" t="n">
        <v>22</v>
      </c>
      <c r="E46" s="43"/>
    </row>
    <row r="47" customFormat="false" ht="16.5" hidden="false" customHeight="false" outlineLevel="0" collapsed="false">
      <c r="A47" s="5"/>
      <c r="B47" s="27" t="s">
        <v>35</v>
      </c>
      <c r="C47" s="20"/>
      <c r="D47" s="37" t="n">
        <v>24</v>
      </c>
      <c r="E47" s="43"/>
    </row>
    <row r="48" customFormat="false" ht="16.5" hidden="false" customHeight="false" outlineLevel="0" collapsed="false">
      <c r="A48" s="5"/>
      <c r="B48" s="14" t="s">
        <v>36</v>
      </c>
      <c r="C48" s="29"/>
      <c r="D48" s="38" t="n">
        <f aca="false">SUM(D45:D47)</f>
        <v>354</v>
      </c>
      <c r="E48" s="43"/>
    </row>
    <row r="49" customFormat="false" ht="9.75" hidden="false" customHeight="true" outlineLevel="0" collapsed="false">
      <c r="A49" s="5"/>
      <c r="B49" s="31"/>
      <c r="C49" s="20"/>
      <c r="D49" s="39"/>
      <c r="E49" s="43"/>
    </row>
    <row r="50" customFormat="false" ht="16.5" hidden="false" customHeight="false" outlineLevel="0" collapsed="false">
      <c r="A50" s="46"/>
      <c r="B50" s="14" t="s">
        <v>37</v>
      </c>
      <c r="C50" s="47"/>
      <c r="D50" s="38" t="n">
        <f aca="false">D41+D48</f>
        <v>987.7</v>
      </c>
      <c r="E50" s="48"/>
    </row>
  </sheetData>
  <mergeCells count="4">
    <mergeCell ref="B2:D2"/>
    <mergeCell ref="B3:D3"/>
    <mergeCell ref="B4:D4"/>
    <mergeCell ref="B5:D5"/>
  </mergeCells>
  <printOptions headings="false" gridLines="false" gridLinesSet="true" horizontalCentered="true" verticalCentered="true"/>
  <pageMargins left="0.25" right="0.747916666666667" top="0.170138888888889" bottom="0.209722222222222" header="0.511811023622047" footer="0.511811023622047"/>
  <pageSetup paperSize="1" scale="10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2000-08-17T15:42:33Z</dcterms:created>
  <dc:creator>mfrank</dc:creator>
  <dc:description/>
  <dc:language>en-US</dc:language>
  <cp:lastModifiedBy>thardy</cp:lastModifiedBy>
  <cp:lastPrinted>2001-12-04T00:02:10Z</cp:lastPrinted>
  <dcterms:modified xsi:type="dcterms:W3CDTF">2001-12-04T00:03:52Z</dcterms:modified>
  <cp:revision>0</cp:revision>
  <dc:subject/>
  <dc:title/>
</cp:coreProperties>
</file>