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P11" authorId="0">
      <text>
        <r>
          <rPr>
            <b val="true"/>
            <sz val="8"/>
            <color rgb="FF000000"/>
            <rFont val="Tahoma"/>
            <family val="0"/>
          </rPr>
          <t xml:space="preserve">bwillia5:
</t>
        </r>
        <r>
          <rPr>
            <sz val="8"/>
            <color rgb="FF000000"/>
            <rFont val="Tahoma"/>
            <family val="0"/>
          </rPr>
          <t xml:space="preserve">B/R with EPE ($15.00)
BPA(t)-NOB-SNPD($3.20)
B/R with SNPD ($10.00)
BPA(t)-SNPD-MALIN ($2.52)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9</xdr:colOff>
                <xdr:row>9</xdr:row>
                <xdr:rowOff>7</xdr:rowOff>
              </xdr:from>
              <xdr:to>
                <xdr:col>21</xdr:col>
                <xdr:colOff>126</xdr:colOff>
                <xdr:row>16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<sst xmlns="http://schemas.openxmlformats.org/spreadsheetml/2006/main" count="35" uniqueCount="19">
  <si>
    <t xml:space="preserve">Date</t>
  </si>
  <si>
    <t xml:space="preserve">HE</t>
  </si>
  <si>
    <t xml:space="preserve">Total Hrs</t>
  </si>
  <si>
    <t xml:space="preserve">Delivery Point</t>
  </si>
  <si>
    <t xml:space="preserve">Supply</t>
  </si>
  <si>
    <t xml:space="preserve">CISO INC</t>
  </si>
  <si>
    <t xml:space="preserve">Sink</t>
  </si>
  <si>
    <t xml:space="preserve">Sale Price</t>
  </si>
  <si>
    <t xml:space="preserve">Fees</t>
  </si>
  <si>
    <t xml:space="preserve">Y</t>
  </si>
  <si>
    <t xml:space="preserve">NP-15</t>
  </si>
  <si>
    <t xml:space="preserve">ST-CALI</t>
  </si>
  <si>
    <t xml:space="preserve">SEMPRA</t>
  </si>
  <si>
    <t xml:space="preserve">557624, 557629</t>
  </si>
  <si>
    <t xml:space="preserve">NP-15/PV</t>
  </si>
  <si>
    <t xml:space="preserve">SRP</t>
  </si>
  <si>
    <t xml:space="preserve">556845, 556582, 556592</t>
  </si>
  <si>
    <t xml:space="preserve">NP-15/PV/NOB/MALIN</t>
  </si>
  <si>
    <t xml:space="preserve">556845, 556582, 556594, 556582, 503112, 556598, 556609, 556598, 556669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</si>
</sst>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0_);[RED]\(0\)"/>
    <numFmt numFmtId="167" formatCode="@"/>
    <numFmt numFmtId="168" formatCode="_(\$* #,##0.00_);_(\$* \(#,##0.00\);_(\$* \-??_);_(@_)"/>
    <numFmt numFmtId="169" formatCode="0.00"/>
    <numFmt numFmtId="170" formatCode="_(* #,##0.00_);_(* \(#,##0.00\);_(* \-??_);_(@_)"/>
    <numFmt numFmtId="171" formatCode="0.00_);[RED]\(0.00\)"/>
    <numFmt numFmtId="172" formatCode="0.0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Arial"/>
      <family val="2"/>
    </font>
    <font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5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2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2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6" fillId="2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2" borderId="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6" fillId="2" borderId="1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5" fillId="2" borderId="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7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7:Y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.56"/>
    <col collapsed="false" customWidth="true" hidden="false" outlineLevel="0" max="4" min="4" style="0" width="7.42"/>
    <col collapsed="false" customWidth="true" hidden="false" outlineLevel="0" max="5" min="5" style="0" width="6.56"/>
    <col collapsed="false" customWidth="true" hidden="false" outlineLevel="0" max="6" min="6" style="0" width="5.99"/>
    <col collapsed="false" customWidth="true" hidden="false" outlineLevel="0" max="7" min="7" style="0" width="8.41"/>
    <col collapsed="false" customWidth="true" hidden="false" outlineLevel="0" max="8" min="8" style="0" width="21.84"/>
    <col collapsed="false" customWidth="true" hidden="false" outlineLevel="0" max="12" min="12" style="0" width="3.42"/>
    <col collapsed="false" customWidth="true" hidden="false" outlineLevel="0" max="13" min="13" style="0" width="10.56"/>
    <col collapsed="false" customWidth="true" hidden="false" outlineLevel="0" max="15" min="15" style="0" width="9.7"/>
    <col collapsed="false" customWidth="true" hidden="false" outlineLevel="0" max="16" min="16" style="0" width="8.14"/>
    <col collapsed="false" customWidth="true" hidden="false" outlineLevel="0" max="17" min="17" style="0" width="2.99"/>
    <col collapsed="false" customWidth="true" hidden="false" outlineLevel="0" max="18" min="18" style="0" width="2.42"/>
    <col collapsed="false" customWidth="true" hidden="false" outlineLevel="0" max="19" min="19" style="0" width="1.99"/>
    <col collapsed="false" customWidth="true" hidden="false" outlineLevel="0" max="20" min="20" style="0" width="2.56"/>
    <col collapsed="false" customWidth="true" hidden="false" outlineLevel="0" max="21" min="21" style="0" width="2.28"/>
    <col collapsed="false" customWidth="true" hidden="false" outlineLevel="0" max="22" min="22" style="0" width="55.56"/>
  </cols>
  <sheetData>
    <row r="7" customFormat="false" ht="12.75" hidden="false" customHeight="false" outlineLevel="0" collapsed="false">
      <c r="B7" s="1" t="s">
        <v>0</v>
      </c>
      <c r="C7" s="1"/>
      <c r="D7" s="1"/>
      <c r="E7" s="1" t="s">
        <v>1</v>
      </c>
      <c r="F7" s="1" t="s">
        <v>1</v>
      </c>
      <c r="G7" s="1" t="s">
        <v>2</v>
      </c>
      <c r="H7" s="1" t="s">
        <v>3</v>
      </c>
      <c r="I7" s="1" t="s">
        <v>4</v>
      </c>
      <c r="J7" s="1"/>
      <c r="K7" s="1"/>
      <c r="L7" s="1"/>
      <c r="M7" s="1" t="s">
        <v>5</v>
      </c>
      <c r="N7" s="1" t="s">
        <v>6</v>
      </c>
      <c r="O7" s="1" t="s">
        <v>7</v>
      </c>
      <c r="P7" s="1" t="s">
        <v>8</v>
      </c>
    </row>
    <row r="8" customFormat="false" ht="12.75" hidden="false" customHeight="false" outlineLevel="0" collapsed="false">
      <c r="B8" s="2" t="n">
        <v>36971</v>
      </c>
      <c r="C8" s="2"/>
      <c r="D8" s="3" t="s">
        <v>9</v>
      </c>
      <c r="E8" s="4" t="n">
        <v>7</v>
      </c>
      <c r="F8" s="4" t="n">
        <v>8</v>
      </c>
      <c r="G8" s="5" t="n">
        <f aca="false">+F8-E8+1</f>
        <v>2</v>
      </c>
      <c r="H8" s="6" t="s">
        <v>10</v>
      </c>
      <c r="I8" s="6" t="s">
        <v>11</v>
      </c>
      <c r="J8" s="7" t="n">
        <v>50</v>
      </c>
      <c r="K8" s="4" t="n">
        <f aca="false">G8*J8</f>
        <v>100</v>
      </c>
      <c r="L8" s="8"/>
      <c r="M8" s="9" t="n">
        <v>150</v>
      </c>
      <c r="N8" s="10" t="s">
        <v>12</v>
      </c>
      <c r="O8" s="11" t="n">
        <v>200</v>
      </c>
      <c r="P8" s="12"/>
      <c r="Q8" s="12"/>
      <c r="R8" s="13"/>
      <c r="S8" s="14"/>
      <c r="T8" s="15"/>
      <c r="U8" s="4"/>
      <c r="V8" s="16" t="s">
        <v>13</v>
      </c>
      <c r="W8" s="17" t="n">
        <v>1</v>
      </c>
      <c r="X8" s="18" t="n">
        <f aca="false">0-(0*W8)</f>
        <v>0</v>
      </c>
      <c r="Y8" s="19" t="n">
        <f aca="false">(K8*O8)-(K8*M8)-(K8*P8)-(K8*Q8)-(K8*R8)-(K8*S8)-(K8*X8)</f>
        <v>5000</v>
      </c>
    </row>
    <row r="9" customFormat="false" ht="12.75" hidden="false" customHeight="false" outlineLevel="0" collapsed="false">
      <c r="B9" s="2" t="n">
        <v>36971</v>
      </c>
      <c r="C9" s="2"/>
      <c r="D9" s="3" t="s">
        <v>9</v>
      </c>
      <c r="E9" s="4" t="n">
        <v>9</v>
      </c>
      <c r="F9" s="4" t="n">
        <v>10</v>
      </c>
      <c r="G9" s="5" t="n">
        <f aca="false">+F9-E9+1</f>
        <v>2</v>
      </c>
      <c r="H9" s="6" t="s">
        <v>10</v>
      </c>
      <c r="I9" s="6" t="s">
        <v>11</v>
      </c>
      <c r="J9" s="7" t="n">
        <v>50</v>
      </c>
      <c r="K9" s="4" t="n">
        <f aca="false">G9*J9</f>
        <v>100</v>
      </c>
      <c r="L9" s="8"/>
      <c r="M9" s="9" t="n">
        <v>150</v>
      </c>
      <c r="N9" s="10" t="s">
        <v>12</v>
      </c>
      <c r="O9" s="11" t="n">
        <v>250</v>
      </c>
      <c r="P9" s="12"/>
      <c r="Q9" s="12"/>
      <c r="R9" s="13"/>
      <c r="S9" s="14"/>
      <c r="T9" s="15"/>
      <c r="U9" s="4"/>
      <c r="V9" s="16" t="s">
        <v>13</v>
      </c>
      <c r="W9" s="17" t="n">
        <v>1</v>
      </c>
      <c r="X9" s="18" t="n">
        <f aca="false">0-(0*W9)</f>
        <v>0</v>
      </c>
      <c r="Y9" s="19" t="n">
        <f aca="false">(K9*O9)-(K9*M9)-(K9*P9)-(K9*Q9)-(K9*R9)-(K9*S9)-(K9*X9)</f>
        <v>10000</v>
      </c>
    </row>
    <row r="10" customFormat="false" ht="12.75" hidden="false" customHeight="false" outlineLevel="0" collapsed="false">
      <c r="B10" s="2" t="n">
        <v>36971</v>
      </c>
      <c r="C10" s="2"/>
      <c r="D10" s="3" t="s">
        <v>9</v>
      </c>
      <c r="E10" s="4" t="n">
        <v>11</v>
      </c>
      <c r="F10" s="4" t="n">
        <v>11</v>
      </c>
      <c r="G10" s="5" t="n">
        <f aca="false">+F10-E10+1</f>
        <v>1</v>
      </c>
      <c r="H10" s="6" t="s">
        <v>14</v>
      </c>
      <c r="I10" s="6" t="s">
        <v>11</v>
      </c>
      <c r="J10" s="7" t="n">
        <v>20</v>
      </c>
      <c r="K10" s="4" t="n">
        <f aca="false">G10*J10</f>
        <v>20</v>
      </c>
      <c r="L10" s="8"/>
      <c r="M10" s="9" t="n">
        <v>150</v>
      </c>
      <c r="N10" s="10" t="s">
        <v>15</v>
      </c>
      <c r="O10" s="11" t="n">
        <v>190</v>
      </c>
      <c r="P10" s="12"/>
      <c r="Q10" s="12"/>
      <c r="R10" s="13"/>
      <c r="S10" s="14"/>
      <c r="T10" s="15"/>
      <c r="U10" s="4"/>
      <c r="V10" s="16" t="s">
        <v>16</v>
      </c>
      <c r="W10" s="17" t="n">
        <v>1</v>
      </c>
      <c r="X10" s="18" t="n">
        <f aca="false">0-(0*W10)</f>
        <v>0</v>
      </c>
      <c r="Y10" s="19" t="n">
        <f aca="false">(K10*O10)-(K10*M10)-(K10*P10)-(K10*Q10)-(K10*R10)-(K10*S10)-(K10*X10)</f>
        <v>800</v>
      </c>
    </row>
    <row r="11" customFormat="false" ht="12.75" hidden="false" customHeight="false" outlineLevel="0" collapsed="false">
      <c r="B11" s="2" t="n">
        <v>36971</v>
      </c>
      <c r="C11" s="2"/>
      <c r="D11" s="3" t="s">
        <v>9</v>
      </c>
      <c r="E11" s="4" t="n">
        <v>11</v>
      </c>
      <c r="F11" s="4" t="n">
        <v>11</v>
      </c>
      <c r="G11" s="5" t="n">
        <f aca="false">+F11-E11+1</f>
        <v>1</v>
      </c>
      <c r="H11" s="6" t="s">
        <v>17</v>
      </c>
      <c r="I11" s="6" t="s">
        <v>11</v>
      </c>
      <c r="J11" s="7" t="n">
        <v>30</v>
      </c>
      <c r="K11" s="4" t="n">
        <f aca="false">G11*J11</f>
        <v>30</v>
      </c>
      <c r="L11" s="8"/>
      <c r="M11" s="9" t="n">
        <v>150</v>
      </c>
      <c r="N11" s="10" t="s">
        <v>12</v>
      </c>
      <c r="O11" s="11" t="n">
        <v>450</v>
      </c>
      <c r="P11" s="12" t="n">
        <v>30.72</v>
      </c>
      <c r="Q11" s="12"/>
      <c r="R11" s="13"/>
      <c r="S11" s="14"/>
      <c r="T11" s="15"/>
      <c r="U11" s="4"/>
      <c r="V11" s="16" t="s">
        <v>18</v>
      </c>
      <c r="W11" s="17" t="n">
        <v>1</v>
      </c>
      <c r="X11" s="18" t="n">
        <f aca="false">0-(0*W11)</f>
        <v>0</v>
      </c>
      <c r="Y11" s="19" t="n">
        <f aca="false">(K11*O11)-(K11*M11)-(K11*P11)-(K11*Q11)-(K11*R11)-(K11*S11)-(K11*X11)</f>
        <v>8078.4</v>
      </c>
    </row>
    <row r="12" customFormat="false" ht="12.75" hidden="false" customHeight="false" outlineLevel="0" collapsed="false">
      <c r="B12" s="2" t="n">
        <v>36971</v>
      </c>
      <c r="C12" s="2"/>
      <c r="D12" s="3" t="s">
        <v>9</v>
      </c>
      <c r="E12" s="4" t="n">
        <v>12</v>
      </c>
      <c r="F12" s="4" t="n">
        <v>22</v>
      </c>
      <c r="G12" s="5" t="n">
        <f aca="false">+F12-E12+1</f>
        <v>11</v>
      </c>
      <c r="H12" s="6" t="s">
        <v>10</v>
      </c>
      <c r="I12" s="6" t="s">
        <v>11</v>
      </c>
      <c r="J12" s="7" t="n">
        <v>50</v>
      </c>
      <c r="K12" s="4" t="n">
        <f aca="false">G12*J12</f>
        <v>550</v>
      </c>
      <c r="L12" s="8"/>
      <c r="M12" s="9" t="n">
        <v>150</v>
      </c>
      <c r="N12" s="10" t="s">
        <v>12</v>
      </c>
      <c r="O12" s="11" t="n">
        <v>290</v>
      </c>
      <c r="P12" s="12"/>
      <c r="Q12" s="12"/>
      <c r="R12" s="13"/>
      <c r="S12" s="14"/>
      <c r="T12" s="15"/>
      <c r="U12" s="4"/>
      <c r="V12" s="16" t="s">
        <v>13</v>
      </c>
      <c r="W12" s="17" t="n">
        <v>1</v>
      </c>
      <c r="X12" s="18" t="n">
        <f aca="false">0-(0*W12)</f>
        <v>0</v>
      </c>
      <c r="Y12" s="19" t="n">
        <f aca="false">(K12*O12)-(K12*M12)-(K12*P12)-(K12*Q12)-(K12*R12)-(K12*S12)-(K12*X12)</f>
        <v>77000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2001-03-22T12:06:24Z</dcterms:created>
  <dc:creator>bwillia5</dc:creator>
  <dc:description/>
  <dc:language>en-US</dc:language>
  <cp:lastModifiedBy>bwillia5</cp:lastModifiedBy>
  <cp:revision>0</cp:revision>
  <dc:subject/>
  <dc:title/>
</cp:coreProperties>
</file>