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<sst xmlns="http://schemas.openxmlformats.org/spreadsheetml/2006/main" count="54" uniqueCount="43">
  <si>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</si>
  <si>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</si>
  <si>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</si>
  <si>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STOR9791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</si>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</sst>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</row>
        <row r="17">
          <cell r="D17">
            <v>1247</v>
          </cell>
        </row>
        <row r="21">
          <cell r="D21">
            <v>380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6">
          <cell r="H26">
            <v>672</v>
          </cell>
        </row>
        <row r="26">
          <cell r="J26">
            <v>392</v>
          </cell>
        </row>
        <row r="26">
          <cell r="L26">
            <v>501</v>
          </cell>
        </row>
        <row r="26">
          <cell r="N26">
            <v>732</v>
          </cell>
        </row>
        <row r="26">
          <cell r="P26">
            <v>725</v>
          </cell>
        </row>
        <row r="26">
          <cell r="AD26">
            <v>1216</v>
          </cell>
        </row>
        <row r="26">
          <cell r="AF26">
            <v>1075</v>
          </cell>
        </row>
        <row r="26">
          <cell r="AH26">
            <v>1103</v>
          </cell>
        </row>
        <row r="26">
          <cell r="AJ26">
            <v>1324</v>
          </cell>
        </row>
        <row r="26">
          <cell r="AL26">
            <v>1209</v>
          </cell>
        </row>
        <row r="26">
          <cell r="AZ26">
            <v>376</v>
          </cell>
        </row>
        <row r="26">
          <cell r="BB26">
            <v>315</v>
          </cell>
        </row>
        <row r="26">
          <cell r="BD26">
            <v>311</v>
          </cell>
        </row>
        <row r="26">
          <cell r="BF26">
            <v>337</v>
          </cell>
        </row>
        <row r="26">
          <cell r="BH26">
            <v>372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36742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484</v>
      </c>
      <c r="D13" s="11" t="n">
        <v>501</v>
      </c>
      <c r="E13" s="11" t="n">
        <f aca="false">+D13-C13</f>
        <v>17</v>
      </c>
      <c r="F13" s="14" t="n">
        <f aca="false">E13/C13</f>
        <v>0.0351239669421488</v>
      </c>
      <c r="G13" s="14" t="n">
        <f aca="false">D13/953</f>
        <v>0.525708289611752</v>
      </c>
      <c r="H13" s="14"/>
      <c r="I13" s="15"/>
      <c r="J13" s="16"/>
      <c r="L13" s="11" t="n">
        <f aca="false">[1]STOR951!$D$13</f>
        <v>724</v>
      </c>
      <c r="M13" s="11" t="n">
        <f aca="false">AVERAGE('[2]AGA Storage'!$L$26,'[2]AGA Storage'!$N$26,'[2]AGA Storage'!$P$26)</f>
        <v>652.666666666667</v>
      </c>
      <c r="N13" s="11" t="n">
        <f aca="false">AVERAGE('[2]AGA Storage'!$H$26,'[2]AGA Storage'!$J$26,'[2]AGA Storage'!$L$26,'[2]AGA Storage'!$N$26,'[2]AGA Storage'!$P$26)</f>
        <v>604.4</v>
      </c>
      <c r="O13" s="11" t="n">
        <f aca="false">D13-L13</f>
        <v>-223</v>
      </c>
      <c r="P13" s="11" t="n">
        <f aca="false">D13-M13</f>
        <v>-151.666666666667</v>
      </c>
      <c r="Q13" s="11" t="n">
        <f aca="false">D13-N13</f>
        <v>-103.4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1068</v>
      </c>
      <c r="D17" s="11" t="n">
        <v>1117</v>
      </c>
      <c r="E17" s="11" t="n">
        <f aca="false">+D17-C17</f>
        <v>49</v>
      </c>
      <c r="F17" s="14" t="n">
        <f aca="false">E17/C17</f>
        <v>0.0458801498127341</v>
      </c>
      <c r="G17" s="14" t="n">
        <f aca="false">D17/1835</f>
        <v>0.608719346049046</v>
      </c>
      <c r="H17" s="14"/>
      <c r="I17" s="15"/>
      <c r="J17" s="16"/>
      <c r="L17" s="11" t="n">
        <f aca="false">[1]STOR951!$D$17</f>
        <v>1247</v>
      </c>
      <c r="M17" s="11" t="n">
        <f aca="false">AVERAGE('[2]AGA Storage'!$AH$26,'[2]AGA Storage'!$AJ$26,'[2]AGA Storage'!$AL$26)</f>
        <v>1212</v>
      </c>
      <c r="N17" s="11" t="n">
        <f aca="false">AVERAGE('[2]AGA Storage'!$AD$26,'[2]AGA Storage'!$AF$26,'[2]AGA Storage'!$AH$26,'[2]AGA Storage'!$AJ$26,'[2]AGA Storage'!$AL$26)</f>
        <v>1185.4</v>
      </c>
      <c r="O17" s="11" t="n">
        <f aca="false">D17-L17</f>
        <v>-130</v>
      </c>
      <c r="P17" s="11" t="n">
        <f aca="false">D17-M17</f>
        <v>-95</v>
      </c>
      <c r="Q17" s="11" t="n">
        <f aca="false">D17-N17</f>
        <v>-68.4000000000001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368</v>
      </c>
      <c r="D21" s="11" t="n">
        <v>367</v>
      </c>
      <c r="E21" s="11" t="n">
        <f aca="false">+D21-C21</f>
        <v>-1</v>
      </c>
      <c r="F21" s="14" t="n">
        <f aca="false">E21/C21</f>
        <v>-0.00271739130434783</v>
      </c>
      <c r="G21" s="14" t="n">
        <f aca="false">D21/506</f>
        <v>0.725296442687747</v>
      </c>
      <c r="H21" s="14"/>
      <c r="I21" s="15"/>
      <c r="J21" s="16"/>
      <c r="L21" s="11" t="n">
        <f aca="false">[1]STOR951!$D$21</f>
        <v>380</v>
      </c>
      <c r="M21" s="11" t="n">
        <f aca="false">AVERAGE('[2]AGA Storage'!$BD$26,'[2]AGA Storage'!$BF$26,'[2]AGA Storage'!$BH$26)</f>
        <v>340</v>
      </c>
      <c r="N21" s="11" t="n">
        <f aca="false">AVERAGE('[2]AGA Storage'!$AZ$26,'[2]AGA Storage'!$BB$26,'[2]AGA Storage'!$BD$26,'[2]AGA Storage'!$BF$26,'[2]AGA Storage'!$H$26)</f>
        <v>402.2</v>
      </c>
      <c r="O21" s="11" t="n">
        <f aca="false">D21-L21</f>
        <v>-13</v>
      </c>
      <c r="P21" s="11" t="n">
        <f aca="false">D21-M21</f>
        <v>27</v>
      </c>
      <c r="Q21" s="11" t="n">
        <f aca="false">D21-N21</f>
        <v>-35.2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1920</v>
      </c>
      <c r="D25" s="18" t="n">
        <f aca="false">SUM(D12:D24)</f>
        <v>1985</v>
      </c>
      <c r="E25" s="18" t="n">
        <f aca="false">SUM(E12:E24)</f>
        <v>65</v>
      </c>
      <c r="F25" s="14" t="n">
        <f aca="false">E25/C25</f>
        <v>0.0338541666666667</v>
      </c>
      <c r="G25" s="19" t="n">
        <f aca="false">D25/3294</f>
        <v>0.60261080752884</v>
      </c>
      <c r="H25" s="20"/>
      <c r="I25" s="21"/>
      <c r="J25" s="22"/>
      <c r="K25" s="11"/>
      <c r="L25" s="18" t="n">
        <f aca="false">SUM(L12:L24)</f>
        <v>2351</v>
      </c>
      <c r="M25" s="18" t="n">
        <f aca="false">SUM(M12:M24)</f>
        <v>2204.66666666667</v>
      </c>
      <c r="N25" s="18" t="n">
        <f aca="false">SUM(N12:N24)</f>
        <v>2192</v>
      </c>
      <c r="O25" s="18" t="n">
        <f aca="false">SUM(O12:O24)</f>
        <v>-366</v>
      </c>
      <c r="P25" s="18" t="n">
        <f aca="false">SUM(P12:P24)</f>
        <v>-219.666666666667</v>
      </c>
      <c r="Q25" s="18" t="n">
        <f aca="false">SUM(Q12:Q24)</f>
        <v>-207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2000-07-19T15:31:48Z</cp:lastPrinted>
  <cp:revision>0</cp:revision>
  <dc:subject/>
  <dc:title/>
</cp:coreProperties>
</file>