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<sst xmlns="http://schemas.openxmlformats.org/spreadsheetml/2006/main" count="54" uniqueCount="43">
  <si>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</si>
  <si>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</si>
  <si>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</si>
  <si>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STOR9790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</si>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</sst>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</row>
        <row r="17">
          <cell r="D17">
            <v>1209</v>
          </cell>
        </row>
        <row r="21">
          <cell r="D21">
            <v>372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5">
          <cell r="H25">
            <v>671</v>
          </cell>
        </row>
        <row r="25">
          <cell r="J25">
            <v>373</v>
          </cell>
        </row>
        <row r="25">
          <cell r="L25">
            <v>503</v>
          </cell>
        </row>
        <row r="25">
          <cell r="N25">
            <v>711</v>
          </cell>
        </row>
        <row r="25">
          <cell r="P25">
            <v>736</v>
          </cell>
        </row>
        <row r="25">
          <cell r="AD25">
            <v>1180</v>
          </cell>
        </row>
        <row r="25">
          <cell r="AF25">
            <v>1008</v>
          </cell>
        </row>
        <row r="25">
          <cell r="AH25">
            <v>1053</v>
          </cell>
        </row>
        <row r="25">
          <cell r="AJ25">
            <v>1281</v>
          </cell>
        </row>
        <row r="25">
          <cell r="AL25">
            <v>1179</v>
          </cell>
        </row>
        <row r="25">
          <cell r="AZ25">
            <v>375</v>
          </cell>
        </row>
        <row r="25">
          <cell r="BB25">
            <v>317</v>
          </cell>
        </row>
        <row r="25">
          <cell r="BD25">
            <v>304</v>
          </cell>
        </row>
        <row r="25">
          <cell r="BF25">
            <v>331</v>
          </cell>
        </row>
        <row r="25">
          <cell r="BH25">
            <v>365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36735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468</v>
      </c>
      <c r="D13" s="11" t="n">
        <v>484</v>
      </c>
      <c r="E13" s="11" t="n">
        <f aca="false">+D13-C13</f>
        <v>16</v>
      </c>
      <c r="F13" s="14" t="n">
        <f aca="false">E13/C13</f>
        <v>0.0341880341880342</v>
      </c>
      <c r="G13" s="14" t="n">
        <f aca="false">D13/953</f>
        <v>0.507869884575026</v>
      </c>
      <c r="H13" s="14"/>
      <c r="I13" s="15"/>
      <c r="J13" s="16"/>
      <c r="L13" s="11" t="n">
        <f aca="false">[1]STOR951!$D$13</f>
        <v>725</v>
      </c>
      <c r="M13" s="11" t="n">
        <f aca="false">AVERAGE('[2]AGA Storage'!$L$25,'[2]AGA Storage'!$N$25,'[2]AGA Storage'!$P$25)</f>
        <v>650</v>
      </c>
      <c r="N13" s="11" t="n">
        <f aca="false">AVERAGE('[2]AGA Storage'!$H$25,'[2]AGA Storage'!$J$25,'[2]AGA Storage'!$L$25,'[2]AGA Storage'!$N$25,'[2]AGA Storage'!$P$25)</f>
        <v>598.8</v>
      </c>
      <c r="O13" s="11" t="n">
        <f aca="false">D13-L13</f>
        <v>-241</v>
      </c>
      <c r="P13" s="11" t="n">
        <f aca="false">D13-M13</f>
        <v>-166</v>
      </c>
      <c r="Q13" s="11" t="n">
        <f aca="false">D13-N13</f>
        <v>-114.8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1019</v>
      </c>
      <c r="D17" s="11" t="n">
        <v>1068</v>
      </c>
      <c r="E17" s="11" t="n">
        <f aca="false">+D17-C17</f>
        <v>49</v>
      </c>
      <c r="F17" s="14" t="n">
        <f aca="false">E17/C17</f>
        <v>0.0480863591756624</v>
      </c>
      <c r="G17" s="14" t="n">
        <f aca="false">D17/1835</f>
        <v>0.582016348773842</v>
      </c>
      <c r="H17" s="14"/>
      <c r="I17" s="15"/>
      <c r="J17" s="16"/>
      <c r="L17" s="11" t="n">
        <f aca="false">[1]STOR951!$D$17</f>
        <v>1209</v>
      </c>
      <c r="M17" s="11" t="n">
        <f aca="false">AVERAGE('[2]AGA Storage'!$AH$25,'[2]AGA Storage'!$AJ$25,'[2]AGA Storage'!$AL$25)</f>
        <v>1171</v>
      </c>
      <c r="N17" s="11" t="n">
        <f aca="false">AVERAGE('[2]AGA Storage'!$AD$25,'[2]AGA Storage'!$AF$25,'[2]AGA Storage'!$AH$25,'[2]AGA Storage'!$AJ$25,'[2]AGA Storage'!$AL$25)</f>
        <v>1140.2</v>
      </c>
      <c r="O17" s="11" t="n">
        <f aca="false">D17-L17</f>
        <v>-141</v>
      </c>
      <c r="P17" s="11" t="n">
        <f aca="false">D17-M17</f>
        <v>-103</v>
      </c>
      <c r="Q17" s="11" t="n">
        <f aca="false">D17-N17</f>
        <v>-72.2000000000001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370</v>
      </c>
      <c r="D21" s="11" t="n">
        <v>368</v>
      </c>
      <c r="E21" s="11" t="n">
        <f aca="false">+D21-C21</f>
        <v>-2</v>
      </c>
      <c r="F21" s="14" t="n">
        <f aca="false">E21/C21</f>
        <v>-0.00540540540540541</v>
      </c>
      <c r="G21" s="14" t="n">
        <f aca="false">D21/506</f>
        <v>0.727272727272727</v>
      </c>
      <c r="H21" s="14"/>
      <c r="I21" s="15"/>
      <c r="J21" s="16"/>
      <c r="L21" s="11" t="n">
        <f aca="false">[1]STOR951!$D$21</f>
        <v>372</v>
      </c>
      <c r="M21" s="11" t="n">
        <f aca="false">AVERAGE('[2]AGA Storage'!$BD$25,'[2]AGA Storage'!$BF$25,'[2]AGA Storage'!$BH$25)</f>
        <v>333.333333333333</v>
      </c>
      <c r="N21" s="11" t="n">
        <f aca="false">AVERAGE('[2]AGA Storage'!$AZ$25,'[2]AGA Storage'!$BB$25,'[2]AGA Storage'!$BD$25,'[2]AGA Storage'!$BF$25,'[2]AGA Storage'!$H$25)</f>
        <v>399.6</v>
      </c>
      <c r="O21" s="11" t="n">
        <f aca="false">D21-L21</f>
        <v>-4</v>
      </c>
      <c r="P21" s="11" t="n">
        <f aca="false">D21-M21</f>
        <v>34.6666666666667</v>
      </c>
      <c r="Q21" s="11" t="n">
        <f aca="false">D21-N21</f>
        <v>-31.6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1857</v>
      </c>
      <c r="D25" s="18" t="n">
        <f aca="false">SUM(D12:D24)</f>
        <v>1920</v>
      </c>
      <c r="E25" s="18" t="n">
        <f aca="false">SUM(E12:E24)</f>
        <v>63</v>
      </c>
      <c r="F25" s="14" t="n">
        <f aca="false">E25/C25</f>
        <v>0.0339256865912763</v>
      </c>
      <c r="G25" s="19" t="n">
        <f aca="false">D25/3294</f>
        <v>0.58287795992714</v>
      </c>
      <c r="H25" s="20"/>
      <c r="I25" s="21"/>
      <c r="J25" s="22"/>
      <c r="K25" s="11"/>
      <c r="L25" s="18" t="n">
        <f aca="false">SUM(L12:L24)</f>
        <v>2306</v>
      </c>
      <c r="M25" s="18" t="n">
        <f aca="false">SUM(M12:M24)</f>
        <v>2154.33333333333</v>
      </c>
      <c r="N25" s="18" t="n">
        <f aca="false">SUM(N12:N24)</f>
        <v>2138.6</v>
      </c>
      <c r="O25" s="18" t="n">
        <f aca="false">SUM(O12:O24)</f>
        <v>-386</v>
      </c>
      <c r="P25" s="18" t="n">
        <f aca="false">SUM(P12:P24)</f>
        <v>-234.333333333333</v>
      </c>
      <c r="Q25" s="18" t="n">
        <f aca="false">SUM(Q12:Q24)</f>
        <v>-218.6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2000-07-19T15:31:48Z</cp:lastPrinted>
  <cp:revision>0</cp:revision>
  <dc:subject/>
  <dc:title/>
</cp:coreProperties>
</file>