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1" authorId="0">
      <text>
        <r>
          <rPr>
            <b val="true"/>
            <sz val="8"/>
            <color rgb="FF000000"/>
            <rFont val="Tahoma"/>
            <family val="0"/>
          </rPr>
          <t xml:space="preserve">Rhonda L. Robinson:
</t>
        </r>
        <r>
          <rPr>
            <sz val="8"/>
            <color rgb="FF000000"/>
            <rFont val="Tahoma"/>
            <family val="0"/>
          </rPr>
          <t xml:space="preserve">DO NOT INCLUDE.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19</xdr:row>
                <xdr:rowOff>6</xdr:rowOff>
              </xdr:from>
              <xdr:to>
                <xdr:col>5</xdr:col>
                <xdr:colOff>62</xdr:colOff>
                <xdr:row>23</xdr:row>
                <xdr:rowOff>16</xdr:rowOff>
              </xdr:to>
            </anchor>
          </commentPr>
        </mc:Choice>
        <mc:Fallback/>
      </mc:AlternateContent>
    </comment>
    <comment ref="D56" authorId="0">
      <text>
        <r>
          <rPr>
            <b val="true"/>
            <sz val="8"/>
            <color rgb="FF000000"/>
            <rFont val="Tahoma"/>
            <family val="0"/>
          </rPr>
          <t xml:space="preserve">Rhonda L. Robinson:
</t>
        </r>
        <r>
          <rPr>
            <sz val="8"/>
            <color rgb="FF000000"/>
            <rFont val="Tahoma"/>
            <family val="0"/>
          </rPr>
          <t xml:space="preserve">Volume should not be included.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54</xdr:row>
                <xdr:rowOff>6</xdr:rowOff>
              </xdr:from>
              <xdr:to>
                <xdr:col>5</xdr:col>
                <xdr:colOff>62</xdr:colOff>
                <xdr:row>59</xdr:row>
                <xdr:rowOff>6</xdr:rowOff>
              </xdr:to>
            </anchor>
          </commentPr>
        </mc:Choice>
        <mc:Fallback/>
      </mc:AlternateContent>
    </comment>
    <comment ref="D57" authorId="0">
      <text>
        <r>
          <rPr>
            <b val="true"/>
            <sz val="8"/>
            <color rgb="FF000000"/>
            <rFont val="Tahoma"/>
            <family val="0"/>
          </rPr>
          <t xml:space="preserve">Rhonda L. Robinson:
</t>
        </r>
        <r>
          <rPr>
            <sz val="8"/>
            <color rgb="FF000000"/>
            <rFont val="Tahoma"/>
            <family val="0"/>
          </rPr>
          <t xml:space="preserve">Volume should not be included.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55</xdr:row>
                <xdr:rowOff>6</xdr:rowOff>
              </xdr:from>
              <xdr:to>
                <xdr:col>5</xdr:col>
                <xdr:colOff>62</xdr:colOff>
                <xdr:row>60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<sst xmlns="http://schemas.openxmlformats.org/spreadsheetml/2006/main" count="59" uniqueCount="46">
  <si>
    <t xml:space="preserve">HPL - UNMETERED GAS LOSS &amp; </t>
  </si>
  <si>
    <t xml:space="preserve">GAS LOSS FOR CONSTRUCTION</t>
  </si>
  <si>
    <t xml:space="preserve">SYSTEMS  427 - 699 / 753, 764, 765, 767</t>
  </si>
  <si>
    <t xml:space="preserve">UNMETERED</t>
  </si>
  <si>
    <t xml:space="preserve">CONSTRUCTION</t>
  </si>
  <si>
    <t xml:space="preserve">WORK ORDER</t>
  </si>
  <si>
    <t xml:space="preserve"> </t>
  </si>
  <si>
    <t xml:space="preserve">METER</t>
  </si>
  <si>
    <t xml:space="preserve">SYSTEM</t>
  </si>
  <si>
    <t xml:space="preserve">MCF</t>
  </si>
  <si>
    <t xml:space="preserve">MMBTU</t>
  </si>
  <si>
    <t xml:space="preserve">NUMBER</t>
  </si>
  <si>
    <t xml:space="preserve">EXPLANATION</t>
  </si>
  <si>
    <t xml:space="preserve">802</t>
  </si>
  <si>
    <t xml:space="preserve">550</t>
  </si>
  <si>
    <t xml:space="preserve">803</t>
  </si>
  <si>
    <t xml:space="preserve">447</t>
  </si>
  <si>
    <t xml:space="preserve">Maintenance. </t>
  </si>
  <si>
    <t xml:space="preserve">805</t>
  </si>
  <si>
    <t xml:space="preserve">462</t>
  </si>
  <si>
    <t xml:space="preserve">A/S line equip. outage prevented gas from flowing into that line.  P/L pressure build up triggering relief valve.</t>
  </si>
  <si>
    <t xml:space="preserve">806</t>
  </si>
  <si>
    <t xml:space="preserve">450</t>
  </si>
  <si>
    <t xml:space="preserve">810</t>
  </si>
  <si>
    <t xml:space="preserve">460</t>
  </si>
  <si>
    <t xml:space="preserve">815</t>
  </si>
  <si>
    <t xml:space="preserve">600</t>
  </si>
  <si>
    <t xml:space="preserve">816</t>
  </si>
  <si>
    <t xml:space="preserve">766</t>
  </si>
  <si>
    <t xml:space="preserve">827</t>
  </si>
  <si>
    <t xml:space="preserve">490</t>
  </si>
  <si>
    <t xml:space="preserve">831</t>
  </si>
  <si>
    <t xml:space="preserve">846</t>
  </si>
  <si>
    <t xml:space="preserve">601</t>
  </si>
  <si>
    <t xml:space="preserve">861</t>
  </si>
  <si>
    <t xml:space="preserve">555</t>
  </si>
  <si>
    <t xml:space="preserve">877</t>
  </si>
  <si>
    <t xml:space="preserve">765</t>
  </si>
  <si>
    <t xml:space="preserve">Regulator failure.</t>
  </si>
  <si>
    <t xml:space="preserve">894</t>
  </si>
  <si>
    <t xml:space="preserve">757</t>
  </si>
  <si>
    <t xml:space="preserve">TOTAL VOLUME C/M</t>
  </si>
  <si>
    <t xml:space="preserve">INSIDE FERC HSC 12/99</t>
  </si>
  <si>
    <t xml:space="preserve">800</t>
  </si>
  <si>
    <t xml:space="preserve">801</t>
  </si>
  <si>
    <t xml:space="preserve">445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</si>
</sst>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\ ;\(#,##0\);&quot;--&quot;"/>
    <numFmt numFmtId="166" formatCode="#,##0"/>
    <numFmt numFmtId="167" formatCode="@"/>
    <numFmt numFmtId="168" formatCode="_(\$* #,##0.00_);_(\$* \(#,##0.00\);_(\$* \-??_);_(@_)"/>
    <numFmt numFmtId="169" formatCode="\$#,##0.00000_);[RED]&quot;($&quot;#,##0.00000\)"/>
    <numFmt numFmtId="170" formatCode="&quot;$ &quot;#,##0.00;&quot;$ -&quot;#,##0.0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80"/>
      <name val="Arial"/>
      <family val="0"/>
    </font>
    <font>
      <b val="true"/>
      <sz val="9"/>
      <name val="Arial"/>
      <family val="2"/>
    </font>
    <font>
      <b val="true"/>
      <sz val="9"/>
      <color rgb="FF0000FF"/>
      <name val="Arial"/>
      <family val="2"/>
    </font>
    <font>
      <u val="single"/>
      <sz val="9"/>
      <name val="Arial"/>
      <family val="2"/>
    </font>
    <font>
      <sz val="9"/>
      <color rgb="FF003366"/>
      <name val="Arial"/>
      <family val="2"/>
    </font>
    <font>
      <sz val="9"/>
      <color rgb="FF0000FF"/>
      <name val="Arial"/>
      <family val="2"/>
    </font>
    <font>
      <b val="true"/>
      <sz val="9"/>
      <color rgb="FF00336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9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59</xdr:row>
      <xdr:rowOff>114120</xdr:rowOff>
    </xdr:from>
    <xdr:to>
      <xdr:col>4</xdr:col>
      <xdr:colOff>1080</xdr:colOff>
      <xdr:row>59</xdr:row>
      <xdr:rowOff>114120</xdr:rowOff>
    </xdr:to>
    <xdr:sp>
      <xdr:nvSpPr>
        <xdr:cNvPr id="0" name="Line 1"/>
        <xdr:cNvSpPr/>
      </xdr:nvSpPr>
      <xdr:spPr>
        <a:xfrm>
          <a:off x="2444040" y="9517320"/>
          <a:ext cx="1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1080</xdr:colOff>
      <xdr:row>66</xdr:row>
      <xdr:rowOff>0</xdr:rowOff>
    </xdr:to>
    <xdr:sp>
      <xdr:nvSpPr>
        <xdr:cNvPr id="1" name="Line 2"/>
        <xdr:cNvSpPr/>
      </xdr:nvSpPr>
      <xdr:spPr>
        <a:xfrm>
          <a:off x="2444040" y="9879480"/>
          <a:ext cx="1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1080</xdr:colOff>
      <xdr:row>66</xdr:row>
      <xdr:rowOff>0</xdr:rowOff>
    </xdr:to>
    <xdr:sp>
      <xdr:nvSpPr>
        <xdr:cNvPr id="2" name="Line 3"/>
        <xdr:cNvSpPr/>
      </xdr:nvSpPr>
      <xdr:spPr>
        <a:xfrm>
          <a:off x="2444040" y="9879480"/>
          <a:ext cx="1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1080</xdr:colOff>
      <xdr:row>66</xdr:row>
      <xdr:rowOff>0</xdr:rowOff>
    </xdr:to>
    <xdr:sp>
      <xdr:nvSpPr>
        <xdr:cNvPr id="3" name="Line 4"/>
        <xdr:cNvSpPr/>
      </xdr:nvSpPr>
      <xdr:spPr>
        <a:xfrm>
          <a:off x="2444040" y="9879480"/>
          <a:ext cx="1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1080</xdr:colOff>
      <xdr:row>66</xdr:row>
      <xdr:rowOff>0</xdr:rowOff>
    </xdr:to>
    <xdr:sp>
      <xdr:nvSpPr>
        <xdr:cNvPr id="4" name="Line 5"/>
        <xdr:cNvSpPr/>
      </xdr:nvSpPr>
      <xdr:spPr>
        <a:xfrm>
          <a:off x="2444040" y="9879480"/>
          <a:ext cx="1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002%20Fuelpk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GAS LOSS"/>
      <sheetName val="LINEPACK(old)"/>
      <sheetName val="LINEPACK"/>
      <sheetName val="COMPRESSOR FUEL"/>
      <sheetName val="SHRINKAGE"/>
      <sheetName val="DEHYDRATOR FUEL"/>
      <sheetName val="BAMMEL FUEL"/>
      <sheetName val="PIPELINE DRIP"/>
      <sheetName val="PAGES"/>
      <sheetName val="AL FUEL"/>
    </sheetNames>
    <sheetDataSet>
      <sheetData sheetId="0">
        <row r="5">
          <cell r="B5" t="str">
            <v>FEBRUARY 2000 PRODUCTION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6.7"/>
    <col collapsed="false" customWidth="true" hidden="false" outlineLevel="0" max="3" min="3" style="1" width="11.99"/>
    <col collapsed="false" customWidth="true" hidden="false" outlineLevel="0" max="4" min="4" style="1" width="12.28"/>
    <col collapsed="false" customWidth="true" hidden="false" outlineLevel="0" max="5" min="5" style="2" width="11.99"/>
    <col collapsed="false" customWidth="true" hidden="false" outlineLevel="0" max="6" min="6" style="2" width="17.56"/>
    <col collapsed="false" customWidth="true" hidden="false" outlineLevel="0" max="7" min="7" style="3" width="13.56"/>
    <col collapsed="false" customWidth="true" hidden="false" outlineLevel="0" max="8" min="8" style="4" width="11.7"/>
    <col collapsed="false" customWidth="true" hidden="false" outlineLevel="0" max="9" min="9" style="1" width="13.7"/>
    <col collapsed="false" customWidth="true" hidden="false" outlineLevel="0" max="10" min="10" style="1" width="12.56"/>
    <col collapsed="false" customWidth="false" hidden="false" outlineLevel="0" max="257" min="11" style="1" width="9.14"/>
  </cols>
  <sheetData>
    <row r="1" customFormat="false" ht="20.1" hidden="false" customHeight="true" outlineLevel="0" collapsed="false">
      <c r="A1" s="5"/>
      <c r="B1" s="5"/>
      <c r="C1" s="6" t="s">
        <v>0</v>
      </c>
      <c r="D1" s="6"/>
      <c r="E1" s="6"/>
      <c r="F1" s="6"/>
      <c r="G1" s="6"/>
      <c r="H1" s="6"/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0.1" hidden="false" customHeight="true" outlineLevel="0" collapsed="false">
      <c r="A2" s="5"/>
      <c r="B2" s="5"/>
      <c r="C2" s="6" t="s">
        <v>1</v>
      </c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20.1" hidden="false" customHeight="true" outlineLevel="0" collapsed="false">
      <c r="C3" s="8" t="s">
        <v>2</v>
      </c>
      <c r="D3" s="8"/>
      <c r="E3" s="8"/>
      <c r="F3" s="8"/>
      <c r="G3" s="8"/>
      <c r="H3" s="8"/>
      <c r="I3" s="8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customFormat="false" ht="20.1" hidden="false" customHeight="true" outlineLevel="0" collapsed="false">
      <c r="C4" s="10" t="str">
        <f aca="false">+[1]SUMMARY!B5</f>
        <v>FEBRUARY 2000 PRODUCTION</v>
      </c>
      <c r="D4" s="10"/>
      <c r="E4" s="10"/>
      <c r="F4" s="10"/>
      <c r="G4" s="10"/>
      <c r="H4" s="10"/>
      <c r="I4" s="10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customFormat="false" ht="12" hidden="false" customHeight="false" outlineLevel="0" collapsed="false">
      <c r="A5" s="9"/>
      <c r="B5" s="11"/>
      <c r="C5" s="11"/>
      <c r="D5" s="11"/>
      <c r="E5" s="12"/>
      <c r="F5" s="12"/>
      <c r="G5" s="13"/>
      <c r="H5" s="14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customFormat="false" ht="12" hidden="false" customHeight="false" outlineLevel="0" collapsed="false">
      <c r="A6" s="9"/>
      <c r="B6" s="11"/>
      <c r="C6" s="11"/>
      <c r="D6" s="11"/>
      <c r="E6" s="15" t="s">
        <v>3</v>
      </c>
      <c r="F6" s="15"/>
      <c r="G6" s="16" t="s">
        <v>4</v>
      </c>
      <c r="H6" s="16"/>
      <c r="I6" s="17" t="s">
        <v>5</v>
      </c>
      <c r="J6" s="17" t="s">
        <v>6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customFormat="false" ht="12" hidden="false" customHeight="false" outlineLevel="0" collapsed="false">
      <c r="B7" s="18"/>
      <c r="C7" s="19" t="s">
        <v>7</v>
      </c>
      <c r="D7" s="19" t="s">
        <v>8</v>
      </c>
      <c r="E7" s="20" t="s">
        <v>9</v>
      </c>
      <c r="F7" s="20" t="s">
        <v>10</v>
      </c>
      <c r="G7" s="20" t="s">
        <v>9</v>
      </c>
      <c r="H7" s="20" t="s">
        <v>10</v>
      </c>
      <c r="I7" s="21" t="s">
        <v>11</v>
      </c>
      <c r="J7" s="22" t="s">
        <v>12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customFormat="false" ht="12" hidden="false" customHeight="false" outlineLevel="0" collapsed="false">
      <c r="B8" s="18"/>
      <c r="C8" s="23"/>
      <c r="D8" s="23"/>
      <c r="E8" s="24"/>
      <c r="F8" s="24"/>
      <c r="G8" s="13"/>
      <c r="H8" s="14"/>
      <c r="I8" s="25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customFormat="false" ht="12" hidden="false" customHeight="false" outlineLevel="0" collapsed="false">
      <c r="C9" s="26" t="n">
        <v>800</v>
      </c>
      <c r="D9" s="26" t="n">
        <v>439</v>
      </c>
      <c r="E9" s="27" t="n">
        <v>162</v>
      </c>
      <c r="F9" s="28" t="n">
        <v>162</v>
      </c>
      <c r="G9" s="29"/>
      <c r="H9" s="30"/>
      <c r="I9" s="31"/>
      <c r="J9" s="32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</row>
    <row r="10" customFormat="false" ht="12" hidden="false" customHeight="false" outlineLevel="0" collapsed="false">
      <c r="C10" s="26" t="n">
        <v>801</v>
      </c>
      <c r="D10" s="26" t="n">
        <v>445</v>
      </c>
      <c r="E10" s="27" t="n">
        <v>14</v>
      </c>
      <c r="F10" s="28" t="n">
        <v>14</v>
      </c>
      <c r="G10" s="29"/>
      <c r="H10" s="30"/>
      <c r="I10" s="31"/>
      <c r="J10" s="32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</row>
    <row r="11" customFormat="false" ht="12" hidden="false" customHeight="false" outlineLevel="0" collapsed="false">
      <c r="C11" s="26" t="s">
        <v>13</v>
      </c>
      <c r="D11" s="26" t="s">
        <v>14</v>
      </c>
      <c r="E11" s="27" t="n">
        <v>0</v>
      </c>
      <c r="F11" s="27" t="n">
        <v>0</v>
      </c>
      <c r="G11" s="29"/>
      <c r="H11" s="30"/>
      <c r="I11" s="31"/>
      <c r="J11" s="32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</row>
    <row r="12" customFormat="false" ht="12" hidden="false" customHeight="false" outlineLevel="0" collapsed="false">
      <c r="C12" s="26" t="s">
        <v>15</v>
      </c>
      <c r="D12" s="26" t="s">
        <v>16</v>
      </c>
      <c r="E12" s="27" t="n">
        <v>9244</v>
      </c>
      <c r="F12" s="34" t="n">
        <v>9244</v>
      </c>
      <c r="G12" s="29"/>
      <c r="H12" s="30"/>
      <c r="I12" s="31"/>
      <c r="J12" s="32" t="s">
        <v>17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</row>
    <row r="13" customFormat="false" ht="12" hidden="false" customHeight="false" outlineLevel="0" collapsed="false">
      <c r="C13" s="26" t="s">
        <v>18</v>
      </c>
      <c r="D13" s="26" t="s">
        <v>19</v>
      </c>
      <c r="E13" s="27" t="n">
        <v>17000</v>
      </c>
      <c r="F13" s="34" t="n">
        <v>17000</v>
      </c>
      <c r="G13" s="29"/>
      <c r="H13" s="30"/>
      <c r="I13" s="31"/>
      <c r="J13" s="32" t="s">
        <v>20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</row>
    <row r="14" customFormat="false" ht="12" hidden="false" customHeight="false" outlineLevel="0" collapsed="false">
      <c r="C14" s="26" t="s">
        <v>21</v>
      </c>
      <c r="D14" s="26" t="s">
        <v>22</v>
      </c>
      <c r="E14" s="27" t="n">
        <v>35</v>
      </c>
      <c r="F14" s="28" t="n">
        <v>36</v>
      </c>
      <c r="G14" s="29"/>
      <c r="H14" s="30"/>
      <c r="I14" s="31"/>
      <c r="J14" s="32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</row>
    <row r="15" customFormat="false" ht="12" hidden="false" customHeight="false" outlineLevel="0" collapsed="false">
      <c r="C15" s="26" t="n">
        <v>808</v>
      </c>
      <c r="D15" s="26" t="n">
        <v>458</v>
      </c>
      <c r="E15" s="27" t="n">
        <v>0</v>
      </c>
      <c r="F15" s="28" t="n">
        <v>0</v>
      </c>
      <c r="G15" s="29"/>
      <c r="H15" s="30"/>
      <c r="I15" s="31"/>
      <c r="J15" s="32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</row>
    <row r="16" customFormat="false" ht="12" hidden="false" customHeight="false" outlineLevel="0" collapsed="false">
      <c r="C16" s="26" t="s">
        <v>23</v>
      </c>
      <c r="D16" s="26" t="s">
        <v>24</v>
      </c>
      <c r="E16" s="27" t="n">
        <v>101</v>
      </c>
      <c r="F16" s="28" t="n">
        <v>101</v>
      </c>
      <c r="G16" s="29"/>
      <c r="H16" s="29"/>
      <c r="I16" s="31"/>
      <c r="J16" s="32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customFormat="false" ht="12" hidden="false" customHeight="false" outlineLevel="0" collapsed="false">
      <c r="C17" s="26" t="n">
        <v>812</v>
      </c>
      <c r="D17" s="26" t="n">
        <v>550</v>
      </c>
      <c r="E17" s="27" t="n">
        <v>1100</v>
      </c>
      <c r="F17" s="28" t="n">
        <v>1134</v>
      </c>
      <c r="G17" s="29"/>
      <c r="H17" s="35"/>
      <c r="I17" s="31"/>
      <c r="J17" s="32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customFormat="false" ht="12" hidden="false" customHeight="false" outlineLevel="0" collapsed="false">
      <c r="C18" s="26" t="n">
        <v>813</v>
      </c>
      <c r="D18" s="26" t="n">
        <v>555</v>
      </c>
      <c r="E18" s="27" t="n">
        <v>30</v>
      </c>
      <c r="F18" s="28" t="n">
        <v>30</v>
      </c>
      <c r="G18" s="29"/>
      <c r="H18" s="30"/>
      <c r="I18" s="31"/>
      <c r="J18" s="32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</row>
    <row r="19" customFormat="false" ht="12" hidden="false" customHeight="false" outlineLevel="0" collapsed="false">
      <c r="C19" s="26" t="n">
        <v>814</v>
      </c>
      <c r="D19" s="26" t="n">
        <v>561</v>
      </c>
      <c r="E19" s="27" t="n">
        <v>0</v>
      </c>
      <c r="F19" s="28" t="n">
        <v>0</v>
      </c>
      <c r="G19" s="29"/>
      <c r="H19" s="30"/>
      <c r="I19" s="31"/>
      <c r="J19" s="32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customFormat="false" ht="12" hidden="false" customHeight="false" outlineLevel="0" collapsed="false">
      <c r="C20" s="26" t="s">
        <v>25</v>
      </c>
      <c r="D20" s="26" t="s">
        <v>26</v>
      </c>
      <c r="E20" s="27" t="n">
        <v>100</v>
      </c>
      <c r="F20" s="28" t="n">
        <v>100</v>
      </c>
      <c r="G20" s="29"/>
      <c r="H20" s="30"/>
      <c r="I20" s="31"/>
      <c r="J20" s="32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customFormat="false" ht="12" hidden="false" customHeight="false" outlineLevel="0" collapsed="false">
      <c r="C21" s="26" t="s">
        <v>27</v>
      </c>
      <c r="D21" s="26" t="s">
        <v>28</v>
      </c>
      <c r="E21" s="27"/>
      <c r="F21" s="28"/>
      <c r="G21" s="29"/>
      <c r="H21" s="30"/>
      <c r="I21" s="31"/>
      <c r="J21" s="32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customFormat="false" ht="12" hidden="false" customHeight="false" outlineLevel="0" collapsed="false">
      <c r="C22" s="26" t="n">
        <v>818</v>
      </c>
      <c r="D22" s="26" t="n">
        <v>429</v>
      </c>
      <c r="E22" s="27" t="n">
        <v>75</v>
      </c>
      <c r="F22" s="28" t="n">
        <v>77</v>
      </c>
      <c r="G22" s="29" t="s">
        <v>6</v>
      </c>
      <c r="H22" s="30" t="s">
        <v>6</v>
      </c>
      <c r="I22" s="31" t="s">
        <v>6</v>
      </c>
      <c r="J22" s="32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customFormat="false" ht="12" hidden="false" customHeight="false" outlineLevel="0" collapsed="false">
      <c r="C23" s="26" t="n">
        <v>819</v>
      </c>
      <c r="D23" s="26" t="n">
        <v>441</v>
      </c>
      <c r="E23" s="27" t="n">
        <v>112</v>
      </c>
      <c r="F23" s="28" t="n">
        <v>130</v>
      </c>
      <c r="G23" s="29"/>
      <c r="H23" s="30"/>
      <c r="I23" s="31"/>
      <c r="J23" s="32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customFormat="false" ht="12" hidden="false" customHeight="false" outlineLevel="0" collapsed="false">
      <c r="C24" s="26" t="n">
        <v>821</v>
      </c>
      <c r="D24" s="26" t="n">
        <v>430</v>
      </c>
      <c r="E24" s="27" t="n">
        <v>2</v>
      </c>
      <c r="F24" s="28" t="n">
        <v>2</v>
      </c>
      <c r="G24" s="29"/>
      <c r="H24" s="30"/>
      <c r="I24" s="31"/>
      <c r="J24" s="32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customFormat="false" ht="12" hidden="false" customHeight="false" outlineLevel="0" collapsed="false">
      <c r="C25" s="26" t="n">
        <v>822</v>
      </c>
      <c r="D25" s="26" t="n">
        <v>517</v>
      </c>
      <c r="E25" s="27" t="n">
        <v>0</v>
      </c>
      <c r="F25" s="28" t="n">
        <v>0</v>
      </c>
      <c r="G25" s="29"/>
      <c r="H25" s="30"/>
      <c r="I25" s="31"/>
      <c r="J25" s="3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customFormat="false" ht="12" hidden="false" customHeight="false" outlineLevel="0" collapsed="false">
      <c r="C26" s="26" t="n">
        <v>823</v>
      </c>
      <c r="D26" s="26" t="n">
        <v>479</v>
      </c>
      <c r="E26" s="27" t="n">
        <v>800</v>
      </c>
      <c r="F26" s="28" t="n">
        <v>820</v>
      </c>
      <c r="G26" s="29" t="n">
        <v>0</v>
      </c>
      <c r="H26" s="30" t="n">
        <v>0</v>
      </c>
      <c r="I26" s="31" t="s">
        <v>6</v>
      </c>
      <c r="J26" s="32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customFormat="false" ht="12" hidden="false" customHeight="false" outlineLevel="0" collapsed="false">
      <c r="C27" s="26" t="n">
        <v>824</v>
      </c>
      <c r="D27" s="26" t="n">
        <v>485</v>
      </c>
      <c r="E27" s="27" t="n">
        <v>800</v>
      </c>
      <c r="F27" s="28" t="n">
        <v>845</v>
      </c>
      <c r="G27" s="29"/>
      <c r="H27" s="30"/>
      <c r="I27" s="31"/>
      <c r="J27" s="32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customFormat="false" ht="12" hidden="false" customHeight="false" outlineLevel="0" collapsed="false">
      <c r="C28" s="26" t="n">
        <v>826</v>
      </c>
      <c r="D28" s="26" t="n">
        <v>487</v>
      </c>
      <c r="E28" s="27" t="n">
        <v>1000</v>
      </c>
      <c r="F28" s="28" t="n">
        <v>1058</v>
      </c>
      <c r="G28" s="29"/>
      <c r="H28" s="30"/>
      <c r="I28" s="31"/>
      <c r="J28" s="32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customFormat="false" ht="12" hidden="false" customHeight="false" outlineLevel="0" collapsed="false">
      <c r="C29" s="26" t="s">
        <v>29</v>
      </c>
      <c r="D29" s="26" t="s">
        <v>30</v>
      </c>
      <c r="E29" s="27" t="n">
        <v>3</v>
      </c>
      <c r="F29" s="28" t="n">
        <v>3</v>
      </c>
      <c r="G29" s="29"/>
      <c r="H29" s="30"/>
      <c r="I29" s="31"/>
      <c r="J29" s="32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customFormat="false" ht="12" hidden="false" customHeight="false" outlineLevel="0" collapsed="false">
      <c r="C30" s="26" t="n">
        <v>829</v>
      </c>
      <c r="D30" s="26" t="n">
        <v>557</v>
      </c>
      <c r="E30" s="27" t="n">
        <v>3</v>
      </c>
      <c r="F30" s="28" t="n">
        <v>3</v>
      </c>
      <c r="G30" s="29"/>
      <c r="H30" s="30"/>
      <c r="I30" s="31"/>
      <c r="J30" s="32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customFormat="false" ht="12" hidden="false" customHeight="false" outlineLevel="0" collapsed="false">
      <c r="C31" s="26" t="n">
        <v>830</v>
      </c>
      <c r="D31" s="26" t="n">
        <v>550</v>
      </c>
      <c r="E31" s="27" t="n">
        <v>240</v>
      </c>
      <c r="F31" s="28" t="n">
        <v>240</v>
      </c>
      <c r="G31" s="29"/>
      <c r="H31" s="29"/>
      <c r="I31" s="31"/>
      <c r="J31" s="32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customFormat="false" ht="12" hidden="false" customHeight="false" outlineLevel="0" collapsed="false">
      <c r="C32" s="26" t="s">
        <v>31</v>
      </c>
      <c r="D32" s="26" t="s">
        <v>14</v>
      </c>
      <c r="E32" s="27" t="n">
        <v>0</v>
      </c>
      <c r="F32" s="28" t="n">
        <v>0</v>
      </c>
      <c r="G32" s="29"/>
      <c r="H32" s="30"/>
      <c r="I32" s="31"/>
      <c r="J32" s="32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customFormat="false" ht="12" hidden="false" customHeight="false" outlineLevel="0" collapsed="false">
      <c r="C33" s="26" t="n">
        <v>839</v>
      </c>
      <c r="D33" s="26" t="n">
        <v>649</v>
      </c>
      <c r="E33" s="27" t="n">
        <v>9</v>
      </c>
      <c r="F33" s="28" t="n">
        <v>9</v>
      </c>
      <c r="G33" s="29"/>
      <c r="H33" s="30"/>
      <c r="I33" s="31"/>
      <c r="J33" s="32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customFormat="false" ht="12" hidden="false" customHeight="false" outlineLevel="0" collapsed="false">
      <c r="C34" s="26" t="n">
        <v>841</v>
      </c>
      <c r="D34" s="26" t="n">
        <v>660</v>
      </c>
      <c r="E34" s="27" t="n">
        <v>7</v>
      </c>
      <c r="F34" s="28" t="n">
        <v>7</v>
      </c>
      <c r="G34" s="29"/>
      <c r="H34" s="30"/>
      <c r="I34" s="31"/>
      <c r="J34" s="32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customFormat="false" ht="12" hidden="false" customHeight="false" outlineLevel="0" collapsed="false">
      <c r="C35" s="26" t="n">
        <v>842</v>
      </c>
      <c r="D35" s="26" t="n">
        <v>670</v>
      </c>
      <c r="E35" s="27" t="n">
        <v>42</v>
      </c>
      <c r="F35" s="28" t="n">
        <v>43</v>
      </c>
      <c r="G35" s="29"/>
      <c r="H35" s="30"/>
      <c r="I35" s="31"/>
      <c r="J35" s="32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customFormat="false" ht="12" hidden="false" customHeight="false" outlineLevel="0" collapsed="false">
      <c r="C36" s="26" t="n">
        <v>843</v>
      </c>
      <c r="D36" s="26" t="n">
        <v>699</v>
      </c>
      <c r="E36" s="27"/>
      <c r="F36" s="28"/>
      <c r="G36" s="29"/>
      <c r="H36" s="30"/>
      <c r="I36" s="31"/>
      <c r="J36" s="32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customFormat="false" ht="12" hidden="false" customHeight="false" outlineLevel="0" collapsed="false">
      <c r="C37" s="26" t="n">
        <v>845</v>
      </c>
      <c r="D37" s="26" t="n">
        <v>766</v>
      </c>
      <c r="E37" s="27" t="n">
        <v>0</v>
      </c>
      <c r="F37" s="28" t="n">
        <v>0</v>
      </c>
      <c r="G37" s="29"/>
      <c r="H37" s="30"/>
      <c r="I37" s="31"/>
      <c r="J37" s="32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customFormat="false" ht="12" hidden="false" customHeight="false" outlineLevel="0" collapsed="false">
      <c r="C38" s="26" t="n">
        <v>846</v>
      </c>
      <c r="D38" s="26" t="n">
        <v>600</v>
      </c>
      <c r="E38" s="27" t="n">
        <v>50</v>
      </c>
      <c r="F38" s="28" t="n">
        <v>50</v>
      </c>
      <c r="G38" s="29"/>
      <c r="H38" s="30"/>
      <c r="I38" s="31"/>
      <c r="J38" s="32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customFormat="false" ht="12" hidden="false" customHeight="false" outlineLevel="0" collapsed="false">
      <c r="C39" s="26" t="s">
        <v>32</v>
      </c>
      <c r="D39" s="26" t="s">
        <v>33</v>
      </c>
      <c r="E39" s="27" t="n">
        <v>0</v>
      </c>
      <c r="F39" s="28" t="n">
        <v>0</v>
      </c>
      <c r="G39" s="29"/>
      <c r="H39" s="30"/>
      <c r="I39" s="31"/>
      <c r="J39" s="32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customFormat="false" ht="12" hidden="false" customHeight="false" outlineLevel="0" collapsed="false">
      <c r="C40" s="26" t="n">
        <v>847</v>
      </c>
      <c r="D40" s="26" t="n">
        <v>766</v>
      </c>
      <c r="E40" s="27" t="n">
        <v>0</v>
      </c>
      <c r="F40" s="28" t="n">
        <v>0</v>
      </c>
      <c r="G40" s="29"/>
      <c r="H40" s="30"/>
      <c r="I40" s="31"/>
      <c r="J40" s="32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customFormat="false" ht="12" hidden="false" customHeight="false" outlineLevel="0" collapsed="false">
      <c r="B41" s="36"/>
      <c r="C41" s="37" t="n">
        <v>857</v>
      </c>
      <c r="D41" s="37" t="n">
        <v>429</v>
      </c>
      <c r="E41" s="27" t="n">
        <v>124</v>
      </c>
      <c r="F41" s="28" t="n">
        <v>127</v>
      </c>
      <c r="G41" s="29" t="n">
        <v>0</v>
      </c>
      <c r="H41" s="29" t="n">
        <v>0</v>
      </c>
      <c r="I41" s="31" t="s">
        <v>6</v>
      </c>
      <c r="J41" s="32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customFormat="false" ht="12" hidden="false" customHeight="false" outlineLevel="0" collapsed="false">
      <c r="B42" s="36"/>
      <c r="C42" s="37" t="n">
        <v>859</v>
      </c>
      <c r="D42" s="37" t="n">
        <v>450</v>
      </c>
      <c r="E42" s="27" t="n">
        <v>64</v>
      </c>
      <c r="F42" s="28" t="n">
        <v>64</v>
      </c>
      <c r="G42" s="29"/>
      <c r="H42" s="30"/>
      <c r="I42" s="31"/>
      <c r="J42" s="32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customFormat="false" ht="12" hidden="false" customHeight="false" outlineLevel="0" collapsed="false">
      <c r="C43" s="26" t="n">
        <v>860</v>
      </c>
      <c r="D43" s="26" t="n">
        <v>550</v>
      </c>
      <c r="E43" s="27" t="n">
        <v>20</v>
      </c>
      <c r="F43" s="28" t="n">
        <v>20</v>
      </c>
      <c r="G43" s="29"/>
      <c r="H43" s="30"/>
      <c r="I43" s="31"/>
      <c r="J43" s="32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customFormat="false" ht="12" hidden="false" customHeight="false" outlineLevel="0" collapsed="false">
      <c r="C44" s="26" t="s">
        <v>34</v>
      </c>
      <c r="D44" s="26" t="s">
        <v>35</v>
      </c>
      <c r="E44" s="27" t="n">
        <v>0</v>
      </c>
      <c r="F44" s="28" t="n">
        <v>0</v>
      </c>
      <c r="G44" s="29"/>
      <c r="H44" s="30"/>
      <c r="I44" s="31"/>
      <c r="J44" s="32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customFormat="false" ht="12" hidden="false" customHeight="false" outlineLevel="0" collapsed="false">
      <c r="C45" s="26" t="n">
        <v>866</v>
      </c>
      <c r="D45" s="26" t="n">
        <v>600</v>
      </c>
      <c r="E45" s="27" t="n">
        <v>0</v>
      </c>
      <c r="F45" s="28" t="n">
        <v>0</v>
      </c>
      <c r="G45" s="29"/>
      <c r="H45" s="30"/>
      <c r="I45" s="31"/>
      <c r="J45" s="32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customFormat="false" ht="12" hidden="false" customHeight="false" outlineLevel="0" collapsed="false">
      <c r="C46" s="38" t="n">
        <v>867</v>
      </c>
      <c r="D46" s="38" t="n">
        <v>600</v>
      </c>
      <c r="E46" s="27" t="n">
        <v>0</v>
      </c>
      <c r="F46" s="28" t="n">
        <v>0</v>
      </c>
      <c r="G46" s="39"/>
      <c r="H46" s="30"/>
      <c r="I46" s="31"/>
      <c r="J46" s="32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customFormat="false" ht="12" hidden="false" customHeight="false" outlineLevel="0" collapsed="false">
      <c r="C47" s="26" t="n">
        <v>868</v>
      </c>
      <c r="D47" s="26" t="n">
        <v>479</v>
      </c>
      <c r="E47" s="27" t="n">
        <v>153</v>
      </c>
      <c r="F47" s="28" t="n">
        <v>158</v>
      </c>
      <c r="G47" s="29"/>
      <c r="H47" s="30"/>
      <c r="I47" s="31"/>
      <c r="J47" s="32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customFormat="false" ht="12" hidden="false" customHeight="false" outlineLevel="0" collapsed="false">
      <c r="C48" s="26" t="n">
        <v>873</v>
      </c>
      <c r="D48" s="26" t="n">
        <v>561</v>
      </c>
      <c r="E48" s="27" t="n">
        <v>16</v>
      </c>
      <c r="F48" s="28" t="n">
        <v>16</v>
      </c>
      <c r="G48" s="29"/>
      <c r="H48" s="30"/>
      <c r="I48" s="31"/>
      <c r="J48" s="32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customFormat="false" ht="12" hidden="false" customHeight="false" outlineLevel="0" collapsed="false">
      <c r="C49" s="26" t="s">
        <v>36</v>
      </c>
      <c r="D49" s="26" t="s">
        <v>37</v>
      </c>
      <c r="E49" s="27" t="n">
        <v>18195</v>
      </c>
      <c r="F49" s="27" t="n">
        <v>18195</v>
      </c>
      <c r="G49" s="29"/>
      <c r="H49" s="30"/>
      <c r="I49" s="31"/>
      <c r="J49" s="32" t="s">
        <v>38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customFormat="false" ht="12" hidden="false" customHeight="false" outlineLevel="0" collapsed="false">
      <c r="C50" s="26" t="n">
        <v>888</v>
      </c>
      <c r="D50" s="26" t="n">
        <v>427</v>
      </c>
      <c r="E50" s="27" t="n">
        <v>79</v>
      </c>
      <c r="F50" s="28" t="n">
        <v>81</v>
      </c>
      <c r="G50" s="29"/>
      <c r="H50" s="40"/>
      <c r="I50" s="31"/>
      <c r="J50" s="32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customFormat="false" ht="12" hidden="false" customHeight="false" outlineLevel="0" collapsed="false">
      <c r="C51" s="26" t="n">
        <v>890</v>
      </c>
      <c r="D51" s="26" t="n">
        <v>764</v>
      </c>
      <c r="E51" s="27" t="n">
        <v>250</v>
      </c>
      <c r="F51" s="28" t="n">
        <v>256</v>
      </c>
      <c r="G51" s="29"/>
      <c r="H51" s="30"/>
      <c r="I51" s="31"/>
      <c r="J51" s="32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customFormat="false" ht="12" hidden="false" customHeight="false" outlineLevel="0" collapsed="false">
      <c r="C52" s="26" t="n">
        <v>892</v>
      </c>
      <c r="D52" s="26" t="n">
        <v>764</v>
      </c>
      <c r="E52" s="27" t="n">
        <v>70</v>
      </c>
      <c r="F52" s="28" t="n">
        <v>72</v>
      </c>
      <c r="G52" s="29"/>
      <c r="H52" s="30"/>
      <c r="I52" s="31"/>
      <c r="J52" s="32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customFormat="false" ht="12" hidden="false" customHeight="false" outlineLevel="0" collapsed="false">
      <c r="C53" s="26" t="n">
        <v>893</v>
      </c>
      <c r="D53" s="26" t="n">
        <v>601</v>
      </c>
      <c r="E53" s="27" t="n">
        <v>50</v>
      </c>
      <c r="F53" s="28" t="n">
        <v>50</v>
      </c>
      <c r="G53" s="29"/>
      <c r="H53" s="30"/>
      <c r="I53" s="31"/>
      <c r="J53" s="32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customFormat="false" ht="12" hidden="false" customHeight="false" outlineLevel="0" collapsed="false">
      <c r="C54" s="26" t="s">
        <v>39</v>
      </c>
      <c r="D54" s="26" t="s">
        <v>40</v>
      </c>
      <c r="E54" s="27" t="n">
        <v>950</v>
      </c>
      <c r="F54" s="28" t="n">
        <v>950</v>
      </c>
      <c r="G54" s="29"/>
      <c r="H54" s="30"/>
      <c r="I54" s="31"/>
      <c r="J54" s="32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customFormat="false" ht="12" hidden="false" customHeight="false" outlineLevel="0" collapsed="false">
      <c r="C55" s="26" t="n">
        <v>895</v>
      </c>
      <c r="D55" s="26" t="s">
        <v>35</v>
      </c>
      <c r="E55" s="27" t="n">
        <v>25</v>
      </c>
      <c r="F55" s="28" t="n">
        <v>25</v>
      </c>
      <c r="G55" s="29"/>
      <c r="H55" s="30"/>
      <c r="I55" s="31"/>
      <c r="J55" s="32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customFormat="false" ht="12" hidden="false" customHeight="false" outlineLevel="0" collapsed="false">
      <c r="C56" s="41" t="n">
        <v>2602</v>
      </c>
      <c r="D56" s="41" t="n">
        <v>757</v>
      </c>
      <c r="E56" s="27"/>
      <c r="F56" s="27"/>
      <c r="G56" s="29"/>
      <c r="H56" s="30"/>
      <c r="I56" s="31"/>
      <c r="J56" s="32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customFormat="false" ht="12" hidden="false" customHeight="false" outlineLevel="0" collapsed="false">
      <c r="C57" s="41" t="n">
        <v>1583</v>
      </c>
      <c r="D57" s="41" t="n">
        <v>764</v>
      </c>
      <c r="E57" s="42"/>
      <c r="F57" s="42"/>
      <c r="G57" s="43"/>
      <c r="H57" s="44"/>
      <c r="I57" s="45"/>
      <c r="J57" s="32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customFormat="false" ht="12" hidden="false" customHeight="false" outlineLevel="0" collapsed="false">
      <c r="C58" s="46"/>
      <c r="D58" s="46"/>
      <c r="E58" s="47"/>
      <c r="F58" s="47"/>
      <c r="G58" s="13"/>
      <c r="H58" s="14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customFormat="false" ht="12" hidden="false" customHeight="false" outlineLevel="0" collapsed="false">
      <c r="B59" s="48" t="s">
        <v>41</v>
      </c>
      <c r="C59" s="49"/>
      <c r="D59" s="46"/>
      <c r="E59" s="50" t="n">
        <f aca="false">SUM(E9:E57)</f>
        <v>50925</v>
      </c>
      <c r="F59" s="50" t="n">
        <f aca="false">SUM(F9:F57)</f>
        <v>51122</v>
      </c>
      <c r="G59" s="50" t="n">
        <f aca="false">SUM(G9:G57)</f>
        <v>0</v>
      </c>
      <c r="H59" s="50" t="n">
        <f aca="false">SUM(H9:H57)</f>
        <v>0</v>
      </c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customFormat="false" ht="12" hidden="false" customHeight="false" outlineLevel="0" collapsed="false">
      <c r="A60" s="33"/>
      <c r="B60" s="51" t="s">
        <v>42</v>
      </c>
      <c r="C60" s="49"/>
      <c r="D60" s="46"/>
      <c r="E60" s="52"/>
      <c r="F60" s="52" t="n">
        <v>2.58</v>
      </c>
      <c r="G60" s="13"/>
      <c r="H60" s="52" t="n">
        <f aca="false">+F60</f>
        <v>2.58</v>
      </c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customFormat="false" ht="12.75" hidden="false" customHeight="false" outlineLevel="0" collapsed="false">
      <c r="A61" s="33"/>
      <c r="B61" s="33"/>
      <c r="C61" s="46"/>
      <c r="D61" s="46"/>
      <c r="E61" s="12"/>
      <c r="F61" s="53" t="n">
        <f aca="false">F59*F60</f>
        <v>131894.76</v>
      </c>
      <c r="G61" s="13"/>
      <c r="H61" s="53" t="n">
        <f aca="false">H60*H59</f>
        <v>0</v>
      </c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customFormat="false" ht="12.75" hidden="false" customHeight="false" outlineLevel="0" collapsed="false">
      <c r="A62" s="33"/>
      <c r="B62" s="33"/>
      <c r="C62" s="46"/>
      <c r="D62" s="46"/>
      <c r="E62" s="12"/>
      <c r="F62" s="54"/>
      <c r="G62" s="13"/>
      <c r="H62" s="14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customFormat="false" ht="12" hidden="true" customHeight="false" outlineLevel="0" collapsed="false">
      <c r="A63" s="33"/>
      <c r="B63" s="33"/>
      <c r="C63" s="26" t="s">
        <v>43</v>
      </c>
      <c r="D63" s="26"/>
      <c r="E63" s="47"/>
      <c r="F63" s="55"/>
      <c r="G63" s="13"/>
      <c r="H63" s="14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customFormat="false" ht="12" hidden="true" customHeight="false" outlineLevel="0" collapsed="false">
      <c r="A64" s="33"/>
      <c r="B64" s="33"/>
      <c r="C64" s="26" t="s">
        <v>44</v>
      </c>
      <c r="D64" s="26" t="s">
        <v>45</v>
      </c>
      <c r="E64" s="47"/>
      <c r="F64" s="55"/>
      <c r="G64" s="13"/>
      <c r="H64" s="14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customFormat="false" ht="12" hidden="true" customHeight="false" outlineLevel="0" collapsed="false">
      <c r="A65" s="33"/>
      <c r="B65" s="33"/>
      <c r="C65" s="26" t="s">
        <v>15</v>
      </c>
      <c r="D65" s="26" t="s">
        <v>16</v>
      </c>
      <c r="E65" s="47"/>
      <c r="F65" s="55"/>
      <c r="G65" s="13"/>
      <c r="H65" s="14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customFormat="false" ht="12" hidden="true" customHeight="false" outlineLevel="0" collapsed="false">
      <c r="A66" s="33"/>
      <c r="B66" s="33"/>
      <c r="C66" s="26" t="s">
        <v>23</v>
      </c>
      <c r="D66" s="26" t="s">
        <v>24</v>
      </c>
      <c r="E66" s="47"/>
      <c r="F66" s="55"/>
      <c r="G66" s="13"/>
      <c r="H66" s="14"/>
      <c r="I66" s="12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customFormat="false" ht="12" hidden="false" customHeight="false" outlineLevel="0" collapsed="false">
      <c r="A67" s="33"/>
      <c r="H67" s="14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customFormat="false" ht="12" hidden="false" customHeight="false" outlineLevel="0" collapsed="false">
      <c r="A68" s="33"/>
      <c r="H68" s="14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customFormat="false" ht="12" hidden="false" customHeight="false" outlineLevel="0" collapsed="false">
      <c r="A69" s="33"/>
      <c r="H69" s="14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customFormat="false" ht="12" hidden="false" customHeight="false" outlineLevel="0" collapsed="false">
      <c r="A70" s="33"/>
      <c r="H70" s="14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customFormat="false" ht="12" hidden="false" customHeight="false" outlineLevel="0" collapsed="false">
      <c r="A71" s="33"/>
      <c r="H71" s="14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</sheetData>
  <mergeCells count="6">
    <mergeCell ref="C1:I1"/>
    <mergeCell ref="C2:I2"/>
    <mergeCell ref="C3:I3"/>
    <mergeCell ref="C4:I4"/>
    <mergeCell ref="E6:F6"/>
    <mergeCell ref="G6:H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2000-05-10T11:28:35Z</dcterms:created>
  <dc:creator>bpitre</dc:creator>
  <dc:description/>
  <dc:language>en-US</dc:language>
  <cp:lastModifiedBy>bpitre</cp:lastModifiedBy>
  <cp:revision>0</cp:revision>
  <dc:subject/>
  <dc:title/>
</cp:coreProperties>
</file>