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v" sheetId="1" state="visible" r:id="rId3"/>
    <sheet name="Extra Co's" sheetId="2" state="visible" r:id="rId4"/>
    <sheet name="Not Found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4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29</xdr:row>
                <xdr:rowOff>6</xdr:rowOff>
              </xdr:from>
              <xdr:to>
                <xdr:col>4</xdr:col>
                <xdr:colOff>46</xdr:colOff>
                <xdr:row>40</xdr:row>
                <xdr:rowOff>16</xdr:rowOff>
              </xdr:to>
            </anchor>
          </commentPr>
        </mc:Choice>
        <mc:Fallback/>
      </mc:AlternateContent>
    </commen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does not include all companies see at right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176</xdr:row>
                <xdr:rowOff>6</xdr:rowOff>
              </xdr:from>
              <xdr:to>
                <xdr:col>4</xdr:col>
                <xdr:colOff>46</xdr:colOff>
                <xdr:row>185</xdr:row>
                <xdr:rowOff>16</xdr:rowOff>
              </xdr:to>
            </anchor>
          </commentPr>
        </mc:Choice>
        <mc:Fallback/>
      </mc:AlternateContent>
    </comment>
    <comment ref="C137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Parsons Power Group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474</xdr:row>
                <xdr:rowOff>0</xdr:rowOff>
              </xdr:from>
              <xdr:to>
                <xdr:col>5</xdr:col>
                <xdr:colOff>63</xdr:colOff>
                <xdr:row>490</xdr:row>
                <xdr:rowOff>16</xdr:rowOff>
              </xdr:to>
            </anchor>
          </commentPr>
        </mc:Choice>
        <mc:Fallback/>
      </mc:AlternateContent>
    </comment>
    <comment ref="C138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Parsons Energy &amp; Chemical Group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386</xdr:row>
                <xdr:rowOff>0</xdr:rowOff>
              </xdr:from>
              <xdr:to>
                <xdr:col>5</xdr:col>
                <xdr:colOff>63</xdr:colOff>
                <xdr:row>421</xdr:row>
                <xdr:rowOff>10</xdr:rowOff>
              </xdr:to>
            </anchor>
          </commentPr>
        </mc:Choice>
        <mc:Fallback/>
      </mc:AlternateContent>
    </comment>
    <comment ref="C141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Parsons Equipment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528</xdr:row>
                <xdr:rowOff>6</xdr:rowOff>
              </xdr:from>
              <xdr:to>
                <xdr:col>4</xdr:col>
                <xdr:colOff>46</xdr:colOff>
                <xdr:row>532</xdr:row>
                <xdr:rowOff>16</xdr:rowOff>
              </xdr:to>
            </anchor>
          </commentPr>
        </mc:Choice>
        <mc:Fallback/>
      </mc:AlternateContent>
    </comment>
    <comment ref="C142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Parsons Equipment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529</xdr:row>
                <xdr:rowOff>6</xdr:rowOff>
              </xdr:from>
              <xdr:to>
                <xdr:col>4</xdr:col>
                <xdr:colOff>46</xdr:colOff>
                <xdr:row>533</xdr:row>
                <xdr:rowOff>16</xdr:rowOff>
              </xdr:to>
            </anchor>
          </commentPr>
        </mc:Choice>
        <mc:Fallback/>
      </mc:AlternateContent>
    </comment>
    <comment ref="C156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does not include other companies see at right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543</xdr:row>
                <xdr:rowOff>6</xdr:rowOff>
              </xdr:from>
              <xdr:to>
                <xdr:col>4</xdr:col>
                <xdr:colOff>46</xdr:colOff>
                <xdr:row>547</xdr:row>
                <xdr:rowOff>16</xdr:rowOff>
              </xdr:to>
            </anchor>
          </commentPr>
        </mc:Choice>
        <mc:Fallback/>
      </mc:AlternateContent>
    </comment>
    <comment ref="C160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other companies not included see at right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348</xdr:row>
                <xdr:rowOff>0</xdr:rowOff>
              </xdr:from>
              <xdr:to>
                <xdr:col>5</xdr:col>
                <xdr:colOff>63</xdr:colOff>
                <xdr:row>381</xdr:row>
                <xdr:rowOff>10</xdr:rowOff>
              </xdr:to>
            </anchor>
          </commentPr>
        </mc:Choice>
        <mc:Fallback/>
      </mc:AlternateContent>
    </comment>
    <comment ref="C187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does not include other integrated companies
see at right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574</xdr:row>
                <xdr:rowOff>6</xdr:rowOff>
              </xdr:from>
              <xdr:to>
                <xdr:col>4</xdr:col>
                <xdr:colOff>46</xdr:colOff>
                <xdr:row>575</xdr:row>
                <xdr:rowOff>6</xdr:rowOff>
              </xdr:to>
            </anchor>
          </commentPr>
        </mc:Choice>
        <mc:Fallback/>
      </mc:AlternateContent>
    </comment>
    <comment ref="C380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Brazil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723</xdr:row>
                <xdr:rowOff>0</xdr:rowOff>
              </xdr:from>
              <xdr:to>
                <xdr:col>5</xdr:col>
                <xdr:colOff>63</xdr:colOff>
                <xdr:row>725</xdr:row>
                <xdr:rowOff>16</xdr:rowOff>
              </xdr:to>
            </anchor>
          </commentPr>
        </mc:Choice>
        <mc:Fallback/>
      </mc:AlternateContent>
    </comment>
    <comment ref="C386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686</xdr:row>
                <xdr:rowOff>0</xdr:rowOff>
              </xdr:from>
              <xdr:to>
                <xdr:col>5</xdr:col>
                <xdr:colOff>63</xdr:colOff>
                <xdr:row>689</xdr:row>
                <xdr:rowOff>10</xdr:rowOff>
              </xdr:to>
            </anchor>
          </commentPr>
        </mc:Choice>
        <mc:Fallback/>
      </mc:AlternateContent>
    </comment>
    <comment ref="C512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Agra Simons
Limited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892</xdr:row>
                <xdr:rowOff>6</xdr:rowOff>
              </xdr:from>
              <xdr:to>
                <xdr:col>5</xdr:col>
                <xdr:colOff>63</xdr:colOff>
                <xdr:row>894</xdr:row>
                <xdr:rowOff>16</xdr:rowOff>
              </xdr:to>
            </anchor>
          </commentPr>
        </mc:Choice>
        <mc:Fallback/>
      </mc:AlternateContent>
    </comment>
    <comment ref="C514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agra moneco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815</xdr:row>
                <xdr:rowOff>6</xdr:rowOff>
              </xdr:from>
              <xdr:to>
                <xdr:col>5</xdr:col>
                <xdr:colOff>63</xdr:colOff>
                <xdr:row>819</xdr:row>
                <xdr:rowOff>16</xdr:rowOff>
              </xdr:to>
            </anchor>
          </commentPr>
        </mc:Choice>
        <mc:Fallback/>
      </mc:AlternateContent>
    </comment>
    <comment ref="C516" authorId="0">
      <text>
        <r>
          <rPr>
            <b val="true"/>
            <sz val="8"/>
            <color rgb="FF000000"/>
            <rFont val="Tahoma"/>
            <family val="0"/>
          </rPr>
          <t xml:space="preserve">sjohns11:
</t>
        </r>
        <r>
          <rPr>
            <sz val="8"/>
            <color rgb="FF000000"/>
            <rFont val="Tahoma"/>
            <family val="0"/>
          </rPr>
          <t xml:space="preserve">agra europe (london)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2</xdr:colOff>
                <xdr:row>694</xdr:row>
                <xdr:rowOff>6</xdr:rowOff>
              </xdr:from>
              <xdr:to>
                <xdr:col>5</xdr:col>
                <xdr:colOff>63</xdr:colOff>
                <xdr:row>698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<sst xmlns="http://schemas.openxmlformats.org/spreadsheetml/2006/main" count="1100" uniqueCount="412">
  <si>
    <t xml:space="preserve">Company</t>
  </si>
  <si>
    <t xml:space="preserve">Co. Code</t>
  </si>
  <si>
    <t xml:space="preserve">Business</t>
  </si>
  <si>
    <t xml:space="preserve">Spend</t>
  </si>
  <si>
    <t xml:space="preserve">EEU- Enron Power</t>
  </si>
  <si>
    <t xml:space="preserve">WS Atkins Environment</t>
  </si>
  <si>
    <t xml:space="preserve">WS Atkins Environment Total</t>
  </si>
  <si>
    <t xml:space="preserve">ETS- NBS</t>
  </si>
  <si>
    <t xml:space="preserve">WOTHERSPOON ENVIRONMENTAL</t>
  </si>
  <si>
    <t xml:space="preserve">WOTHERSPOON ENVIRONMENTAL Total</t>
  </si>
  <si>
    <t xml:space="preserve">Winton Environmental Management Ltd</t>
  </si>
  <si>
    <t xml:space="preserve">Winton Environmental Management Ltd Total</t>
  </si>
  <si>
    <t xml:space="preserve">ETS - NNG</t>
  </si>
  <si>
    <t xml:space="preserve">WHITE BUFFALO ENVIRO SERVICES</t>
  </si>
  <si>
    <t xml:space="preserve">WHITE BUFFALO ENVIRO SERVICES Total</t>
  </si>
  <si>
    <t xml:space="preserve">EOTT</t>
  </si>
  <si>
    <t xml:space="preserve">E000</t>
  </si>
  <si>
    <t xml:space="preserve">WEST COAST ENVIROMENTAL</t>
  </si>
  <si>
    <t xml:space="preserve">WEST COAST ENVIROMENTAL Total</t>
  </si>
  <si>
    <t xml:space="preserve">WELLINGTON ENVIRONMENTAL</t>
  </si>
  <si>
    <t xml:space="preserve">WELLINGTON ENVIRONMENTAL Total</t>
  </si>
  <si>
    <t xml:space="preserve">ENE - Enron Corp</t>
  </si>
  <si>
    <t xml:space="preserve">VCM TREUHAND ENVIRONMENTAL PRIVATE</t>
  </si>
  <si>
    <t xml:space="preserve">VCM TREUHAND ENVIRONMENTAL PRIVATE Total</t>
  </si>
  <si>
    <t xml:space="preserve">ETS - TW</t>
  </si>
  <si>
    <t xml:space="preserve">US ENVIRONMENTAL</t>
  </si>
  <si>
    <t xml:space="preserve">ETS</t>
  </si>
  <si>
    <t xml:space="preserve">US ENVIRONMENTAL Total</t>
  </si>
  <si>
    <t xml:space="preserve">ENA OEC</t>
  </si>
  <si>
    <t xml:space="preserve">UNIVERSAL ENVIRONMENTAL</t>
  </si>
  <si>
    <t xml:space="preserve">UNIVERSAL ENVIRONMENTAL Total</t>
  </si>
  <si>
    <t xml:space="preserve">TRI-CON ENVIRONMENTAL SERVICE</t>
  </si>
  <si>
    <t xml:space="preserve">TRI-CON ENVIRONMENTAL SERVICE Total</t>
  </si>
  <si>
    <t xml:space="preserve">TRANSREDES S A</t>
  </si>
  <si>
    <t xml:space="preserve">ESA Enron Brazil</t>
  </si>
  <si>
    <t xml:space="preserve">01V7</t>
  </si>
  <si>
    <t xml:space="preserve">ESA</t>
  </si>
  <si>
    <t xml:space="preserve">01R8</t>
  </si>
  <si>
    <t xml:space="preserve">TRANSREDES S A Total</t>
  </si>
  <si>
    <t xml:space="preserve">Enron Facility Services</t>
  </si>
  <si>
    <t xml:space="preserve">F000</t>
  </si>
  <si>
    <t xml:space="preserve">TOTAL ENVIRONMENTAL</t>
  </si>
  <si>
    <t xml:space="preserve">TOTAL ENVIRONMENTAL Total</t>
  </si>
  <si>
    <t xml:space="preserve">TIMOTHY J POUTRE DBA ENVIRONMENTAL</t>
  </si>
  <si>
    <t xml:space="preserve">TIMOTHY J POUTRE DBA ENVIRONMENTAL Total</t>
  </si>
  <si>
    <t xml:space="preserve">THOMPSON ENVIRONMENTAL</t>
  </si>
  <si>
    <t xml:space="preserve">THOMPSON ENVIRONMENTAL Total</t>
  </si>
  <si>
    <t xml:space="preserve">SUNSET ENVIRONMENTAL SERVICES</t>
  </si>
  <si>
    <t xml:space="preserve">SUNSET ENVIRONMENTAL SERVICES Total</t>
  </si>
  <si>
    <t xml:space="preserve">ENA- Enron North America</t>
  </si>
  <si>
    <t xml:space="preserve">STEINER ENVIRONMENTAL INC</t>
  </si>
  <si>
    <t xml:space="preserve">STEINER ENVIRONMENTAL INC Total</t>
  </si>
  <si>
    <t xml:space="preserve">ENA - Enron Canada</t>
  </si>
  <si>
    <t xml:space="preserve">STANTECH CONSULTING LTD</t>
  </si>
  <si>
    <t xml:space="preserve">NEPCO</t>
  </si>
  <si>
    <t xml:space="preserve">ETS-FGT</t>
  </si>
  <si>
    <t xml:space="preserve">STANTECH CONSULTING LTD Total</t>
  </si>
  <si>
    <t xml:space="preserve">SPECTRA ENVIRONMENTAL INC</t>
  </si>
  <si>
    <t xml:space="preserve">SPECTRA ENVIRONMENTAL INC Total</t>
  </si>
  <si>
    <t xml:space="preserve">SOIL&amp;ENVIRONMENTAL TESTING SERV INC</t>
  </si>
  <si>
    <t xml:space="preserve">SOIL&amp;ENVIRONMENTAL TESTING SERV INC Total</t>
  </si>
  <si>
    <t xml:space="preserve">SIEBE ENVIRONMENTAL</t>
  </si>
  <si>
    <t xml:space="preserve">SIEBE ENVIRONMENTAL Total</t>
  </si>
  <si>
    <t xml:space="preserve">EEC</t>
  </si>
  <si>
    <t xml:space="preserve">SECOR</t>
  </si>
  <si>
    <t xml:space="preserve">SECOR Total</t>
  </si>
  <si>
    <t xml:space="preserve">Scanco Environmental Sys</t>
  </si>
  <si>
    <t xml:space="preserve">Scanco Environmental Sys Total</t>
  </si>
  <si>
    <t xml:space="preserve">ENA</t>
  </si>
  <si>
    <t xml:space="preserve">034K</t>
  </si>
  <si>
    <t xml:space="preserve">RTP ENVIRONMENTAL ASSOC., INC.</t>
  </si>
  <si>
    <t xml:space="preserve">RTP ENVIRONMENTAL ASSOC., INC. Total</t>
  </si>
  <si>
    <t xml:space="preserve">RTP ENVIRONMENTAL ASSOC., INC</t>
  </si>
  <si>
    <t xml:space="preserve">RTP ENVIRONMENTAL ASSOC., INC Total</t>
  </si>
  <si>
    <t xml:space="preserve">Rsk Environment Limited</t>
  </si>
  <si>
    <t xml:space="preserve">Rsk Environment Limited Total</t>
  </si>
  <si>
    <t xml:space="preserve">Rrs Engineering</t>
  </si>
  <si>
    <t xml:space="preserve">Rrs Engineering Total</t>
  </si>
  <si>
    <t xml:space="preserve">REIS ENVIRONMENTAL INC</t>
  </si>
  <si>
    <t xml:space="preserve">REIS ENVIRONMENTAL INC Total</t>
  </si>
  <si>
    <t xml:space="preserve">ETS - FGT</t>
  </si>
  <si>
    <t xml:space="preserve">PSI ENVIRONMENTAL GEOTECHNICAL</t>
  </si>
  <si>
    <t xml:space="preserve">EE &amp; CC</t>
  </si>
  <si>
    <t xml:space="preserve">PSI ENVIRONMENTAL GEOTECHNICAL Total</t>
  </si>
  <si>
    <t xml:space="preserve">EGP</t>
  </si>
  <si>
    <t xml:space="preserve">01A8</t>
  </si>
  <si>
    <t xml:space="preserve">PRICEWATERHOUSE COOPERS LLP</t>
  </si>
  <si>
    <t xml:space="preserve">EEU</t>
  </si>
  <si>
    <t xml:space="preserve">01A7</t>
  </si>
  <si>
    <t xml:space="preserve">01S7</t>
  </si>
  <si>
    <t xml:space="preserve">CAL Enron Carrib</t>
  </si>
  <si>
    <t xml:space="preserve">067S</t>
  </si>
  <si>
    <t xml:space="preserve">EBS Eci Cash Services</t>
  </si>
  <si>
    <t xml:space="preserve">065G</t>
  </si>
  <si>
    <t xml:space="preserve">IND Enron India</t>
  </si>
  <si>
    <t xml:space="preserve">061P</t>
  </si>
  <si>
    <t xml:space="preserve">EBS</t>
  </si>
  <si>
    <t xml:space="preserve">017H</t>
  </si>
  <si>
    <t xml:space="preserve">EES</t>
  </si>
  <si>
    <t xml:space="preserve">EEU - Enron Power</t>
  </si>
  <si>
    <t xml:space="preserve">ENE - Corporate Finance Division</t>
  </si>
  <si>
    <t xml:space="preserve">EGM</t>
  </si>
  <si>
    <t xml:space="preserve">EGF</t>
  </si>
  <si>
    <t xml:space="preserve">ETS NBP</t>
  </si>
  <si>
    <t xml:space="preserve">ESA Enron South America</t>
  </si>
  <si>
    <t xml:space="preserve">061N</t>
  </si>
  <si>
    <t xml:space="preserve">APC - ENE Asia Pacific</t>
  </si>
  <si>
    <t xml:space="preserve">061M</t>
  </si>
  <si>
    <t xml:space="preserve">EEC </t>
  </si>
  <si>
    <t xml:space="preserve">040R</t>
  </si>
  <si>
    <t xml:space="preserve">EEU </t>
  </si>
  <si>
    <t xml:space="preserve">037B</t>
  </si>
  <si>
    <t xml:space="preserve">ETS - Enron Ops</t>
  </si>
  <si>
    <t xml:space="preserve">APC - Encomp Corp</t>
  </si>
  <si>
    <t xml:space="preserve">070F</t>
  </si>
  <si>
    <t xml:space="preserve">027W</t>
  </si>
  <si>
    <t xml:space="preserve">027T</t>
  </si>
  <si>
    <t xml:space="preserve">016J</t>
  </si>
  <si>
    <t xml:space="preserve">ENE - Enron Management</t>
  </si>
  <si>
    <t xml:space="preserve">EGM - Enron Capital &amp; Trade</t>
  </si>
  <si>
    <t xml:space="preserve">EEC - Enron Power</t>
  </si>
  <si>
    <t xml:space="preserve">011D</t>
  </si>
  <si>
    <t xml:space="preserve">PRICEWATERHOUSE COOPERS LLP Total</t>
  </si>
  <si>
    <t xml:space="preserve">PRICE ENVIRONMENTAL SERVICES</t>
  </si>
  <si>
    <t xml:space="preserve">PRICE ENVIRONMENTAL SERVICES Total</t>
  </si>
  <si>
    <t xml:space="preserve">PILKO &amp; ASSOCIATES INC</t>
  </si>
  <si>
    <t xml:space="preserve">ETS NNG</t>
  </si>
  <si>
    <t xml:space="preserve">PILKO &amp; ASSOCIATES INC Total</t>
  </si>
  <si>
    <t xml:space="preserve">PHOENIX ENVIRONMENTAL GROUP</t>
  </si>
  <si>
    <t xml:space="preserve">PHOENIX ENVIRONMENTAL GROUP Total</t>
  </si>
  <si>
    <t xml:space="preserve">PARSONS</t>
  </si>
  <si>
    <t xml:space="preserve">PARSONS Total</t>
  </si>
  <si>
    <t xml:space="preserve">Oxera Environmental</t>
  </si>
  <si>
    <t xml:space="preserve">Oxera Environmental Total</t>
  </si>
  <si>
    <t xml:space="preserve">OCEANAIR ENVIRONMENTAL</t>
  </si>
  <si>
    <t xml:space="preserve">OCEANAIR ENVIRONMENTAL Total</t>
  </si>
  <si>
    <t xml:space="preserve">EGM Enron Global Markets</t>
  </si>
  <si>
    <t xml:space="preserve">NORWEST MINE SERVICES INC</t>
  </si>
  <si>
    <t xml:space="preserve">NORWEST MINE SERVICES INC Total</t>
  </si>
  <si>
    <t xml:space="preserve">NORTHSTAR ENVIRONMENTAL</t>
  </si>
  <si>
    <t xml:space="preserve">NORTHSTAR ENVIRONMENTAL Total</t>
  </si>
  <si>
    <t xml:space="preserve">MUELLER ENVIRONMENTAL DESIGNS</t>
  </si>
  <si>
    <t xml:space="preserve">MUELLER ENVIRONMENTAL DESIGNS Total</t>
  </si>
  <si>
    <t xml:space="preserve">MORETRENCH ENVIRONMENTAL</t>
  </si>
  <si>
    <t xml:space="preserve">MORETRENCH ENVIRONMENTAL Total</t>
  </si>
  <si>
    <t xml:space="preserve">Millbank Environmental Ltd</t>
  </si>
  <si>
    <t xml:space="preserve">Millbank Environmental Ltd Total</t>
  </si>
  <si>
    <t xml:space="preserve">MICHIGAN ENVIRONMENTAL</t>
  </si>
  <si>
    <t xml:space="preserve">MICHIGAN ENVIRONMENTAL Total</t>
  </si>
  <si>
    <t xml:space="preserve">ETS - EGP Fuels</t>
  </si>
  <si>
    <t xml:space="preserve">MERCURY ENVIRONMENTAL SERVICES</t>
  </si>
  <si>
    <t xml:space="preserve">ETS Methanol</t>
  </si>
  <si>
    <t xml:space="preserve">MERCURY ENVIRONMENTAL SERVICES Total</t>
  </si>
  <si>
    <t xml:space="preserve">MCCLOY BUSINESS ENVIRONMENTS</t>
  </si>
  <si>
    <t xml:space="preserve">MCCLOY BUSINESS ENVIRONMENTS Total</t>
  </si>
  <si>
    <t xml:space="preserve">MARCOR ENVIRONMENTAL</t>
  </si>
  <si>
    <t xml:space="preserve">MARCOR ENVIRONMENTAL Total</t>
  </si>
  <si>
    <t xml:space="preserve">LWENVIRONMENTAL SERVICES IN</t>
  </si>
  <si>
    <t xml:space="preserve">LWENVIRONMENTAL SERVICES IN Total</t>
  </si>
  <si>
    <t xml:space="preserve">LEGACEE ENVIRONMENTAL</t>
  </si>
  <si>
    <t xml:space="preserve">LEGACEE ENVIRONMENTAL Total</t>
  </si>
  <si>
    <t xml:space="preserve">KLA ENVIRONMENTAL CONSULT.INC.</t>
  </si>
  <si>
    <t xml:space="preserve">KLA ENVIRONMENTAL CONSULT.INC. Total</t>
  </si>
  <si>
    <t xml:space="preserve">KELLINGTON ENVIRONMENTAL LLC</t>
  </si>
  <si>
    <t xml:space="preserve">KELLINGTON ENVIRONMENTAL LLC Total</t>
  </si>
  <si>
    <t xml:space="preserve">KEA ENVIRONMENTAL</t>
  </si>
  <si>
    <t xml:space="preserve">KEA ENVIRONMENTAL Total</t>
  </si>
  <si>
    <t xml:space="preserve">JAAKKO POYRY ENGENHARIA LTDA</t>
  </si>
  <si>
    <t xml:space="preserve">JAAKKO POYRY ENGENHARIA LTDA Total</t>
  </si>
  <si>
    <t xml:space="preserve">Integrated Environ Sys</t>
  </si>
  <si>
    <t xml:space="preserve">Integrated Environ Sys Total</t>
  </si>
  <si>
    <t xml:space="preserve">ICU ENVIRONMENTAL HEALTH &amp;</t>
  </si>
  <si>
    <t xml:space="preserve">ICU ENVIRONMENTAL HEALTH &amp; Total</t>
  </si>
  <si>
    <t xml:space="preserve">I.G.D. ENVIRONMENTAL SERVICES</t>
  </si>
  <si>
    <t xml:space="preserve">I.G.D. ENVIRONMENTAL SERVICES Total</t>
  </si>
  <si>
    <t xml:space="preserve">HY-VAC ENVIRONMENTAL SERVICES</t>
  </si>
  <si>
    <t xml:space="preserve">HY-VAC ENVIRONMENTAL SERVICES Total</t>
  </si>
  <si>
    <t xml:space="preserve">HOME ENVIRONMENTAL PRODUCTS CO</t>
  </si>
  <si>
    <t xml:space="preserve">HOME ENVIRONMENTAL PRODUCTS CO Total</t>
  </si>
  <si>
    <t xml:space="preserve">GREENLEAF ENVIRONMENTAL MANAGEMENT</t>
  </si>
  <si>
    <t xml:space="preserve">GREENLEAF ENVIRONMENTAL MANAGEMENT Total</t>
  </si>
  <si>
    <t xml:space="preserve">GOLDER ASSOCIATES INC.</t>
  </si>
  <si>
    <t xml:space="preserve">GOLDER ASSOCIATES INC. Total</t>
  </si>
  <si>
    <t xml:space="preserve">GLOBAL ENVIRONMENT &amp;</t>
  </si>
  <si>
    <t xml:space="preserve">GLOBAL ENVIRONMENT &amp; Total</t>
  </si>
  <si>
    <t xml:space="preserve">GEITNER ENVIRONMENTAL MANAGEMENT</t>
  </si>
  <si>
    <t xml:space="preserve">GEITNER ENVIRONMENTAL MANAGEMENT Total</t>
  </si>
  <si>
    <t xml:space="preserve">GARNER ENVIRONMENTAL SERV INC</t>
  </si>
  <si>
    <t xml:space="preserve">ETS Mont Belvius</t>
  </si>
  <si>
    <t xml:space="preserve">01A1</t>
  </si>
  <si>
    <t xml:space="preserve">GARNER ENVIRONMENTAL SERV INC Total</t>
  </si>
  <si>
    <t xml:space="preserve">FRANCO &amp; ASSOCIATES ENVIRONMENTAL</t>
  </si>
  <si>
    <t xml:space="preserve">FRANCO &amp; ASSOCIATES ENVIRONMENTAL Total</t>
  </si>
  <si>
    <t xml:space="preserve">FOSTER WHEELER ENVIRONMENTAL</t>
  </si>
  <si>
    <t xml:space="preserve">FOSTER WHEELER ENVIRONMENTAL Total</t>
  </si>
  <si>
    <t xml:space="preserve">FLUID ENVIROMENTAL SERVS INC</t>
  </si>
  <si>
    <t xml:space="preserve">FLUID ENVIROMENTAL SERVS INC Total</t>
  </si>
  <si>
    <t xml:space="preserve">FLORIDA ENVIRONMENTAL INC</t>
  </si>
  <si>
    <t xml:space="preserve">FLORIDA ENVIRONMENTAL INC Total</t>
  </si>
  <si>
    <t xml:space="preserve">EVANS EQUIPMT &amp; ENVIRONMENTAL</t>
  </si>
  <si>
    <t xml:space="preserve">EVANS EQUIPMT &amp; ENVIRONMENTAL Total</t>
  </si>
  <si>
    <t xml:space="preserve">ENVIROSOLVE LLC</t>
  </si>
  <si>
    <t xml:space="preserve">ENVIROSOLVE LLC Total</t>
  </si>
  <si>
    <t xml:space="preserve">ENVIROSEP FLUID &amp; HEAT R</t>
  </si>
  <si>
    <t xml:space="preserve">ENVIROSEP FLUID &amp; HEAT R Total</t>
  </si>
  <si>
    <t xml:space="preserve">ENVIRONMENTAL TESTING &amp;</t>
  </si>
  <si>
    <t xml:space="preserve">ENA Gleason Power</t>
  </si>
  <si>
    <t xml:space="preserve">044W</t>
  </si>
  <si>
    <t xml:space="preserve">ENA- Brownsville Power</t>
  </si>
  <si>
    <t xml:space="preserve">ENA - New Albany Power</t>
  </si>
  <si>
    <t xml:space="preserve">ENA - Caledonia Power</t>
  </si>
  <si>
    <t xml:space="preserve">ENVIRONMENTAL TESTING &amp; Total</t>
  </si>
  <si>
    <t xml:space="preserve">ENVIRONMENTAL TEMPERATUR</t>
  </si>
  <si>
    <t xml:space="preserve">ENVIRONMENTAL TEMPERATUR Total</t>
  </si>
  <si>
    <t xml:space="preserve">ENVIRONMENTAL TECHNOLOGY</t>
  </si>
  <si>
    <t xml:space="preserve">ENVIRONMENTAL TECHNOLOGY Total</t>
  </si>
  <si>
    <t xml:space="preserve">ENVIRONMENTAL SUPPLY</t>
  </si>
  <si>
    <t xml:space="preserve">ENVIRONMENTAL SUPPLY Total</t>
  </si>
  <si>
    <t xml:space="preserve">ENVIRONMENTAL SPECIALTIE</t>
  </si>
  <si>
    <t xml:space="preserve">ENVIRONMENTAL SPECIALTIE Total</t>
  </si>
  <si>
    <t xml:space="preserve">ENVIRONMENTAL SOURCE SAMPLERS INC</t>
  </si>
  <si>
    <t xml:space="preserve">ENVIRONMENTAL SOURCE SAMPLERS INC Total</t>
  </si>
  <si>
    <t xml:space="preserve">ENVIRONMENTAL SCIENCE SE</t>
  </si>
  <si>
    <t xml:space="preserve">ENVIRONMENTAL SCIENCE SE Total</t>
  </si>
  <si>
    <t xml:space="preserve">ENVIRONMENTAL RESOURCE ASSOC</t>
  </si>
  <si>
    <t xml:space="preserve">ENVIRONMENTAL RESOURCE ASSOC Total</t>
  </si>
  <si>
    <t xml:space="preserve">Environmental Resorces Management</t>
  </si>
  <si>
    <t xml:space="preserve">Environmental Resorces Management Total</t>
  </si>
  <si>
    <t xml:space="preserve">ENVIRONMENTAL RECOVERY GROUP</t>
  </si>
  <si>
    <t xml:space="preserve">ENVIRONMENTAL RECOVERY GROUP Total</t>
  </si>
  <si>
    <t xml:space="preserve">ENVIRONMENTAL PULMANARY CONSULTANTS</t>
  </si>
  <si>
    <t xml:space="preserve">ENVIRONMENTAL PULMANARY CONSULTANTS Total</t>
  </si>
  <si>
    <t xml:space="preserve">01F8</t>
  </si>
  <si>
    <t xml:space="preserve">ENVIRONMENTAL PRIVATE EQUITY</t>
  </si>
  <si>
    <t xml:space="preserve">ENVIRONMENTAL PRIVATE EQUITY Total</t>
  </si>
  <si>
    <t xml:space="preserve">ENVIRONMENTAL POOL SYSTE</t>
  </si>
  <si>
    <t xml:space="preserve">ENVIRONMENTAL POOL SYSTE Total</t>
  </si>
  <si>
    <t xml:space="preserve">ENVIRONMENTAL PLUS, INC.**</t>
  </si>
  <si>
    <t xml:space="preserve">ENVIRONMENTAL PLUS, INC.** Total</t>
  </si>
  <si>
    <t xml:space="preserve">ENVIRONMENTAL PLUS, INC.</t>
  </si>
  <si>
    <t xml:space="preserve">ENVIRONMENTAL PLUS, INC. Total</t>
  </si>
  <si>
    <t xml:space="preserve">ENVIRONMENTAL MFG &amp; SUPPLY INC</t>
  </si>
  <si>
    <t xml:space="preserve">ENVIRONMENTAL MFG &amp; SUPPLY INC Total</t>
  </si>
  <si>
    <t xml:space="preserve">ENVIRONMENTAL MANAGEMENT</t>
  </si>
  <si>
    <t xml:space="preserve">ENVIRONMENTAL MANAGEMENT Total</t>
  </si>
  <si>
    <t xml:space="preserve">ENVIRONMENTAL LAB-TEXAS INC.</t>
  </si>
  <si>
    <t xml:space="preserve">ENVIRONMENTAL LAB-TEXAS INC. Total</t>
  </si>
  <si>
    <t xml:space="preserve">ENVIRONMENTAL INSULATION</t>
  </si>
  <si>
    <t xml:space="preserve">ENVIRONMENTAL INSULATION Total</t>
  </si>
  <si>
    <t xml:space="preserve">Environmental Health &amp; E</t>
  </si>
  <si>
    <t xml:space="preserve">Environmental Health &amp; E Total</t>
  </si>
  <si>
    <t xml:space="preserve">ENVIRONMENTAL FUTURES INC</t>
  </si>
  <si>
    <t xml:space="preserve">ENVIRONMENTAL FUTURES INC Total</t>
  </si>
  <si>
    <t xml:space="preserve">ENVIRONMENTAL FINANCE</t>
  </si>
  <si>
    <t xml:space="preserve">ENVIRONMENTAL FINANCE Total</t>
  </si>
  <si>
    <t xml:space="preserve">ENVIRONMENTAL FILTRATION</t>
  </si>
  <si>
    <t xml:space="preserve">ENVIRONMENTAL FILTRATION Total</t>
  </si>
  <si>
    <t xml:space="preserve">Environmental Federa</t>
  </si>
  <si>
    <t xml:space="preserve">Environmental Federa Total</t>
  </si>
  <si>
    <t xml:space="preserve">ENVIRONMENTAL ENTERPRISES OF</t>
  </si>
  <si>
    <t xml:space="preserve">ENVIRONMENTAL ENTERPRISES OF Total</t>
  </si>
  <si>
    <t xml:space="preserve">ENVIRONMENTAL DYNAMICS</t>
  </si>
  <si>
    <t xml:space="preserve">ENVIRONMENTAL DYNAMICS Total</t>
  </si>
  <si>
    <t xml:space="preserve">ENVIRONMENTAL DIAGNOSTIC</t>
  </si>
  <si>
    <t xml:space="preserve">ENVIRONMENTAL DIAGNOSTIC Total</t>
  </si>
  <si>
    <t xml:space="preserve">ENVIRONMENTAL CONTROL</t>
  </si>
  <si>
    <t xml:space="preserve">ENVIRONMENTAL CONTROL Total</t>
  </si>
  <si>
    <t xml:space="preserve">ENVIRONMENTAL CONSULTING </t>
  </si>
  <si>
    <t xml:space="preserve">ENVIRONMENTAL CONSULTING</t>
  </si>
  <si>
    <t xml:space="preserve">ENVIRONMENTAL CONSULTING  Total</t>
  </si>
  <si>
    <t xml:space="preserve">ENVIRONMENTAL COMPLIANCE &amp;</t>
  </si>
  <si>
    <t xml:space="preserve">ENVIRONMENTAL COMPLIANCE &amp; Total</t>
  </si>
  <si>
    <t xml:space="preserve">ENVIRONMENTAL COMFORT</t>
  </si>
  <si>
    <t xml:space="preserve">ENVIRONMENTAL COMFORT Total</t>
  </si>
  <si>
    <t xml:space="preserve">ENVIRONMENTAL BALANCING</t>
  </si>
  <si>
    <t xml:space="preserve">ENVIRONMENTAL BALANCING Total</t>
  </si>
  <si>
    <t xml:space="preserve">ENVIRONICS INTL LTD</t>
  </si>
  <si>
    <t xml:space="preserve">ENVIRONICS INTL LTD Total</t>
  </si>
  <si>
    <t xml:space="preserve">ENE</t>
  </si>
  <si>
    <t xml:space="preserve">ENVIRONETX</t>
  </si>
  <si>
    <t xml:space="preserve">ENVIRONETX Total</t>
  </si>
  <si>
    <t xml:space="preserve">Environetics Inc</t>
  </si>
  <si>
    <t xml:space="preserve">Environetics Inc Total</t>
  </si>
  <si>
    <t xml:space="preserve">ENVIRONAMICS, INC</t>
  </si>
  <si>
    <t xml:space="preserve">ENVIRONAMICS, INC Total</t>
  </si>
  <si>
    <t xml:space="preserve">Enviromental Systems International</t>
  </si>
  <si>
    <t xml:space="preserve">Enviromental Systems International Total</t>
  </si>
  <si>
    <t xml:space="preserve">ENVIROMENTAL RESOURCE MANAGERS</t>
  </si>
  <si>
    <t xml:space="preserve">ENVIROMENTAL RESOURCE MANAGERS Total</t>
  </si>
  <si>
    <t xml:space="preserve">ENA </t>
  </si>
  <si>
    <t xml:space="preserve">ENVIROGAS RECOVERY INC</t>
  </si>
  <si>
    <t xml:space="preserve">ENVIROGAS RECOVERY INC Total</t>
  </si>
  <si>
    <t xml:space="preserve">ENTRIX, INC.</t>
  </si>
  <si>
    <t xml:space="preserve">ENTRIX, INC. Total</t>
  </si>
  <si>
    <t xml:space="preserve">ENSR CONSULTING &amp; ENGINEERING</t>
  </si>
  <si>
    <t xml:space="preserve">ETS - NBPL</t>
  </si>
  <si>
    <t xml:space="preserve">054C</t>
  </si>
  <si>
    <t xml:space="preserve">054B</t>
  </si>
  <si>
    <t xml:space="preserve">ENA West Fork</t>
  </si>
  <si>
    <t xml:space="preserve">051R</t>
  </si>
  <si>
    <t xml:space="preserve">Other</t>
  </si>
  <si>
    <t xml:space="preserve">004W</t>
  </si>
  <si>
    <t xml:space="preserve">ENA Ponderosa</t>
  </si>
  <si>
    <t xml:space="preserve">ENA Des Plaines</t>
  </si>
  <si>
    <t xml:space="preserve">044Q</t>
  </si>
  <si>
    <t xml:space="preserve">ENSR CONSULTING &amp; ENGINEERING Total</t>
  </si>
  <si>
    <t xml:space="preserve">ECOLOGY &amp; ENVIRONMENT INC</t>
  </si>
  <si>
    <t xml:space="preserve">ECOLOGY &amp; ENVIRONMENT INC Total</t>
  </si>
  <si>
    <t xml:space="preserve">ETS - Gulf Coast Operations</t>
  </si>
  <si>
    <t xml:space="preserve">EAGLE CONST.&amp; ENVIRONMENTAL</t>
  </si>
  <si>
    <t xml:space="preserve">EAGLE CONST.&amp; ENVIRONMENTAL Total</t>
  </si>
  <si>
    <t xml:space="preserve">E2 ENVIRONMENTAL ALLIANCE INC</t>
  </si>
  <si>
    <t xml:space="preserve">E2 ENVIRONMENTAL ALLIANCE INC Total</t>
  </si>
  <si>
    <t xml:space="preserve">DURR ENVIROMENTAL, INC.</t>
  </si>
  <si>
    <t xml:space="preserve">DURR ENVIROMENTAL, INC. Total</t>
  </si>
  <si>
    <t xml:space="preserve">DRD ENVIRONMENTAL SERV INC</t>
  </si>
  <si>
    <t xml:space="preserve">DRD ENVIRONMENTAL SERV INC Total</t>
  </si>
  <si>
    <t xml:space="preserve">DILLON ENVIROMENTAL SERVICES</t>
  </si>
  <si>
    <t xml:space="preserve">DILLON ENVIROMENTAL SERVICES Total</t>
  </si>
  <si>
    <t xml:space="preserve">DAMES &amp; MOORE</t>
  </si>
  <si>
    <t xml:space="preserve">CAL Enron Global </t>
  </si>
  <si>
    <t xml:space="preserve">068J</t>
  </si>
  <si>
    <t xml:space="preserve">EEC - Enron Power Puerto Rico</t>
  </si>
  <si>
    <t xml:space="preserve">DAMES &amp; MOORE Total</t>
  </si>
  <si>
    <t xml:space="preserve">D &amp; K ENVIRONMENTAL</t>
  </si>
  <si>
    <t xml:space="preserve">D &amp; K ENVIRONMENTAL Total</t>
  </si>
  <si>
    <t xml:space="preserve">CYPRESS ENGINEERING SERV.,INC.</t>
  </si>
  <si>
    <t xml:space="preserve">ENE Enron Liquid Services</t>
  </si>
  <si>
    <t xml:space="preserve">CYPRESS ENGINEERING SERV.,INC. Total</t>
  </si>
  <si>
    <t xml:space="preserve">CODE ENVIRONMENTAL SERV INC</t>
  </si>
  <si>
    <t xml:space="preserve">CODE ENVIRONMENTAL SERV INC Total</t>
  </si>
  <si>
    <t xml:space="preserve">CLARK ENVIRONMENTAL INC</t>
  </si>
  <si>
    <t xml:space="preserve">CLARK ENVIRONMENTAL INC Total</t>
  </si>
  <si>
    <t xml:space="preserve">Cdp Environmental Inc</t>
  </si>
  <si>
    <t xml:space="preserve">Cdp Environmental Inc Total</t>
  </si>
  <si>
    <t xml:space="preserve">CAMP DRESSER &amp; MCKEE INC</t>
  </si>
  <si>
    <t xml:space="preserve">015A</t>
  </si>
  <si>
    <t xml:space="preserve">CAMP DRESSER &amp; MCKEE INC Total</t>
  </si>
  <si>
    <t xml:space="preserve">CALIFORNIA ENVIRONMENTAL ASSOC</t>
  </si>
  <si>
    <t xml:space="preserve">CALIFORNIA ENVIRONMENTAL ASSOC Total</t>
  </si>
  <si>
    <t xml:space="preserve">BROWN &amp; CALDWELL</t>
  </si>
  <si>
    <t xml:space="preserve">BROWN &amp; CALDWELL Total</t>
  </si>
  <si>
    <t xml:space="preserve">054N</t>
  </si>
  <si>
    <t xml:space="preserve">BRAZOSPORT ENVIRONMENTAL &amp;</t>
  </si>
  <si>
    <t xml:space="preserve">BRAZOSPORT ENVIRONMENTAL &amp; Total</t>
  </si>
  <si>
    <t xml:space="preserve">BHE ENVIRONMENTAL INC</t>
  </si>
  <si>
    <t xml:space="preserve">BHE ENVIRONMENTAL INC Total</t>
  </si>
  <si>
    <t xml:space="preserve">BESTPROBE ENVIRONMENTAL</t>
  </si>
  <si>
    <t xml:space="preserve">BESTPROBE ENVIRONMENTAL Total</t>
  </si>
  <si>
    <t xml:space="preserve">B-ENVIRONMENTAL</t>
  </si>
  <si>
    <t xml:space="preserve">B-ENVIRONMENTAL Total</t>
  </si>
  <si>
    <t xml:space="preserve">ARGENT CONSULTING SERVICES INC</t>
  </si>
  <si>
    <t xml:space="preserve">ARGENT CONSULTING SERVICES INC Total</t>
  </si>
  <si>
    <t xml:space="preserve">ARCADIS GERAGHTY &amp; MILLER</t>
  </si>
  <si>
    <t xml:space="preserve">ARCADIS GERAGHTY &amp; MILLER Total</t>
  </si>
  <si>
    <t xml:space="preserve">APPLIED ENVIRONMENTAL SCIENCES</t>
  </si>
  <si>
    <t xml:space="preserve">APPLIED ENVIRONMENTAL SCIENCES Total</t>
  </si>
  <si>
    <t xml:space="preserve">AMERICAN ENVIRONMENTAL</t>
  </si>
  <si>
    <t xml:space="preserve">AMERICAN ENVIRONMENTAL Total</t>
  </si>
  <si>
    <t xml:space="preserve">AMEC EARTH &amp; ENVIRONMENTAL LIMITED</t>
  </si>
  <si>
    <t xml:space="preserve">AMEC EARTH &amp; ENVIRONMENTAL LIMITED Total</t>
  </si>
  <si>
    <t xml:space="preserve">AMBIOTEC LTDA</t>
  </si>
  <si>
    <t xml:space="preserve">AMBIOTEC LTDA Total</t>
  </si>
  <si>
    <t xml:space="preserve">ALTECH ENVIRONMENT USA</t>
  </si>
  <si>
    <t xml:space="preserve">ALTECH ENVIRONMENT USA Total</t>
  </si>
  <si>
    <t xml:space="preserve">AIC INCORPORATED</t>
  </si>
  <si>
    <t xml:space="preserve">AIC INCORPORATED Total</t>
  </si>
  <si>
    <t xml:space="preserve">AGRA EARTH &amp; ENVIRONMENT</t>
  </si>
  <si>
    <t xml:space="preserve">AGRA EARTH &amp; ENVIRONMENT Total</t>
  </si>
  <si>
    <t xml:space="preserve">AEROS ENVIRONMENTAL INC.</t>
  </si>
  <si>
    <t xml:space="preserve">AEROS ENVIRONMENTAL INC. Total</t>
  </si>
  <si>
    <t xml:space="preserve">ACADIAN ENGINEERS &amp; ENVIRONMENTAL</t>
  </si>
  <si>
    <t xml:space="preserve">ACADIAN ENGINEERS &amp; ENVIRONMENTAL Total</t>
  </si>
  <si>
    <t xml:space="preserve">A &amp; C ENVIRONMENTAL INC</t>
  </si>
  <si>
    <t xml:space="preserve">A &amp; C ENVIRONMENTAL INC Total</t>
  </si>
  <si>
    <t xml:space="preserve">Grand Total</t>
  </si>
  <si>
    <t xml:space="preserve">Code</t>
  </si>
  <si>
    <t xml:space="preserve">Integrated Communica</t>
  </si>
  <si>
    <t xml:space="preserve">INTEGRATED SYSTEMS, INC</t>
  </si>
  <si>
    <t xml:space="preserve">MUELLER SALES CORP</t>
  </si>
  <si>
    <t xml:space="preserve">083E</t>
  </si>
  <si>
    <t xml:space="preserve">INTEGRATED PARTNERSHIPS INC</t>
  </si>
  <si>
    <t xml:space="preserve">MUELLER STEAM SPECIALTY</t>
  </si>
  <si>
    <t xml:space="preserve">INTEGRATED PROCESS</t>
  </si>
  <si>
    <t xml:space="preserve">Millbank Studios Limited</t>
  </si>
  <si>
    <t xml:space="preserve">E2 POWER SYSTEMS, INC</t>
  </si>
  <si>
    <t xml:space="preserve">AGRA SIMONS LIMITED</t>
  </si>
  <si>
    <t xml:space="preserve">INTEGRATED PROJECT SOLUTIONS INC</t>
  </si>
  <si>
    <t xml:space="preserve">AGRA MONENCO</t>
  </si>
  <si>
    <t xml:space="preserve">INTEGRATED SYSTEMS</t>
  </si>
  <si>
    <t xml:space="preserve">E2 POWER SYSTEMS INC</t>
  </si>
  <si>
    <t xml:space="preserve">Agra Europe (London) Ltd</t>
  </si>
  <si>
    <t xml:space="preserve"> </t>
  </si>
  <si>
    <t xml:space="preserve">INTEGRATED PROJECT SOLUTIONS, INC.</t>
  </si>
  <si>
    <t xml:space="preserve">INTEGRATED SUPPLY &amp; SERV.</t>
  </si>
  <si>
    <t xml:space="preserve">Millbank News</t>
  </si>
  <si>
    <t xml:space="preserve">AGRA</t>
  </si>
  <si>
    <t xml:space="preserve">INTEGRATED ENGINEERING</t>
  </si>
  <si>
    <t xml:space="preserve">WELLINGTON INTERNATIONAL LTD</t>
  </si>
  <si>
    <t xml:space="preserve">INTEGRATED COMMUNICATIONS INC.</t>
  </si>
  <si>
    <t xml:space="preserve">MUELLER FLOW TECHNOLOGIES</t>
  </si>
  <si>
    <t xml:space="preserve">SPECTRA RESOURCES INC</t>
  </si>
  <si>
    <t xml:space="preserve">SPECTRA RESOURCES INC.</t>
  </si>
  <si>
    <t xml:space="preserve">A.D. Little - Corporate EHS</t>
  </si>
  <si>
    <t xml:space="preserve">Bandicoot Enviromental Consulting- Metgas</t>
  </si>
  <si>
    <t xml:space="preserve">ICF Kaiser - not sure if used in 2000</t>
  </si>
  <si>
    <t xml:space="preserve">International Technology or IT Group - EECC Projects</t>
  </si>
  <si>
    <t xml:space="preserve">Northwest Envirocon Inc.  ETS if used at II</t>
  </si>
  <si>
    <t xml:space="preserve">Rudall Blancard  Not sure if used</t>
  </si>
  <si>
    <t xml:space="preserve">Turnstone Environmental Ciuba</t>
  </si>
  <si>
    <t xml:space="preserve">Walsh Environmental West Coast Origination</t>
  </si>
  <si>
    <t xml:space="preserve">Washington Group International - Not sure if actually used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</si>
</sst>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2" outlineLevelCol="0"/>
  <cols>
    <col collapsed="false" customWidth="true" hidden="false" outlineLevel="0" max="1" min="1" style="1" width="16.7"/>
    <col collapsed="false" customWidth="false" hidden="false" outlineLevel="0" max="2" min="2" style="1" width="9.14"/>
    <col collapsed="false" customWidth="true" hidden="false" outlineLevel="0" max="3" min="3" style="1" width="36.28"/>
    <col collapsed="false" customWidth="true" hidden="false" outlineLevel="0" max="4" min="4" style="2" width="13.41"/>
    <col collapsed="false" customWidth="false" hidden="false" outlineLevel="0" max="257" min="5" style="1" width="9.14"/>
  </cols>
  <sheetData>
    <row r="1" customFormat="false" ht="12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</row>
    <row r="2" customFormat="false" ht="12" hidden="true" customHeight="true" outlineLevel="2" collapsed="false">
      <c r="A2" s="1" t="s">
        <v>4</v>
      </c>
      <c r="B2" s="5" t="n">
        <v>342</v>
      </c>
      <c r="C2" s="6" t="s">
        <v>5</v>
      </c>
      <c r="D2" s="7" t="n">
        <v>62659.81</v>
      </c>
    </row>
    <row r="3" customFormat="false" ht="12" hidden="true" customHeight="true" outlineLevel="2" collapsed="false">
      <c r="A3" s="8" t="s">
        <v>4</v>
      </c>
      <c r="B3" s="5" t="n">
        <v>342</v>
      </c>
      <c r="C3" s="6" t="s">
        <v>5</v>
      </c>
      <c r="D3" s="7" t="n">
        <v>48077.03</v>
      </c>
    </row>
    <row r="4" customFormat="false" ht="12" hidden="false" customHeight="true" outlineLevel="1" collapsed="true">
      <c r="A4" s="8"/>
      <c r="B4" s="5"/>
      <c r="C4" s="9" t="s">
        <v>6</v>
      </c>
      <c r="D4" s="7" t="n">
        <f aca="false">SUBTOTAL(9,D2:D3)</f>
        <v>110736.84</v>
      </c>
    </row>
    <row r="5" customFormat="false" ht="12" hidden="true" customHeight="true" outlineLevel="2" collapsed="false">
      <c r="A5" s="8" t="s">
        <v>7</v>
      </c>
      <c r="B5" s="5" t="n">
        <v>548</v>
      </c>
      <c r="C5" s="6" t="s">
        <v>8</v>
      </c>
      <c r="D5" s="7" t="n">
        <v>9740.66</v>
      </c>
    </row>
    <row r="6" customFormat="false" ht="12" hidden="false" customHeight="true" outlineLevel="1" collapsed="true">
      <c r="A6" s="8"/>
      <c r="B6" s="5"/>
      <c r="C6" s="10" t="s">
        <v>9</v>
      </c>
      <c r="D6" s="7" t="n">
        <f aca="false">SUBTOTAL(9,D5)</f>
        <v>9740.66</v>
      </c>
    </row>
    <row r="7" customFormat="false" ht="12" hidden="true" customHeight="true" outlineLevel="2" collapsed="false">
      <c r="A7" s="8" t="s">
        <v>4</v>
      </c>
      <c r="B7" s="5" t="n">
        <v>342</v>
      </c>
      <c r="C7" s="6" t="s">
        <v>10</v>
      </c>
      <c r="D7" s="7" t="n">
        <v>2597.73</v>
      </c>
    </row>
    <row r="8" customFormat="false" ht="12" hidden="false" customHeight="true" outlineLevel="1" collapsed="true">
      <c r="A8" s="8"/>
      <c r="B8" s="5"/>
      <c r="C8" s="10" t="s">
        <v>11</v>
      </c>
      <c r="D8" s="7" t="n">
        <f aca="false">SUBTOTAL(9,D7)</f>
        <v>2597.73</v>
      </c>
    </row>
    <row r="9" customFormat="false" ht="12" hidden="true" customHeight="true" outlineLevel="2" collapsed="false">
      <c r="A9" s="1" t="s">
        <v>12</v>
      </c>
      <c r="B9" s="5" t="n">
        <v>179</v>
      </c>
      <c r="C9" s="6" t="s">
        <v>13</v>
      </c>
      <c r="D9" s="7" t="n">
        <v>500</v>
      </c>
    </row>
    <row r="10" customFormat="false" ht="12" hidden="true" customHeight="true" outlineLevel="2" collapsed="false">
      <c r="A10" s="1" t="s">
        <v>12</v>
      </c>
      <c r="B10" s="5" t="n">
        <v>179</v>
      </c>
      <c r="C10" s="6" t="s">
        <v>13</v>
      </c>
      <c r="D10" s="7" t="n">
        <v>2189</v>
      </c>
    </row>
    <row r="11" customFormat="false" ht="12" hidden="false" customHeight="true" outlineLevel="1" collapsed="true">
      <c r="B11" s="5"/>
      <c r="C11" s="10" t="s">
        <v>14</v>
      </c>
      <c r="D11" s="7" t="n">
        <f aca="false">SUBTOTAL(9,D9:D10)</f>
        <v>2689</v>
      </c>
    </row>
    <row r="12" customFormat="false" ht="12" hidden="true" customHeight="true" outlineLevel="2" collapsed="false">
      <c r="A12" s="11" t="s">
        <v>15</v>
      </c>
      <c r="B12" s="5" t="s">
        <v>16</v>
      </c>
      <c r="C12" s="6" t="s">
        <v>17</v>
      </c>
      <c r="D12" s="7" t="n">
        <v>59943.63</v>
      </c>
    </row>
    <row r="13" customFormat="false" ht="12" hidden="false" customHeight="true" outlineLevel="1" collapsed="true">
      <c r="A13" s="11"/>
      <c r="B13" s="5"/>
      <c r="C13" s="10" t="s">
        <v>18</v>
      </c>
      <c r="D13" s="7" t="n">
        <f aca="false">SUBTOTAL(9,D12)</f>
        <v>59943.63</v>
      </c>
    </row>
    <row r="14" customFormat="false" ht="12" hidden="true" customHeight="true" outlineLevel="2" collapsed="false">
      <c r="A14" s="1" t="s">
        <v>12</v>
      </c>
      <c r="B14" s="5" t="n">
        <v>179</v>
      </c>
      <c r="C14" s="6" t="s">
        <v>19</v>
      </c>
      <c r="D14" s="7" t="n">
        <v>3102.32</v>
      </c>
    </row>
    <row r="15" customFormat="false" ht="12" hidden="false" customHeight="true" outlineLevel="1" collapsed="true">
      <c r="B15" s="5"/>
      <c r="C15" s="10" t="s">
        <v>20</v>
      </c>
      <c r="D15" s="7" t="n">
        <f aca="false">SUBTOTAL(9,D14)</f>
        <v>3102.32</v>
      </c>
    </row>
    <row r="16" customFormat="false" ht="12" hidden="true" customHeight="true" outlineLevel="2" collapsed="false">
      <c r="A16" s="1" t="s">
        <v>21</v>
      </c>
      <c r="B16" s="5" t="n">
        <v>11</v>
      </c>
      <c r="C16" s="6" t="s">
        <v>22</v>
      </c>
      <c r="D16" s="7" t="n">
        <v>925516.8</v>
      </c>
    </row>
    <row r="17" customFormat="false" ht="12" hidden="false" customHeight="true" outlineLevel="1" collapsed="true">
      <c r="B17" s="5"/>
      <c r="C17" s="10" t="s">
        <v>23</v>
      </c>
      <c r="D17" s="7" t="n">
        <f aca="false">SUBTOTAL(9,D16)</f>
        <v>925516.8</v>
      </c>
    </row>
    <row r="18" customFormat="false" ht="12" hidden="true" customHeight="true" outlineLevel="2" collapsed="false">
      <c r="A18" s="1" t="s">
        <v>24</v>
      </c>
      <c r="B18" s="5" t="n">
        <v>60</v>
      </c>
      <c r="C18" s="6" t="s">
        <v>25</v>
      </c>
      <c r="D18" s="7" t="n">
        <v>77887.46</v>
      </c>
      <c r="G18" s="5"/>
      <c r="H18" s="6"/>
      <c r="I18" s="6"/>
      <c r="J18" s="12"/>
    </row>
    <row r="19" customFormat="false" ht="12" hidden="true" customHeight="true" outlineLevel="2" collapsed="false">
      <c r="A19" s="8" t="s">
        <v>26</v>
      </c>
      <c r="B19" s="5" t="n">
        <v>1195</v>
      </c>
      <c r="C19" s="6" t="s">
        <v>25</v>
      </c>
      <c r="D19" s="7" t="n">
        <v>500</v>
      </c>
    </row>
    <row r="20" customFormat="false" ht="12" hidden="false" customHeight="true" outlineLevel="1" collapsed="true">
      <c r="A20" s="8"/>
      <c r="B20" s="5"/>
      <c r="C20" s="10" t="s">
        <v>27</v>
      </c>
      <c r="D20" s="7" t="n">
        <f aca="false">SUBTOTAL(9,D18:D19)</f>
        <v>78387.46</v>
      </c>
    </row>
    <row r="21" customFormat="false" ht="12" hidden="true" customHeight="true" outlineLevel="2" collapsed="false">
      <c r="A21" s="8" t="s">
        <v>28</v>
      </c>
      <c r="B21" s="5" t="n">
        <v>983</v>
      </c>
      <c r="C21" s="6" t="s">
        <v>29</v>
      </c>
      <c r="D21" s="7" t="n">
        <v>4296.5</v>
      </c>
    </row>
    <row r="22" customFormat="false" ht="12" hidden="false" customHeight="true" outlineLevel="1" collapsed="true">
      <c r="A22" s="8"/>
      <c r="B22" s="5"/>
      <c r="C22" s="10" t="s">
        <v>30</v>
      </c>
      <c r="D22" s="7" t="n">
        <f aca="false">SUBTOTAL(9,D21)</f>
        <v>4296.5</v>
      </c>
    </row>
    <row r="23" customFormat="false" ht="12" hidden="true" customHeight="true" outlineLevel="2" collapsed="false">
      <c r="A23" s="1" t="s">
        <v>26</v>
      </c>
      <c r="B23" s="5" t="n">
        <v>583</v>
      </c>
      <c r="C23" s="6" t="s">
        <v>31</v>
      </c>
      <c r="D23" s="7" t="n">
        <v>4480.4</v>
      </c>
    </row>
    <row r="24" customFormat="false" ht="12" hidden="false" customHeight="true" outlineLevel="1" collapsed="true">
      <c r="B24" s="5"/>
      <c r="C24" s="10" t="s">
        <v>32</v>
      </c>
      <c r="D24" s="7" t="n">
        <f aca="false">SUBTOTAL(9,D23)</f>
        <v>4480.4</v>
      </c>
    </row>
    <row r="25" customFormat="false" ht="12" hidden="true" customHeight="true" outlineLevel="2" collapsed="false">
      <c r="A25" s="1" t="s">
        <v>21</v>
      </c>
      <c r="B25" s="5" t="n">
        <v>11</v>
      </c>
      <c r="C25" s="6" t="s">
        <v>33</v>
      </c>
      <c r="D25" s="7" t="n">
        <v>42212.59</v>
      </c>
    </row>
    <row r="26" customFormat="false" ht="12" hidden="true" customHeight="true" outlineLevel="2" collapsed="false">
      <c r="A26" s="1" t="s">
        <v>34</v>
      </c>
      <c r="B26" s="5" t="s">
        <v>35</v>
      </c>
      <c r="C26" s="6" t="s">
        <v>33</v>
      </c>
      <c r="D26" s="7" t="n">
        <v>-1734166.91</v>
      </c>
    </row>
    <row r="27" customFormat="false" ht="12" hidden="true" customHeight="true" outlineLevel="2" collapsed="false">
      <c r="A27" s="1" t="s">
        <v>36</v>
      </c>
      <c r="B27" s="5" t="s">
        <v>37</v>
      </c>
      <c r="C27" s="6" t="s">
        <v>33</v>
      </c>
      <c r="D27" s="7" t="n">
        <v>-5397373.39</v>
      </c>
    </row>
    <row r="28" customFormat="false" ht="12" hidden="false" customHeight="true" outlineLevel="1" collapsed="true">
      <c r="B28" s="5"/>
      <c r="C28" s="10" t="s">
        <v>38</v>
      </c>
      <c r="D28" s="7" t="n">
        <f aca="false">SUBTOTAL(9,D25:D27)</f>
        <v>-7089327.71</v>
      </c>
    </row>
    <row r="29" customFormat="false" ht="12" hidden="true" customHeight="true" outlineLevel="2" collapsed="false">
      <c r="A29" s="11" t="s">
        <v>39</v>
      </c>
      <c r="B29" s="5" t="s">
        <v>40</v>
      </c>
      <c r="C29" s="6" t="s">
        <v>41</v>
      </c>
      <c r="D29" s="7" t="n">
        <v>20278.5</v>
      </c>
    </row>
    <row r="30" customFormat="false" ht="12" hidden="false" customHeight="true" outlineLevel="1" collapsed="true">
      <c r="A30" s="11"/>
      <c r="B30" s="5"/>
      <c r="C30" s="10" t="s">
        <v>42</v>
      </c>
      <c r="D30" s="7" t="n">
        <f aca="false">SUBTOTAL(9,D29)</f>
        <v>20278.5</v>
      </c>
    </row>
    <row r="31" customFormat="false" ht="12" hidden="true" customHeight="true" outlineLevel="2" collapsed="false">
      <c r="A31" s="1" t="s">
        <v>12</v>
      </c>
      <c r="B31" s="5" t="n">
        <v>179</v>
      </c>
      <c r="C31" s="6" t="s">
        <v>43</v>
      </c>
      <c r="D31" s="7" t="n">
        <v>3540</v>
      </c>
    </row>
    <row r="32" customFormat="false" ht="12" hidden="true" customHeight="true" outlineLevel="2" collapsed="false">
      <c r="A32" s="1" t="s">
        <v>12</v>
      </c>
      <c r="B32" s="5" t="n">
        <v>179</v>
      </c>
      <c r="C32" s="6" t="s">
        <v>43</v>
      </c>
      <c r="D32" s="7" t="n">
        <v>3603</v>
      </c>
    </row>
    <row r="33" customFormat="false" ht="12" hidden="false" customHeight="true" outlineLevel="1" collapsed="true">
      <c r="B33" s="5"/>
      <c r="C33" s="10" t="s">
        <v>44</v>
      </c>
      <c r="D33" s="7" t="n">
        <f aca="false">SUBTOTAL(9,D31:D32)</f>
        <v>7143</v>
      </c>
    </row>
    <row r="34" customFormat="false" ht="12" hidden="true" customHeight="true" outlineLevel="2" collapsed="false">
      <c r="A34" s="1" t="s">
        <v>12</v>
      </c>
      <c r="B34" s="5" t="n">
        <v>179</v>
      </c>
      <c r="C34" s="6" t="s">
        <v>45</v>
      </c>
      <c r="D34" s="7" t="n">
        <v>9092.34</v>
      </c>
    </row>
    <row r="35" customFormat="false" ht="12" hidden="true" customHeight="true" outlineLevel="2" collapsed="false">
      <c r="A35" s="1" t="s">
        <v>12</v>
      </c>
      <c r="B35" s="5" t="n">
        <v>179</v>
      </c>
      <c r="C35" s="6" t="s">
        <v>45</v>
      </c>
      <c r="D35" s="7" t="n">
        <v>1280</v>
      </c>
    </row>
    <row r="36" customFormat="false" ht="12" hidden="false" customHeight="true" outlineLevel="1" collapsed="true">
      <c r="B36" s="5"/>
      <c r="C36" s="10" t="s">
        <v>46</v>
      </c>
      <c r="D36" s="7" t="n">
        <f aca="false">SUBTOTAL(9,D34:D35)</f>
        <v>10372.34</v>
      </c>
    </row>
    <row r="37" customFormat="false" ht="12" hidden="true" customHeight="true" outlineLevel="2" collapsed="false">
      <c r="A37" s="1" t="s">
        <v>12</v>
      </c>
      <c r="B37" s="5" t="n">
        <v>179</v>
      </c>
      <c r="C37" s="6" t="s">
        <v>47</v>
      </c>
      <c r="D37" s="7" t="n">
        <v>11350</v>
      </c>
    </row>
    <row r="38" customFormat="false" ht="12" hidden="true" customHeight="true" outlineLevel="2" collapsed="false">
      <c r="A38" s="1" t="s">
        <v>12</v>
      </c>
      <c r="B38" s="5" t="n">
        <v>179</v>
      </c>
      <c r="C38" s="6" t="s">
        <v>47</v>
      </c>
      <c r="D38" s="7" t="n">
        <v>6700</v>
      </c>
    </row>
    <row r="39" customFormat="false" ht="12" hidden="false" customHeight="true" outlineLevel="1" collapsed="true">
      <c r="B39" s="5"/>
      <c r="C39" s="10" t="s">
        <v>48</v>
      </c>
      <c r="D39" s="7" t="n">
        <f aca="false">SUBTOTAL(9,D37:D38)</f>
        <v>18050</v>
      </c>
    </row>
    <row r="40" customFormat="false" ht="12" hidden="true" customHeight="true" outlineLevel="2" collapsed="false">
      <c r="A40" s="1" t="s">
        <v>49</v>
      </c>
      <c r="B40" s="5" t="n">
        <v>413</v>
      </c>
      <c r="C40" s="6" t="s">
        <v>50</v>
      </c>
      <c r="D40" s="7" t="n">
        <v>8111.7</v>
      </c>
    </row>
    <row r="41" customFormat="false" ht="12" hidden="false" customHeight="true" outlineLevel="1" collapsed="true">
      <c r="B41" s="5"/>
      <c r="C41" s="10" t="s">
        <v>51</v>
      </c>
      <c r="D41" s="7" t="n">
        <f aca="false">SUBTOTAL(9,D40)</f>
        <v>8111.7</v>
      </c>
    </row>
    <row r="42" customFormat="false" ht="12" hidden="true" customHeight="true" outlineLevel="2" collapsed="false">
      <c r="A42" s="1" t="s">
        <v>52</v>
      </c>
      <c r="B42" s="5" t="n">
        <v>444</v>
      </c>
      <c r="C42" s="6" t="s">
        <v>53</v>
      </c>
      <c r="D42" s="7" t="n">
        <v>513327.11</v>
      </c>
    </row>
    <row r="43" customFormat="false" ht="12" hidden="true" customHeight="true" outlineLevel="2" collapsed="false">
      <c r="A43" s="1" t="s">
        <v>21</v>
      </c>
      <c r="B43" s="5" t="n">
        <v>11</v>
      </c>
      <c r="C43" s="6" t="s">
        <v>53</v>
      </c>
      <c r="D43" s="7" t="n">
        <v>249807.94</v>
      </c>
    </row>
    <row r="44" customFormat="false" ht="12" hidden="true" customHeight="true" outlineLevel="2" collapsed="false">
      <c r="A44" s="1" t="s">
        <v>54</v>
      </c>
      <c r="B44" s="5" t="n">
        <v>974</v>
      </c>
      <c r="C44" s="6" t="s">
        <v>53</v>
      </c>
      <c r="D44" s="7" t="n">
        <v>54294.24</v>
      </c>
    </row>
    <row r="45" customFormat="false" ht="12" hidden="true" customHeight="true" outlineLevel="2" collapsed="false">
      <c r="A45" s="1" t="s">
        <v>55</v>
      </c>
      <c r="B45" s="5" t="n">
        <v>536</v>
      </c>
      <c r="C45" s="6" t="s">
        <v>53</v>
      </c>
      <c r="D45" s="7" t="n">
        <v>4388.5</v>
      </c>
    </row>
    <row r="46" customFormat="false" ht="12" hidden="false" customHeight="true" outlineLevel="1" collapsed="true">
      <c r="B46" s="5"/>
      <c r="C46" s="10" t="s">
        <v>56</v>
      </c>
      <c r="D46" s="7" t="n">
        <f aca="false">SUBTOTAL(9,D42:D45)</f>
        <v>821817.79</v>
      </c>
    </row>
    <row r="47" customFormat="false" ht="12" hidden="true" customHeight="true" outlineLevel="2" collapsed="false">
      <c r="A47" s="1" t="s">
        <v>12</v>
      </c>
      <c r="B47" s="5" t="n">
        <v>179</v>
      </c>
      <c r="C47" s="6" t="s">
        <v>57</v>
      </c>
      <c r="D47" s="7" t="n">
        <v>5988.7</v>
      </c>
    </row>
    <row r="48" customFormat="false" ht="12" hidden="true" customHeight="true" outlineLevel="2" collapsed="false">
      <c r="A48" s="1" t="s">
        <v>24</v>
      </c>
      <c r="B48" s="5" t="n">
        <v>60</v>
      </c>
      <c r="C48" s="6" t="s">
        <v>57</v>
      </c>
      <c r="D48" s="7" t="n">
        <v>3190</v>
      </c>
      <c r="G48" s="5"/>
      <c r="H48" s="6"/>
      <c r="I48" s="6"/>
      <c r="J48" s="12"/>
    </row>
    <row r="49" customFormat="false" ht="12" hidden="true" customHeight="true" outlineLevel="2" collapsed="false">
      <c r="A49" s="1" t="s">
        <v>24</v>
      </c>
      <c r="B49" s="5" t="n">
        <v>60</v>
      </c>
      <c r="C49" s="6" t="s">
        <v>57</v>
      </c>
      <c r="D49" s="7" t="n">
        <v>994.17</v>
      </c>
      <c r="F49" s="11"/>
      <c r="G49" s="5"/>
      <c r="H49" s="6"/>
      <c r="I49" s="6"/>
      <c r="J49" s="12"/>
    </row>
    <row r="50" customFormat="false" ht="12" hidden="false" customHeight="true" outlineLevel="1" collapsed="true">
      <c r="B50" s="5"/>
      <c r="C50" s="10" t="s">
        <v>58</v>
      </c>
      <c r="D50" s="7" t="n">
        <f aca="false">SUBTOTAL(9,D47:D49)</f>
        <v>10172.87</v>
      </c>
      <c r="F50" s="11"/>
      <c r="G50" s="5"/>
      <c r="H50" s="6"/>
      <c r="I50" s="6"/>
      <c r="J50" s="12"/>
    </row>
    <row r="51" customFormat="false" ht="12" hidden="true" customHeight="true" outlineLevel="2" collapsed="false">
      <c r="A51" s="1" t="s">
        <v>54</v>
      </c>
      <c r="B51" s="5" t="n">
        <v>974</v>
      </c>
      <c r="C51" s="6" t="s">
        <v>59</v>
      </c>
      <c r="D51" s="7" t="n">
        <v>2055</v>
      </c>
    </row>
    <row r="52" customFormat="false" ht="12" hidden="false" customHeight="true" outlineLevel="1" collapsed="true">
      <c r="B52" s="5"/>
      <c r="C52" s="10" t="s">
        <v>60</v>
      </c>
      <c r="D52" s="7" t="n">
        <f aca="false">SUBTOTAL(9,D51)</f>
        <v>2055</v>
      </c>
    </row>
    <row r="53" customFormat="false" ht="12" hidden="true" customHeight="true" outlineLevel="2" collapsed="false">
      <c r="A53" s="11" t="s">
        <v>39</v>
      </c>
      <c r="B53" s="5" t="s">
        <v>40</v>
      </c>
      <c r="C53" s="6" t="s">
        <v>61</v>
      </c>
      <c r="D53" s="7" t="n">
        <v>22778</v>
      </c>
      <c r="H53" s="5"/>
      <c r="I53" s="6"/>
      <c r="J53" s="6"/>
      <c r="K53" s="12"/>
    </row>
    <row r="54" customFormat="false" ht="12" hidden="true" customHeight="true" outlineLevel="2" collapsed="false">
      <c r="A54" s="11" t="s">
        <v>39</v>
      </c>
      <c r="B54" s="5" t="s">
        <v>40</v>
      </c>
      <c r="C54" s="6" t="s">
        <v>61</v>
      </c>
      <c r="D54" s="7" t="n">
        <v>74644</v>
      </c>
      <c r="H54" s="5"/>
      <c r="I54" s="6"/>
      <c r="J54" s="6"/>
      <c r="K54" s="12"/>
    </row>
    <row r="55" customFormat="false" ht="12" hidden="false" customHeight="true" outlineLevel="1" collapsed="true">
      <c r="A55" s="11"/>
      <c r="B55" s="5"/>
      <c r="C55" s="10" t="s">
        <v>62</v>
      </c>
      <c r="D55" s="7" t="n">
        <f aca="false">SUBTOTAL(9,D53:D54)</f>
        <v>97422</v>
      </c>
      <c r="H55" s="5"/>
      <c r="I55" s="6"/>
      <c r="J55" s="6"/>
      <c r="K55" s="12"/>
    </row>
    <row r="56" customFormat="false" ht="12" hidden="true" customHeight="true" outlineLevel="2" collapsed="false">
      <c r="A56" s="1" t="s">
        <v>63</v>
      </c>
      <c r="B56" s="5" t="n">
        <v>708</v>
      </c>
      <c r="C56" s="6" t="s">
        <v>64</v>
      </c>
      <c r="D56" s="7" t="n">
        <v>65271.9</v>
      </c>
    </row>
    <row r="57" customFormat="false" ht="12" hidden="false" customHeight="true" outlineLevel="1" collapsed="true">
      <c r="B57" s="5"/>
      <c r="C57" s="10" t="s">
        <v>65</v>
      </c>
      <c r="D57" s="7" t="n">
        <f aca="false">SUBTOTAL(9,D56)</f>
        <v>65271.9</v>
      </c>
    </row>
    <row r="58" customFormat="false" ht="12" hidden="true" customHeight="true" outlineLevel="2" collapsed="false">
      <c r="A58" s="11" t="s">
        <v>39</v>
      </c>
      <c r="B58" s="5" t="s">
        <v>40</v>
      </c>
      <c r="C58" s="6" t="s">
        <v>66</v>
      </c>
      <c r="D58" s="7" t="n">
        <v>24816.42</v>
      </c>
    </row>
    <row r="59" customFormat="false" ht="12" hidden="false" customHeight="true" outlineLevel="1" collapsed="true">
      <c r="A59" s="11"/>
      <c r="B59" s="5"/>
      <c r="C59" s="10" t="s">
        <v>67</v>
      </c>
      <c r="D59" s="7" t="n">
        <f aca="false">SUBTOTAL(9,D58)</f>
        <v>24816.42</v>
      </c>
    </row>
    <row r="60" customFormat="false" ht="12" hidden="true" customHeight="true" outlineLevel="2" collapsed="false">
      <c r="A60" s="1" t="s">
        <v>68</v>
      </c>
      <c r="B60" s="5" t="s">
        <v>69</v>
      </c>
      <c r="C60" s="6" t="s">
        <v>70</v>
      </c>
      <c r="D60" s="7" t="n">
        <v>104634.25</v>
      </c>
    </row>
    <row r="61" customFormat="false" ht="12" hidden="true" customHeight="true" outlineLevel="2" collapsed="false">
      <c r="A61" s="1" t="s">
        <v>49</v>
      </c>
      <c r="B61" s="5" t="n">
        <v>413</v>
      </c>
      <c r="C61" s="6" t="s">
        <v>70</v>
      </c>
      <c r="D61" s="7" t="n">
        <v>39433.08</v>
      </c>
    </row>
    <row r="62" customFormat="false" ht="12" hidden="true" customHeight="true" outlineLevel="2" collapsed="false">
      <c r="A62" s="1" t="s">
        <v>49</v>
      </c>
      <c r="B62" s="5" t="n">
        <v>413</v>
      </c>
      <c r="C62" s="6" t="s">
        <v>70</v>
      </c>
      <c r="D62" s="7" t="n">
        <v>13704.1</v>
      </c>
    </row>
    <row r="63" customFormat="false" ht="12" hidden="false" customHeight="true" outlineLevel="1" collapsed="true">
      <c r="B63" s="5"/>
      <c r="C63" s="10" t="s">
        <v>71</v>
      </c>
      <c r="D63" s="7" t="n">
        <f aca="false">SUBTOTAL(9,D60:D62)</f>
        <v>157771.43</v>
      </c>
    </row>
    <row r="64" customFormat="false" ht="12" hidden="true" customHeight="true" outlineLevel="2" collapsed="false">
      <c r="A64" s="1" t="s">
        <v>49</v>
      </c>
      <c r="B64" s="5" t="n">
        <v>413</v>
      </c>
      <c r="C64" s="6" t="s">
        <v>72</v>
      </c>
      <c r="D64" s="7" t="n">
        <v>64629.7</v>
      </c>
    </row>
    <row r="65" customFormat="false" ht="12" hidden="false" customHeight="true" outlineLevel="1" collapsed="true">
      <c r="B65" s="5"/>
      <c r="C65" s="10" t="s">
        <v>73</v>
      </c>
      <c r="D65" s="7" t="n">
        <f aca="false">SUBTOTAL(9,D64)</f>
        <v>64629.7</v>
      </c>
    </row>
    <row r="66" customFormat="false" ht="12" hidden="true" customHeight="true" outlineLevel="2" collapsed="false">
      <c r="A66" s="8" t="s">
        <v>4</v>
      </c>
      <c r="B66" s="5" t="n">
        <v>342</v>
      </c>
      <c r="C66" s="6" t="s">
        <v>74</v>
      </c>
      <c r="D66" s="7" t="n">
        <v>138885</v>
      </c>
    </row>
    <row r="67" customFormat="false" ht="12" hidden="false" customHeight="true" outlineLevel="1" collapsed="true">
      <c r="A67" s="8"/>
      <c r="B67" s="5"/>
      <c r="C67" s="10" t="s">
        <v>75</v>
      </c>
      <c r="D67" s="7" t="n">
        <f aca="false">SUBTOTAL(9,D66)</f>
        <v>138885</v>
      </c>
    </row>
    <row r="68" customFormat="false" ht="12" hidden="true" customHeight="true" outlineLevel="2" collapsed="false">
      <c r="A68" s="11" t="s">
        <v>39</v>
      </c>
      <c r="B68" s="5" t="s">
        <v>40</v>
      </c>
      <c r="C68" s="6" t="s">
        <v>76</v>
      </c>
      <c r="D68" s="7" t="n">
        <v>13639.07</v>
      </c>
    </row>
    <row r="69" customFormat="false" ht="12" hidden="false" customHeight="true" outlineLevel="1" collapsed="true">
      <c r="A69" s="11"/>
      <c r="B69" s="5"/>
      <c r="C69" s="10" t="s">
        <v>77</v>
      </c>
      <c r="D69" s="7" t="n">
        <f aca="false">SUBTOTAL(9,D68)</f>
        <v>13639.07</v>
      </c>
    </row>
    <row r="70" customFormat="false" ht="12" hidden="true" customHeight="true" outlineLevel="2" collapsed="false">
      <c r="A70" s="1" t="s">
        <v>12</v>
      </c>
      <c r="B70" s="5" t="n">
        <v>179</v>
      </c>
      <c r="C70" s="6" t="s">
        <v>78</v>
      </c>
      <c r="D70" s="7" t="n">
        <v>3198.67</v>
      </c>
    </row>
    <row r="71" customFormat="false" ht="12" hidden="true" customHeight="true" outlineLevel="2" collapsed="false">
      <c r="A71" s="1" t="s">
        <v>12</v>
      </c>
      <c r="B71" s="5" t="n">
        <v>179</v>
      </c>
      <c r="C71" s="6" t="s">
        <v>78</v>
      </c>
      <c r="D71" s="7" t="n">
        <v>1058.01</v>
      </c>
    </row>
    <row r="72" customFormat="false" ht="12" hidden="false" customHeight="true" outlineLevel="1" collapsed="true">
      <c r="B72" s="5"/>
      <c r="C72" s="10" t="s">
        <v>79</v>
      </c>
      <c r="D72" s="7" t="n">
        <f aca="false">SUBTOTAL(9,D70:D71)</f>
        <v>4256.68</v>
      </c>
    </row>
    <row r="73" customFormat="false" ht="12" hidden="true" customHeight="true" outlineLevel="2" collapsed="false">
      <c r="A73" s="1" t="s">
        <v>80</v>
      </c>
      <c r="B73" s="5" t="n">
        <v>62</v>
      </c>
      <c r="C73" s="6" t="s">
        <v>81</v>
      </c>
      <c r="D73" s="7" t="n">
        <v>20318.75</v>
      </c>
    </row>
    <row r="74" customFormat="false" ht="12" hidden="true" customHeight="true" outlineLevel="2" collapsed="false">
      <c r="A74" s="1" t="s">
        <v>54</v>
      </c>
      <c r="B74" s="5" t="n">
        <v>974</v>
      </c>
      <c r="C74" s="6" t="s">
        <v>81</v>
      </c>
      <c r="D74" s="7" t="n">
        <v>6132.2</v>
      </c>
    </row>
    <row r="75" customFormat="false" ht="12" hidden="true" customHeight="true" outlineLevel="2" collapsed="false">
      <c r="A75" s="1" t="s">
        <v>55</v>
      </c>
      <c r="B75" s="5" t="n">
        <v>536</v>
      </c>
      <c r="C75" s="6" t="s">
        <v>81</v>
      </c>
      <c r="D75" s="7" t="n">
        <v>2882</v>
      </c>
    </row>
    <row r="76" customFormat="false" ht="12" hidden="true" customHeight="true" outlineLevel="2" collapsed="false">
      <c r="A76" s="1" t="s">
        <v>82</v>
      </c>
      <c r="B76" s="5" t="n">
        <v>82</v>
      </c>
      <c r="C76" s="6" t="s">
        <v>81</v>
      </c>
      <c r="D76" s="7" t="n">
        <v>553.91</v>
      </c>
    </row>
    <row r="77" customFormat="false" ht="12" hidden="false" customHeight="true" outlineLevel="1" collapsed="true">
      <c r="B77" s="5"/>
      <c r="C77" s="10" t="s">
        <v>83</v>
      </c>
      <c r="D77" s="7" t="n">
        <f aca="false">SUBTOTAL(9,D73:D76)</f>
        <v>29886.86</v>
      </c>
    </row>
    <row r="78" customFormat="false" ht="12" hidden="true" customHeight="true" outlineLevel="2" collapsed="false">
      <c r="A78" s="1" t="s">
        <v>84</v>
      </c>
      <c r="B78" s="5" t="s">
        <v>85</v>
      </c>
      <c r="C78" s="6" t="s">
        <v>86</v>
      </c>
      <c r="D78" s="7" t="n">
        <v>2572.86</v>
      </c>
    </row>
    <row r="79" customFormat="false" ht="12" hidden="true" customHeight="true" outlineLevel="2" collapsed="false">
      <c r="A79" s="1" t="s">
        <v>87</v>
      </c>
      <c r="B79" s="5" t="s">
        <v>88</v>
      </c>
      <c r="C79" s="6" t="s">
        <v>86</v>
      </c>
      <c r="D79" s="7" t="n">
        <v>8641726.95</v>
      </c>
    </row>
    <row r="80" customFormat="false" ht="12" hidden="true" customHeight="true" outlineLevel="2" collapsed="false">
      <c r="A80" s="1" t="s">
        <v>21</v>
      </c>
      <c r="B80" s="5" t="n">
        <v>11</v>
      </c>
      <c r="C80" s="6" t="s">
        <v>86</v>
      </c>
      <c r="D80" s="7" t="n">
        <v>3264710.07</v>
      </c>
      <c r="G80" s="5"/>
      <c r="H80" s="6"/>
      <c r="I80" s="6"/>
      <c r="J80" s="12"/>
    </row>
    <row r="81" customFormat="false" ht="12" hidden="true" customHeight="true" outlineLevel="2" collapsed="false">
      <c r="A81" s="1" t="s">
        <v>87</v>
      </c>
      <c r="B81" s="5" t="s">
        <v>89</v>
      </c>
      <c r="C81" s="6" t="s">
        <v>86</v>
      </c>
      <c r="D81" s="7" t="n">
        <v>1759935.08</v>
      </c>
    </row>
    <row r="82" customFormat="false" ht="12" hidden="true" customHeight="true" outlineLevel="2" collapsed="false">
      <c r="A82" s="1" t="s">
        <v>82</v>
      </c>
      <c r="B82" s="5" t="n">
        <v>82</v>
      </c>
      <c r="C82" s="6" t="s">
        <v>86</v>
      </c>
      <c r="D82" s="7" t="n">
        <v>1484683.77</v>
      </c>
    </row>
    <row r="83" customFormat="false" ht="12" hidden="true" customHeight="true" outlineLevel="2" collapsed="false">
      <c r="A83" s="1" t="s">
        <v>90</v>
      </c>
      <c r="B83" s="5" t="s">
        <v>91</v>
      </c>
      <c r="C83" s="6" t="s">
        <v>86</v>
      </c>
      <c r="D83" s="7" t="n">
        <v>312792.84</v>
      </c>
    </row>
    <row r="84" customFormat="false" ht="12" hidden="true" customHeight="true" outlineLevel="2" collapsed="false">
      <c r="A84" s="1" t="s">
        <v>92</v>
      </c>
      <c r="B84" s="5" t="s">
        <v>93</v>
      </c>
      <c r="C84" s="6" t="s">
        <v>86</v>
      </c>
      <c r="D84" s="7" t="n">
        <v>26000</v>
      </c>
    </row>
    <row r="85" customFormat="false" ht="12" hidden="true" customHeight="true" outlineLevel="2" collapsed="false">
      <c r="A85" s="1" t="s">
        <v>94</v>
      </c>
      <c r="B85" s="5" t="s">
        <v>95</v>
      </c>
      <c r="C85" s="6" t="s">
        <v>86</v>
      </c>
      <c r="D85" s="7" t="n">
        <v>1068176.9</v>
      </c>
    </row>
    <row r="86" customFormat="false" ht="12" hidden="true" customHeight="true" outlineLevel="2" collapsed="false">
      <c r="A86" s="1" t="s">
        <v>96</v>
      </c>
      <c r="B86" s="5" t="s">
        <v>97</v>
      </c>
      <c r="C86" s="6" t="s">
        <v>86</v>
      </c>
      <c r="D86" s="7" t="n">
        <v>1342352.82</v>
      </c>
    </row>
    <row r="87" customFormat="false" ht="12" hidden="true" customHeight="true" outlineLevel="2" collapsed="false">
      <c r="A87" s="8" t="s">
        <v>98</v>
      </c>
      <c r="B87" s="5" t="n">
        <v>985</v>
      </c>
      <c r="C87" s="6" t="s">
        <v>86</v>
      </c>
      <c r="D87" s="7" t="n">
        <v>794523.1</v>
      </c>
    </row>
    <row r="88" customFormat="false" ht="12" hidden="true" customHeight="true" outlineLevel="2" collapsed="false">
      <c r="A88" s="8" t="s">
        <v>98</v>
      </c>
      <c r="B88" s="5" t="n">
        <v>985</v>
      </c>
      <c r="C88" s="6" t="s">
        <v>86</v>
      </c>
      <c r="D88" s="7" t="n">
        <v>82303.81</v>
      </c>
    </row>
    <row r="89" customFormat="false" ht="12" hidden="true" customHeight="true" outlineLevel="2" collapsed="false">
      <c r="A89" s="1" t="s">
        <v>99</v>
      </c>
      <c r="B89" s="5" t="n">
        <v>342</v>
      </c>
      <c r="C89" s="6" t="s">
        <v>86</v>
      </c>
      <c r="D89" s="7" t="n">
        <v>795358.04</v>
      </c>
      <c r="G89" s="5"/>
      <c r="H89" s="6"/>
      <c r="I89" s="6"/>
      <c r="J89" s="12"/>
    </row>
    <row r="90" customFormat="false" ht="12" hidden="true" customHeight="true" outlineLevel="2" collapsed="false">
      <c r="A90" s="1" t="s">
        <v>100</v>
      </c>
      <c r="B90" s="5" t="n">
        <v>99</v>
      </c>
      <c r="C90" s="6" t="s">
        <v>86</v>
      </c>
      <c r="D90" s="7" t="n">
        <v>666269.72</v>
      </c>
    </row>
    <row r="91" customFormat="false" ht="12" hidden="true" customHeight="true" outlineLevel="2" collapsed="false">
      <c r="A91" s="1" t="s">
        <v>49</v>
      </c>
      <c r="B91" s="5" t="n">
        <v>413</v>
      </c>
      <c r="C91" s="6" t="s">
        <v>86</v>
      </c>
      <c r="D91" s="7" t="n">
        <v>384900.27</v>
      </c>
    </row>
    <row r="92" customFormat="false" ht="12" hidden="true" customHeight="true" outlineLevel="2" collapsed="false">
      <c r="A92" s="1" t="s">
        <v>49</v>
      </c>
      <c r="B92" s="5" t="n">
        <v>413</v>
      </c>
      <c r="C92" s="6" t="s">
        <v>86</v>
      </c>
      <c r="D92" s="7" t="n">
        <v>31048.38</v>
      </c>
    </row>
    <row r="93" customFormat="false" ht="12" hidden="true" customHeight="true" outlineLevel="2" collapsed="false">
      <c r="A93" s="1" t="s">
        <v>101</v>
      </c>
      <c r="B93" s="5" t="n">
        <v>439</v>
      </c>
      <c r="C93" s="6" t="s">
        <v>86</v>
      </c>
      <c r="D93" s="7" t="n">
        <v>396189.11</v>
      </c>
    </row>
    <row r="94" customFormat="false" ht="12" hidden="true" customHeight="true" outlineLevel="2" collapsed="false">
      <c r="A94" s="11" t="s">
        <v>15</v>
      </c>
      <c r="B94" s="5" t="s">
        <v>16</v>
      </c>
      <c r="C94" s="6" t="s">
        <v>86</v>
      </c>
      <c r="D94" s="7" t="n">
        <v>289160</v>
      </c>
    </row>
    <row r="95" customFormat="false" ht="12" hidden="true" customHeight="true" outlineLevel="2" collapsed="false">
      <c r="A95" s="1" t="s">
        <v>68</v>
      </c>
      <c r="B95" s="5" t="n">
        <v>971</v>
      </c>
      <c r="C95" s="6" t="s">
        <v>86</v>
      </c>
      <c r="D95" s="7" t="n">
        <v>5180</v>
      </c>
    </row>
    <row r="96" customFormat="false" ht="12" hidden="true" customHeight="true" outlineLevel="2" collapsed="false">
      <c r="A96" s="1" t="s">
        <v>102</v>
      </c>
      <c r="B96" s="5" t="n">
        <v>969</v>
      </c>
      <c r="C96" s="6" t="s">
        <v>86</v>
      </c>
      <c r="D96" s="7" t="n">
        <v>250000</v>
      </c>
    </row>
    <row r="97" customFormat="false" ht="12" hidden="true" customHeight="true" outlineLevel="2" collapsed="false">
      <c r="A97" s="1" t="s">
        <v>68</v>
      </c>
      <c r="B97" s="5" t="n">
        <v>958</v>
      </c>
      <c r="C97" s="6" t="s">
        <v>86</v>
      </c>
      <c r="D97" s="7" t="n">
        <v>3284.7</v>
      </c>
    </row>
    <row r="98" customFormat="false" ht="12" hidden="true" customHeight="true" outlineLevel="2" collapsed="false">
      <c r="A98" s="1" t="s">
        <v>103</v>
      </c>
      <c r="B98" s="5" t="n">
        <v>548</v>
      </c>
      <c r="C98" s="6" t="s">
        <v>86</v>
      </c>
      <c r="D98" s="7" t="n">
        <v>133755</v>
      </c>
    </row>
    <row r="99" customFormat="false" ht="12" hidden="true" customHeight="true" outlineLevel="2" collapsed="false">
      <c r="A99" s="1" t="s">
        <v>103</v>
      </c>
      <c r="B99" s="5" t="n">
        <v>548</v>
      </c>
      <c r="C99" s="6" t="s">
        <v>86</v>
      </c>
      <c r="D99" s="7" t="n">
        <v>104500</v>
      </c>
    </row>
    <row r="100" customFormat="false" ht="12" hidden="true" customHeight="true" outlineLevel="2" collapsed="false">
      <c r="A100" s="1" t="s">
        <v>104</v>
      </c>
      <c r="B100" s="5" t="s">
        <v>105</v>
      </c>
      <c r="C100" s="6" t="s">
        <v>86</v>
      </c>
      <c r="D100" s="7" t="n">
        <v>38697.85</v>
      </c>
    </row>
    <row r="101" customFormat="false" ht="12" hidden="true" customHeight="true" outlineLevel="2" collapsed="false">
      <c r="A101" s="1" t="s">
        <v>106</v>
      </c>
      <c r="B101" s="5" t="s">
        <v>107</v>
      </c>
      <c r="C101" s="6" t="s">
        <v>86</v>
      </c>
      <c r="D101" s="7" t="n">
        <v>100101.88</v>
      </c>
    </row>
    <row r="102" customFormat="false" ht="12" hidden="true" customHeight="true" outlineLevel="2" collapsed="false">
      <c r="A102" s="1" t="s">
        <v>108</v>
      </c>
      <c r="B102" s="5" t="s">
        <v>109</v>
      </c>
      <c r="C102" s="6" t="s">
        <v>86</v>
      </c>
      <c r="D102" s="7" t="n">
        <v>448.23</v>
      </c>
    </row>
    <row r="103" customFormat="false" ht="12" hidden="true" customHeight="true" outlineLevel="2" collapsed="false">
      <c r="A103" s="1" t="s">
        <v>110</v>
      </c>
      <c r="B103" s="5" t="s">
        <v>111</v>
      </c>
      <c r="C103" s="6" t="s">
        <v>86</v>
      </c>
      <c r="D103" s="7" t="n">
        <v>137182.91</v>
      </c>
    </row>
    <row r="104" customFormat="false" ht="12" hidden="true" customHeight="true" outlineLevel="2" collapsed="false">
      <c r="A104" s="1" t="s">
        <v>112</v>
      </c>
      <c r="B104" s="5" t="n">
        <v>366</v>
      </c>
      <c r="C104" s="6" t="s">
        <v>86</v>
      </c>
      <c r="D104" s="7" t="n">
        <v>125000</v>
      </c>
    </row>
    <row r="105" customFormat="false" ht="12" hidden="true" customHeight="true" outlineLevel="2" collapsed="false">
      <c r="A105" s="1" t="s">
        <v>113</v>
      </c>
      <c r="B105" s="5" t="s">
        <v>114</v>
      </c>
      <c r="C105" s="6" t="s">
        <v>86</v>
      </c>
      <c r="D105" s="7" t="n">
        <v>113492.08</v>
      </c>
    </row>
    <row r="106" customFormat="false" ht="12" hidden="true" customHeight="true" outlineLevel="2" collapsed="false">
      <c r="A106" s="1" t="s">
        <v>63</v>
      </c>
      <c r="B106" s="5" t="s">
        <v>115</v>
      </c>
      <c r="C106" s="6" t="s">
        <v>86</v>
      </c>
      <c r="D106" s="7" t="n">
        <v>9450</v>
      </c>
    </row>
    <row r="107" customFormat="false" ht="12" hidden="true" customHeight="true" outlineLevel="2" collapsed="false">
      <c r="A107" s="1" t="s">
        <v>87</v>
      </c>
      <c r="B107" s="5" t="s">
        <v>116</v>
      </c>
      <c r="C107" s="6" t="s">
        <v>86</v>
      </c>
      <c r="D107" s="7" t="n">
        <v>97384.93</v>
      </c>
    </row>
    <row r="108" customFormat="false" ht="12" hidden="true" customHeight="true" outlineLevel="2" collapsed="false">
      <c r="A108" s="1" t="s">
        <v>94</v>
      </c>
      <c r="B108" s="5" t="s">
        <v>117</v>
      </c>
      <c r="C108" s="6" t="s">
        <v>86</v>
      </c>
      <c r="D108" s="7" t="n">
        <v>73917.4</v>
      </c>
    </row>
    <row r="109" customFormat="false" ht="12" hidden="true" customHeight="true" outlineLevel="2" collapsed="false">
      <c r="A109" s="1" t="s">
        <v>118</v>
      </c>
      <c r="B109" s="5" t="n">
        <v>1</v>
      </c>
      <c r="C109" s="6" t="s">
        <v>86</v>
      </c>
      <c r="D109" s="7" t="n">
        <v>70900</v>
      </c>
    </row>
    <row r="110" customFormat="false" ht="12" hidden="true" customHeight="true" outlineLevel="2" collapsed="false">
      <c r="A110" s="1" t="s">
        <v>119</v>
      </c>
      <c r="B110" s="5" t="n">
        <v>112</v>
      </c>
      <c r="C110" s="6" t="s">
        <v>86</v>
      </c>
      <c r="D110" s="7" t="n">
        <v>19642.6</v>
      </c>
    </row>
    <row r="111" customFormat="false" ht="12" hidden="true" customHeight="true" outlineLevel="2" collapsed="false">
      <c r="A111" s="8" t="s">
        <v>120</v>
      </c>
      <c r="B111" s="5" t="n">
        <v>427</v>
      </c>
      <c r="C111" s="6" t="s">
        <v>86</v>
      </c>
      <c r="D111" s="7" t="n">
        <v>18625.3</v>
      </c>
    </row>
    <row r="112" customFormat="false" ht="12" hidden="true" customHeight="true" outlineLevel="2" collapsed="false">
      <c r="A112" s="11" t="s">
        <v>39</v>
      </c>
      <c r="B112" s="5" t="s">
        <v>40</v>
      </c>
      <c r="C112" s="6" t="s">
        <v>86</v>
      </c>
      <c r="D112" s="7" t="n">
        <v>4358</v>
      </c>
    </row>
    <row r="113" customFormat="false" ht="12" hidden="true" customHeight="true" outlineLevel="2" collapsed="false">
      <c r="A113" s="11" t="s">
        <v>39</v>
      </c>
      <c r="B113" s="5" t="s">
        <v>40</v>
      </c>
      <c r="C113" s="6" t="s">
        <v>86</v>
      </c>
      <c r="D113" s="7" t="n">
        <v>11963</v>
      </c>
    </row>
    <row r="114" customFormat="false" ht="12" hidden="true" customHeight="true" outlineLevel="2" collapsed="false">
      <c r="A114" s="1" t="s">
        <v>36</v>
      </c>
      <c r="B114" s="5" t="n">
        <v>815</v>
      </c>
      <c r="C114" s="6" t="s">
        <v>86</v>
      </c>
      <c r="D114" s="7" t="n">
        <v>7371.34</v>
      </c>
    </row>
    <row r="115" customFormat="false" ht="12" hidden="true" customHeight="true" outlineLevel="2" collapsed="false">
      <c r="A115" s="1" t="s">
        <v>96</v>
      </c>
      <c r="B115" s="5" t="s">
        <v>121</v>
      </c>
      <c r="C115" s="6" t="s">
        <v>86</v>
      </c>
      <c r="D115" s="7" t="n">
        <v>4406.25</v>
      </c>
    </row>
    <row r="116" customFormat="false" ht="12" hidden="true" customHeight="true" outlineLevel="2" collapsed="false">
      <c r="A116" s="1" t="s">
        <v>63</v>
      </c>
      <c r="B116" s="5" t="n">
        <v>708</v>
      </c>
      <c r="C116" s="6" t="s">
        <v>86</v>
      </c>
      <c r="D116" s="7" t="n">
        <v>3600</v>
      </c>
    </row>
    <row r="117" customFormat="false" ht="12" hidden="true" customHeight="true" outlineLevel="2" collapsed="false">
      <c r="A117" s="1" t="s">
        <v>52</v>
      </c>
      <c r="B117" s="5" t="n">
        <v>444</v>
      </c>
      <c r="C117" s="6" t="s">
        <v>86</v>
      </c>
      <c r="D117" s="7" t="n">
        <v>1947.4</v>
      </c>
    </row>
    <row r="118" customFormat="false" ht="12" hidden="true" customHeight="true" outlineLevel="2" collapsed="false">
      <c r="A118" s="8" t="s">
        <v>68</v>
      </c>
      <c r="B118" s="5" t="n">
        <v>988</v>
      </c>
      <c r="C118" s="6" t="s">
        <v>86</v>
      </c>
      <c r="D118" s="7" t="n">
        <v>0</v>
      </c>
    </row>
    <row r="119" customFormat="false" ht="12" hidden="false" customHeight="true" outlineLevel="1" collapsed="true">
      <c r="A119" s="8"/>
      <c r="B119" s="5"/>
      <c r="C119" s="10" t="s">
        <v>122</v>
      </c>
      <c r="D119" s="7" t="n">
        <f aca="false">SUBTOTAL(9,D78:D118)</f>
        <v>22677912.59</v>
      </c>
    </row>
    <row r="120" customFormat="false" ht="12" hidden="true" customHeight="true" outlineLevel="2" collapsed="false">
      <c r="A120" s="11" t="s">
        <v>15</v>
      </c>
      <c r="B120" s="5" t="s">
        <v>16</v>
      </c>
      <c r="C120" s="6" t="s">
        <v>123</v>
      </c>
      <c r="D120" s="7" t="n">
        <v>4676.78</v>
      </c>
    </row>
    <row r="121" customFormat="false" ht="12" hidden="false" customHeight="true" outlineLevel="1" collapsed="true">
      <c r="A121" s="11"/>
      <c r="B121" s="5"/>
      <c r="C121" s="10" t="s">
        <v>124</v>
      </c>
      <c r="D121" s="7" t="n">
        <f aca="false">SUBTOTAL(9,D120)</f>
        <v>4676.78</v>
      </c>
    </row>
    <row r="122" customFormat="false" ht="12" hidden="true" customHeight="true" outlineLevel="2" collapsed="false">
      <c r="A122" s="1" t="s">
        <v>49</v>
      </c>
      <c r="B122" s="5" t="n">
        <v>413</v>
      </c>
      <c r="C122" s="6" t="s">
        <v>125</v>
      </c>
      <c r="D122" s="7" t="n">
        <v>36206.65</v>
      </c>
    </row>
    <row r="123" customFormat="false" ht="12" hidden="true" customHeight="true" outlineLevel="2" collapsed="false">
      <c r="A123" s="1" t="s">
        <v>49</v>
      </c>
      <c r="B123" s="5" t="n">
        <v>413</v>
      </c>
      <c r="C123" s="6" t="s">
        <v>125</v>
      </c>
      <c r="D123" s="7" t="n">
        <v>44841.73</v>
      </c>
    </row>
    <row r="124" customFormat="false" ht="12" hidden="true" customHeight="true" outlineLevel="2" collapsed="false">
      <c r="A124" s="1" t="s">
        <v>49</v>
      </c>
      <c r="B124" s="5" t="n">
        <v>413</v>
      </c>
      <c r="C124" s="6" t="s">
        <v>125</v>
      </c>
      <c r="D124" s="7" t="n">
        <v>44042.52</v>
      </c>
      <c r="G124" s="11"/>
      <c r="H124" s="5"/>
      <c r="I124" s="6"/>
      <c r="J124" s="6"/>
      <c r="K124" s="12"/>
    </row>
    <row r="125" customFormat="false" ht="12" hidden="true" customHeight="true" outlineLevel="2" collapsed="false">
      <c r="A125" s="8" t="s">
        <v>98</v>
      </c>
      <c r="B125" s="5" t="n">
        <v>985</v>
      </c>
      <c r="C125" s="6" t="s">
        <v>125</v>
      </c>
      <c r="D125" s="7" t="n">
        <v>10637.67</v>
      </c>
    </row>
    <row r="126" customFormat="false" ht="12" hidden="true" customHeight="true" outlineLevel="2" collapsed="false">
      <c r="A126" s="11" t="s">
        <v>39</v>
      </c>
      <c r="B126" s="5" t="s">
        <v>40</v>
      </c>
      <c r="C126" s="6" t="s">
        <v>125</v>
      </c>
      <c r="D126" s="7" t="n">
        <v>10076.34</v>
      </c>
    </row>
    <row r="127" customFormat="false" ht="12" hidden="true" customHeight="true" outlineLevel="2" collapsed="false">
      <c r="A127" s="1" t="s">
        <v>21</v>
      </c>
      <c r="B127" s="5" t="n">
        <v>11</v>
      </c>
      <c r="C127" s="6" t="s">
        <v>125</v>
      </c>
      <c r="D127" s="7" t="n">
        <v>4199.03</v>
      </c>
    </row>
    <row r="128" customFormat="false" ht="12" hidden="true" customHeight="true" outlineLevel="2" collapsed="false">
      <c r="A128" s="1" t="s">
        <v>21</v>
      </c>
      <c r="B128" s="5" t="n">
        <v>11</v>
      </c>
      <c r="C128" s="6" t="s">
        <v>125</v>
      </c>
      <c r="D128" s="7" t="n">
        <v>2050</v>
      </c>
    </row>
    <row r="129" customFormat="false" ht="12" hidden="true" customHeight="true" outlineLevel="2" collapsed="false">
      <c r="A129" s="1" t="s">
        <v>126</v>
      </c>
      <c r="B129" s="5" t="n">
        <v>179</v>
      </c>
      <c r="C129" s="6" t="s">
        <v>125</v>
      </c>
      <c r="D129" s="7" t="n">
        <v>135</v>
      </c>
    </row>
    <row r="130" customFormat="false" ht="12" hidden="true" customHeight="true" outlineLevel="2" collapsed="false">
      <c r="A130" s="1" t="s">
        <v>112</v>
      </c>
      <c r="B130" s="5" t="n">
        <v>366</v>
      </c>
      <c r="C130" s="6" t="s">
        <v>125</v>
      </c>
      <c r="D130" s="7" t="n">
        <v>45</v>
      </c>
    </row>
    <row r="131" customFormat="false" ht="12" hidden="false" customHeight="true" outlineLevel="1" collapsed="true">
      <c r="B131" s="5"/>
      <c r="C131" s="10" t="s">
        <v>127</v>
      </c>
      <c r="D131" s="7" t="n">
        <f aca="false">SUBTOTAL(9,D122:D130)</f>
        <v>152233.94</v>
      </c>
    </row>
    <row r="132" customFormat="false" ht="12" hidden="true" customHeight="true" outlineLevel="2" collapsed="false">
      <c r="A132" s="1" t="s">
        <v>55</v>
      </c>
      <c r="B132" s="5" t="n">
        <v>536</v>
      </c>
      <c r="C132" s="6" t="s">
        <v>128</v>
      </c>
      <c r="D132" s="7" t="n">
        <v>22300.17</v>
      </c>
    </row>
    <row r="133" customFormat="false" ht="12" hidden="true" customHeight="true" outlineLevel="2" collapsed="false">
      <c r="A133" s="1" t="s">
        <v>54</v>
      </c>
      <c r="B133" s="5" t="n">
        <v>974</v>
      </c>
      <c r="C133" s="6" t="s">
        <v>128</v>
      </c>
      <c r="D133" s="7" t="n">
        <v>4755</v>
      </c>
    </row>
    <row r="134" customFormat="false" ht="12" hidden="true" customHeight="true" outlineLevel="2" collapsed="false">
      <c r="A134" s="1" t="s">
        <v>80</v>
      </c>
      <c r="B134" s="5" t="n">
        <v>62</v>
      </c>
      <c r="C134" s="6" t="s">
        <v>128</v>
      </c>
      <c r="D134" s="7" t="n">
        <v>1940.86</v>
      </c>
      <c r="G134" s="13"/>
      <c r="H134" s="8"/>
      <c r="I134" s="14"/>
      <c r="J134" s="15"/>
      <c r="K134" s="15"/>
      <c r="L134" s="16"/>
    </row>
    <row r="135" customFormat="false" ht="12" hidden="true" customHeight="true" outlineLevel="2" collapsed="false">
      <c r="A135" s="1" t="s">
        <v>80</v>
      </c>
      <c r="B135" s="5" t="n">
        <v>62</v>
      </c>
      <c r="C135" s="6" t="s">
        <v>128</v>
      </c>
      <c r="D135" s="7" t="n">
        <v>1676.55</v>
      </c>
    </row>
    <row r="136" customFormat="false" ht="12" hidden="false" customHeight="true" outlineLevel="1" collapsed="true">
      <c r="B136" s="5"/>
      <c r="C136" s="10" t="s">
        <v>129</v>
      </c>
      <c r="D136" s="7" t="n">
        <f aca="false">SUBTOTAL(9,D132:D135)</f>
        <v>30672.58</v>
      </c>
    </row>
    <row r="137" customFormat="false" ht="12" hidden="true" customHeight="true" outlineLevel="2" collapsed="false">
      <c r="A137" s="1" t="s">
        <v>104</v>
      </c>
      <c r="B137" s="5" t="s">
        <v>105</v>
      </c>
      <c r="C137" s="6" t="s">
        <v>130</v>
      </c>
      <c r="D137" s="7" t="n">
        <v>948000</v>
      </c>
    </row>
    <row r="138" customFormat="false" ht="12" hidden="true" customHeight="true" outlineLevel="2" collapsed="false">
      <c r="A138" s="1" t="s">
        <v>82</v>
      </c>
      <c r="B138" s="5" t="n">
        <v>82</v>
      </c>
      <c r="C138" s="6" t="s">
        <v>130</v>
      </c>
      <c r="D138" s="7" t="n">
        <v>39776.03</v>
      </c>
    </row>
    <row r="139" customFormat="false" ht="12" hidden="true" customHeight="true" outlineLevel="2" collapsed="false">
      <c r="A139" s="1" t="s">
        <v>82</v>
      </c>
      <c r="B139" s="5" t="n">
        <v>82</v>
      </c>
      <c r="C139" s="6" t="s">
        <v>130</v>
      </c>
      <c r="D139" s="7" t="n">
        <v>40263.09</v>
      </c>
    </row>
    <row r="140" customFormat="false" ht="12" hidden="true" customHeight="true" outlineLevel="2" collapsed="false">
      <c r="A140" s="1" t="s">
        <v>68</v>
      </c>
      <c r="B140" s="5" t="n">
        <v>932</v>
      </c>
      <c r="C140" s="6" t="s">
        <v>130</v>
      </c>
      <c r="D140" s="7" t="n">
        <v>3234</v>
      </c>
    </row>
    <row r="141" customFormat="false" ht="12" hidden="true" customHeight="true" outlineLevel="2" collapsed="false">
      <c r="A141" s="1" t="s">
        <v>126</v>
      </c>
      <c r="B141" s="5" t="n">
        <v>179</v>
      </c>
      <c r="C141" s="6" t="s">
        <v>130</v>
      </c>
      <c r="D141" s="7" t="n">
        <v>1513.14</v>
      </c>
    </row>
    <row r="142" customFormat="false" ht="12" hidden="true" customHeight="true" outlineLevel="2" collapsed="false">
      <c r="A142" s="1" t="s">
        <v>126</v>
      </c>
      <c r="B142" s="5" t="n">
        <v>179</v>
      </c>
      <c r="C142" s="6" t="s">
        <v>130</v>
      </c>
      <c r="D142" s="7" t="n">
        <v>1198.4</v>
      </c>
    </row>
    <row r="143" customFormat="false" ht="12" hidden="false" customHeight="true" outlineLevel="1" collapsed="true">
      <c r="B143" s="5"/>
      <c r="C143" s="10" t="s">
        <v>131</v>
      </c>
      <c r="D143" s="7" t="n">
        <f aca="false">SUBTOTAL(9,D137:D142)</f>
        <v>1033984.66</v>
      </c>
    </row>
    <row r="144" customFormat="false" ht="12" hidden="true" customHeight="true" outlineLevel="2" collapsed="false">
      <c r="A144" s="8" t="s">
        <v>4</v>
      </c>
      <c r="B144" s="5" t="n">
        <v>342</v>
      </c>
      <c r="C144" s="6" t="s">
        <v>132</v>
      </c>
      <c r="D144" s="7" t="n">
        <v>20278.75</v>
      </c>
    </row>
    <row r="145" customFormat="false" ht="12" hidden="false" customHeight="true" outlineLevel="1" collapsed="true">
      <c r="A145" s="8"/>
      <c r="B145" s="5"/>
      <c r="C145" s="10" t="s">
        <v>133</v>
      </c>
      <c r="D145" s="7" t="n">
        <f aca="false">SUBTOTAL(9,D144)</f>
        <v>20278.75</v>
      </c>
    </row>
    <row r="146" customFormat="false" ht="12" hidden="true" customHeight="true" outlineLevel="2" collapsed="false">
      <c r="A146" s="1" t="s">
        <v>49</v>
      </c>
      <c r="B146" s="5" t="n">
        <v>413</v>
      </c>
      <c r="C146" s="6" t="s">
        <v>134</v>
      </c>
      <c r="D146" s="7" t="n">
        <v>407508</v>
      </c>
    </row>
    <row r="147" customFormat="false" ht="12" hidden="true" customHeight="true" outlineLevel="2" collapsed="false">
      <c r="A147" s="1" t="s">
        <v>68</v>
      </c>
      <c r="B147" s="5" t="s">
        <v>69</v>
      </c>
      <c r="C147" s="6" t="s">
        <v>134</v>
      </c>
      <c r="D147" s="7" t="n">
        <v>157036</v>
      </c>
    </row>
    <row r="148" customFormat="false" ht="12" hidden="false" customHeight="true" outlineLevel="1" collapsed="true">
      <c r="B148" s="5"/>
      <c r="C148" s="10" t="s">
        <v>135</v>
      </c>
      <c r="D148" s="7" t="n">
        <f aca="false">SUBTOTAL(9,D146:D147)</f>
        <v>564544</v>
      </c>
    </row>
    <row r="149" customFormat="false" ht="12" hidden="true" customHeight="true" outlineLevel="2" collapsed="false">
      <c r="A149" s="1" t="s">
        <v>136</v>
      </c>
      <c r="B149" s="5" t="n">
        <v>1105</v>
      </c>
      <c r="C149" s="6" t="s">
        <v>137</v>
      </c>
      <c r="D149" s="7" t="n">
        <v>75501.22</v>
      </c>
    </row>
    <row r="150" customFormat="false" ht="12" hidden="true" customHeight="true" outlineLevel="2" collapsed="false">
      <c r="A150" s="1" t="s">
        <v>49</v>
      </c>
      <c r="B150" s="5" t="n">
        <v>413</v>
      </c>
      <c r="C150" s="6" t="s">
        <v>137</v>
      </c>
      <c r="D150" s="7" t="n">
        <v>29605.02</v>
      </c>
    </row>
    <row r="151" customFormat="false" ht="12" hidden="false" customHeight="true" outlineLevel="1" collapsed="true">
      <c r="B151" s="5"/>
      <c r="C151" s="10" t="s">
        <v>138</v>
      </c>
      <c r="D151" s="7" t="n">
        <f aca="false">SUBTOTAL(9,D149:D150)</f>
        <v>105106.24</v>
      </c>
    </row>
    <row r="152" customFormat="false" ht="12" hidden="true" customHeight="true" outlineLevel="2" collapsed="false">
      <c r="A152" s="11" t="s">
        <v>39</v>
      </c>
      <c r="B152" s="5" t="s">
        <v>40</v>
      </c>
      <c r="C152" s="6" t="s">
        <v>139</v>
      </c>
      <c r="D152" s="7" t="n">
        <v>17780</v>
      </c>
    </row>
    <row r="153" customFormat="false" ht="12" hidden="false" customHeight="true" outlineLevel="1" collapsed="true">
      <c r="A153" s="11"/>
      <c r="B153" s="5"/>
      <c r="C153" s="10" t="s">
        <v>140</v>
      </c>
      <c r="D153" s="7" t="n">
        <f aca="false">SUBTOTAL(9,D152)</f>
        <v>17780</v>
      </c>
    </row>
    <row r="154" customFormat="false" ht="12" hidden="true" customHeight="true" outlineLevel="2" collapsed="false">
      <c r="A154" s="1" t="s">
        <v>12</v>
      </c>
      <c r="B154" s="5" t="n">
        <v>179</v>
      </c>
      <c r="C154" s="6" t="s">
        <v>141</v>
      </c>
      <c r="D154" s="7" t="n">
        <v>178578.3</v>
      </c>
    </row>
    <row r="155" customFormat="false" ht="12" hidden="true" customHeight="true" outlineLevel="2" collapsed="false">
      <c r="A155" s="1" t="s">
        <v>12</v>
      </c>
      <c r="B155" s="5" t="n">
        <v>179</v>
      </c>
      <c r="C155" s="6" t="s">
        <v>141</v>
      </c>
      <c r="D155" s="7" t="n">
        <v>508.41</v>
      </c>
    </row>
    <row r="156" customFormat="false" ht="12" hidden="true" customHeight="true" outlineLevel="2" collapsed="false">
      <c r="A156" s="1" t="s">
        <v>24</v>
      </c>
      <c r="B156" s="5" t="n">
        <v>60</v>
      </c>
      <c r="C156" s="6" t="s">
        <v>141</v>
      </c>
      <c r="D156" s="7" t="n">
        <v>13942.5</v>
      </c>
    </row>
    <row r="157" customFormat="false" ht="12" hidden="false" customHeight="true" outlineLevel="1" collapsed="true">
      <c r="B157" s="5"/>
      <c r="C157" s="10" t="s">
        <v>142</v>
      </c>
      <c r="D157" s="7" t="n">
        <f aca="false">SUBTOTAL(9,D154:D156)</f>
        <v>193029.21</v>
      </c>
    </row>
    <row r="158" customFormat="false" ht="12" hidden="true" customHeight="true" outlineLevel="2" collapsed="false">
      <c r="A158" s="1" t="s">
        <v>54</v>
      </c>
      <c r="B158" s="5" t="n">
        <v>974</v>
      </c>
      <c r="C158" s="6" t="s">
        <v>143</v>
      </c>
      <c r="D158" s="7" t="n">
        <v>3000</v>
      </c>
    </row>
    <row r="159" customFormat="false" ht="12" hidden="false" customHeight="true" outlineLevel="1" collapsed="true">
      <c r="B159" s="5"/>
      <c r="C159" s="10" t="s">
        <v>144</v>
      </c>
      <c r="D159" s="7" t="n">
        <f aca="false">SUBTOTAL(9,D158)</f>
        <v>3000</v>
      </c>
    </row>
    <row r="160" customFormat="false" ht="12" hidden="true" customHeight="true" outlineLevel="2" collapsed="false">
      <c r="A160" s="8" t="s">
        <v>4</v>
      </c>
      <c r="B160" s="5" t="n">
        <v>342</v>
      </c>
      <c r="C160" s="6" t="s">
        <v>145</v>
      </c>
      <c r="D160" s="7" t="n">
        <v>54044.68</v>
      </c>
    </row>
    <row r="161" customFormat="false" ht="12" hidden="false" customHeight="true" outlineLevel="1" collapsed="true">
      <c r="A161" s="8"/>
      <c r="B161" s="5"/>
      <c r="C161" s="10" t="s">
        <v>146</v>
      </c>
      <c r="D161" s="7" t="n">
        <f aca="false">SUBTOTAL(9,D160)</f>
        <v>54044.68</v>
      </c>
    </row>
    <row r="162" customFormat="false" ht="12" hidden="true" customHeight="true" outlineLevel="2" collapsed="false">
      <c r="A162" s="11" t="s">
        <v>39</v>
      </c>
      <c r="B162" s="5" t="s">
        <v>40</v>
      </c>
      <c r="C162" s="6" t="s">
        <v>147</v>
      </c>
      <c r="D162" s="7" t="n">
        <v>107190.5</v>
      </c>
    </row>
    <row r="163" customFormat="false" ht="12" hidden="true" customHeight="true" outlineLevel="2" collapsed="false">
      <c r="A163" s="11" t="s">
        <v>39</v>
      </c>
      <c r="B163" s="5" t="s">
        <v>40</v>
      </c>
      <c r="C163" s="6" t="s">
        <v>147</v>
      </c>
      <c r="D163" s="7" t="n">
        <v>200</v>
      </c>
    </row>
    <row r="164" customFormat="false" ht="12" hidden="false" customHeight="true" outlineLevel="1" collapsed="true">
      <c r="A164" s="11"/>
      <c r="B164" s="5"/>
      <c r="C164" s="10" t="s">
        <v>148</v>
      </c>
      <c r="D164" s="7" t="n">
        <f aca="false">SUBTOTAL(9,D162:D163)</f>
        <v>107390.5</v>
      </c>
    </row>
    <row r="165" customFormat="false" ht="12" hidden="true" customHeight="true" outlineLevel="2" collapsed="false">
      <c r="A165" s="1" t="s">
        <v>149</v>
      </c>
      <c r="B165" s="5" t="n">
        <v>436</v>
      </c>
      <c r="C165" s="6" t="s">
        <v>150</v>
      </c>
      <c r="D165" s="7" t="n">
        <v>13125.5</v>
      </c>
    </row>
    <row r="166" customFormat="false" ht="12" hidden="true" customHeight="true" outlineLevel="2" collapsed="false">
      <c r="A166" s="1" t="s">
        <v>149</v>
      </c>
      <c r="B166" s="5" t="n">
        <v>436</v>
      </c>
      <c r="C166" s="6" t="s">
        <v>150</v>
      </c>
      <c r="D166" s="7" t="n">
        <v>8510</v>
      </c>
    </row>
    <row r="167" customFormat="false" ht="12" hidden="true" customHeight="true" outlineLevel="2" collapsed="false">
      <c r="A167" s="1" t="s">
        <v>151</v>
      </c>
      <c r="B167" s="5" t="n">
        <v>404</v>
      </c>
      <c r="C167" s="6" t="s">
        <v>150</v>
      </c>
      <c r="D167" s="7" t="n">
        <v>3805</v>
      </c>
    </row>
    <row r="168" customFormat="false" ht="12" hidden="true" customHeight="true" outlineLevel="2" collapsed="false">
      <c r="A168" s="1" t="s">
        <v>151</v>
      </c>
      <c r="B168" s="5" t="n">
        <v>404</v>
      </c>
      <c r="C168" s="6" t="s">
        <v>150</v>
      </c>
      <c r="D168" s="7" t="n">
        <v>1955</v>
      </c>
    </row>
    <row r="169" customFormat="false" ht="12" hidden="false" customHeight="true" outlineLevel="1" collapsed="true">
      <c r="B169" s="5"/>
      <c r="C169" s="10" t="s">
        <v>152</v>
      </c>
      <c r="D169" s="7" t="n">
        <f aca="false">SUBTOTAL(9,D165:D168)</f>
        <v>27395.5</v>
      </c>
    </row>
    <row r="170" customFormat="false" ht="12" hidden="true" customHeight="true" outlineLevel="2" collapsed="false">
      <c r="A170" s="1" t="s">
        <v>52</v>
      </c>
      <c r="B170" s="5" t="n">
        <v>444</v>
      </c>
      <c r="C170" s="6" t="s">
        <v>153</v>
      </c>
      <c r="D170" s="7" t="n">
        <v>24669.65</v>
      </c>
    </row>
    <row r="171" customFormat="false" ht="12" hidden="false" customHeight="true" outlineLevel="1" collapsed="true">
      <c r="B171" s="5"/>
      <c r="C171" s="10" t="s">
        <v>154</v>
      </c>
      <c r="D171" s="7" t="n">
        <f aca="false">SUBTOTAL(9,D170)</f>
        <v>24669.65</v>
      </c>
    </row>
    <row r="172" customFormat="false" ht="12" hidden="true" customHeight="true" outlineLevel="2" collapsed="false">
      <c r="A172" s="1" t="s">
        <v>54</v>
      </c>
      <c r="B172" s="5" t="n">
        <v>974</v>
      </c>
      <c r="C172" s="6" t="s">
        <v>155</v>
      </c>
      <c r="D172" s="7" t="n">
        <v>2411</v>
      </c>
    </row>
    <row r="173" customFormat="false" ht="12" hidden="false" customHeight="true" outlineLevel="1" collapsed="true">
      <c r="B173" s="5"/>
      <c r="C173" s="10" t="s">
        <v>156</v>
      </c>
      <c r="D173" s="7" t="n">
        <f aca="false">SUBTOTAL(9,D172)</f>
        <v>2411</v>
      </c>
    </row>
    <row r="174" customFormat="false" ht="12" hidden="true" customHeight="true" outlineLevel="2" collapsed="false">
      <c r="A174" s="11" t="s">
        <v>15</v>
      </c>
      <c r="B174" s="5" t="s">
        <v>16</v>
      </c>
      <c r="C174" s="6" t="s">
        <v>157</v>
      </c>
      <c r="D174" s="7" t="n">
        <v>138572.88</v>
      </c>
    </row>
    <row r="175" customFormat="false" ht="12" hidden="false" customHeight="true" outlineLevel="1" collapsed="true">
      <c r="A175" s="11"/>
      <c r="B175" s="5"/>
      <c r="C175" s="10" t="s">
        <v>158</v>
      </c>
      <c r="D175" s="7" t="n">
        <f aca="false">SUBTOTAL(9,D174)</f>
        <v>138572.88</v>
      </c>
    </row>
    <row r="176" customFormat="false" ht="12" hidden="true" customHeight="true" outlineLevel="2" collapsed="false">
      <c r="A176" s="1" t="s">
        <v>151</v>
      </c>
      <c r="B176" s="5" t="n">
        <v>404</v>
      </c>
      <c r="C176" s="6" t="s">
        <v>159</v>
      </c>
      <c r="D176" s="7" t="n">
        <v>4483</v>
      </c>
    </row>
    <row r="177" customFormat="false" ht="12" hidden="false" customHeight="true" outlineLevel="1" collapsed="true">
      <c r="B177" s="5"/>
      <c r="C177" s="10" t="s">
        <v>160</v>
      </c>
      <c r="D177" s="7" t="n">
        <f aca="false">SUBTOTAL(9,D176)</f>
        <v>4483</v>
      </c>
    </row>
    <row r="178" customFormat="false" ht="12" hidden="true" customHeight="true" outlineLevel="2" collapsed="false">
      <c r="A178" s="1" t="s">
        <v>49</v>
      </c>
      <c r="B178" s="5" t="n">
        <v>413</v>
      </c>
      <c r="C178" s="6" t="s">
        <v>161</v>
      </c>
      <c r="D178" s="7" t="n">
        <v>1062</v>
      </c>
    </row>
    <row r="179" customFormat="false" ht="12" hidden="true" customHeight="true" outlineLevel="2" collapsed="false">
      <c r="A179" s="1" t="s">
        <v>98</v>
      </c>
      <c r="B179" s="5" t="n">
        <v>932</v>
      </c>
      <c r="C179" s="6" t="s">
        <v>161</v>
      </c>
      <c r="D179" s="7" t="n">
        <v>658</v>
      </c>
    </row>
    <row r="180" customFormat="false" ht="12" hidden="false" customHeight="true" outlineLevel="1" collapsed="true">
      <c r="B180" s="5"/>
      <c r="C180" s="10" t="s">
        <v>162</v>
      </c>
      <c r="D180" s="7" t="n">
        <f aca="false">SUBTOTAL(9,D178:D179)</f>
        <v>1720</v>
      </c>
    </row>
    <row r="181" customFormat="false" ht="12" hidden="true" customHeight="true" outlineLevel="2" collapsed="false">
      <c r="A181" s="1" t="s">
        <v>12</v>
      </c>
      <c r="B181" s="5" t="n">
        <v>179</v>
      </c>
      <c r="C181" s="6" t="s">
        <v>163</v>
      </c>
      <c r="D181" s="7" t="n">
        <v>4277.1</v>
      </c>
    </row>
    <row r="182" customFormat="false" ht="12" hidden="false" customHeight="true" outlineLevel="1" collapsed="true">
      <c r="B182" s="5"/>
      <c r="C182" s="10" t="s">
        <v>164</v>
      </c>
      <c r="D182" s="7" t="n">
        <f aca="false">SUBTOTAL(9,D181)</f>
        <v>4277.1</v>
      </c>
    </row>
    <row r="183" customFormat="false" ht="12" hidden="true" customHeight="true" outlineLevel="2" collapsed="false">
      <c r="A183" s="1" t="s">
        <v>82</v>
      </c>
      <c r="B183" s="5" t="n">
        <v>82</v>
      </c>
      <c r="C183" s="6" t="s">
        <v>165</v>
      </c>
      <c r="D183" s="7" t="n">
        <v>10212.21</v>
      </c>
    </row>
    <row r="184" customFormat="false" ht="12" hidden="false" customHeight="true" outlineLevel="1" collapsed="true">
      <c r="B184" s="5"/>
      <c r="C184" s="10" t="s">
        <v>166</v>
      </c>
      <c r="D184" s="7" t="n">
        <f aca="false">SUBTOTAL(9,D183)</f>
        <v>10212.21</v>
      </c>
    </row>
    <row r="185" customFormat="false" ht="12" hidden="true" customHeight="true" outlineLevel="2" collapsed="false">
      <c r="A185" s="1" t="s">
        <v>21</v>
      </c>
      <c r="B185" s="5" t="n">
        <v>11</v>
      </c>
      <c r="C185" s="6" t="s">
        <v>167</v>
      </c>
      <c r="D185" s="7" t="n">
        <v>5000</v>
      </c>
    </row>
    <row r="186" customFormat="false" ht="12" hidden="false" customHeight="true" outlineLevel="1" collapsed="true">
      <c r="B186" s="5"/>
      <c r="C186" s="10" t="s">
        <v>168</v>
      </c>
      <c r="D186" s="7" t="n">
        <f aca="false">SUBTOTAL(9,D185)</f>
        <v>5000</v>
      </c>
    </row>
    <row r="187" customFormat="false" ht="12" hidden="true" customHeight="true" outlineLevel="2" collapsed="false">
      <c r="A187" s="11" t="s">
        <v>39</v>
      </c>
      <c r="B187" s="5" t="s">
        <v>40</v>
      </c>
      <c r="C187" s="6" t="s">
        <v>169</v>
      </c>
      <c r="D187" s="7" t="n">
        <v>24479.46</v>
      </c>
    </row>
    <row r="188" customFormat="false" ht="12" hidden="false" customHeight="true" outlineLevel="1" collapsed="true">
      <c r="A188" s="11"/>
      <c r="B188" s="5"/>
      <c r="C188" s="10" t="s">
        <v>170</v>
      </c>
      <c r="D188" s="7" t="n">
        <f aca="false">SUBTOTAL(9,D187)</f>
        <v>24479.46</v>
      </c>
    </row>
    <row r="189" customFormat="false" ht="12" hidden="true" customHeight="true" outlineLevel="2" collapsed="false">
      <c r="A189" s="1" t="s">
        <v>149</v>
      </c>
      <c r="B189" s="5" t="n">
        <v>436</v>
      </c>
      <c r="C189" s="6" t="s">
        <v>171</v>
      </c>
      <c r="D189" s="7" t="n">
        <v>26173.89</v>
      </c>
    </row>
    <row r="190" customFormat="false" ht="12" hidden="true" customHeight="true" outlineLevel="2" collapsed="false">
      <c r="A190" s="1" t="s">
        <v>149</v>
      </c>
      <c r="B190" s="5" t="n">
        <v>436</v>
      </c>
      <c r="C190" s="6" t="s">
        <v>171</v>
      </c>
      <c r="D190" s="7" t="n">
        <v>1980</v>
      </c>
    </row>
    <row r="191" customFormat="false" ht="12" hidden="true" customHeight="true" outlineLevel="2" collapsed="false">
      <c r="A191" s="1" t="s">
        <v>24</v>
      </c>
      <c r="B191" s="5" t="n">
        <v>60</v>
      </c>
      <c r="C191" s="6" t="s">
        <v>171</v>
      </c>
      <c r="D191" s="7" t="n">
        <v>2371.8</v>
      </c>
    </row>
    <row r="192" customFormat="false" ht="12" hidden="false" customHeight="true" outlineLevel="1" collapsed="true">
      <c r="B192" s="5"/>
      <c r="C192" s="10" t="s">
        <v>172</v>
      </c>
      <c r="D192" s="7" t="n">
        <f aca="false">SUBTOTAL(9,D189:D191)</f>
        <v>30525.69</v>
      </c>
    </row>
    <row r="193" customFormat="false" ht="12" hidden="true" customHeight="true" outlineLevel="2" collapsed="false">
      <c r="A193" s="1" t="s">
        <v>12</v>
      </c>
      <c r="B193" s="5" t="n">
        <v>179</v>
      </c>
      <c r="C193" s="6" t="s">
        <v>173</v>
      </c>
      <c r="D193" s="7" t="n">
        <v>7022.76</v>
      </c>
    </row>
    <row r="194" customFormat="false" ht="12" hidden="true" customHeight="true" outlineLevel="2" collapsed="false">
      <c r="A194" s="1" t="s">
        <v>12</v>
      </c>
      <c r="B194" s="5" t="n">
        <v>179</v>
      </c>
      <c r="C194" s="6" t="s">
        <v>173</v>
      </c>
      <c r="D194" s="7" t="n">
        <v>1500</v>
      </c>
    </row>
    <row r="195" customFormat="false" ht="12" hidden="false" customHeight="true" outlineLevel="1" collapsed="true">
      <c r="B195" s="5"/>
      <c r="C195" s="10" t="s">
        <v>174</v>
      </c>
      <c r="D195" s="7" t="n">
        <f aca="false">SUBTOTAL(9,D193:D194)</f>
        <v>8522.76</v>
      </c>
    </row>
    <row r="196" customFormat="false" ht="12" hidden="true" customHeight="true" outlineLevel="2" collapsed="false">
      <c r="A196" s="1" t="s">
        <v>149</v>
      </c>
      <c r="B196" s="5" t="n">
        <v>436</v>
      </c>
      <c r="C196" s="6" t="s">
        <v>175</v>
      </c>
      <c r="D196" s="7" t="n">
        <v>2520</v>
      </c>
    </row>
    <row r="197" customFormat="false" ht="12" hidden="true" customHeight="true" outlineLevel="2" collapsed="false">
      <c r="A197" s="1" t="s">
        <v>151</v>
      </c>
      <c r="B197" s="5" t="n">
        <v>404</v>
      </c>
      <c r="C197" s="6" t="s">
        <v>175</v>
      </c>
      <c r="D197" s="7" t="n">
        <v>424</v>
      </c>
    </row>
    <row r="198" customFormat="false" ht="12" hidden="false" customHeight="true" outlineLevel="1" collapsed="true">
      <c r="B198" s="5"/>
      <c r="C198" s="10" t="s">
        <v>176</v>
      </c>
      <c r="D198" s="7" t="n">
        <f aca="false">SUBTOTAL(9,D196:D197)</f>
        <v>2944</v>
      </c>
    </row>
    <row r="199" customFormat="false" ht="12" hidden="true" customHeight="true" outlineLevel="2" collapsed="false">
      <c r="A199" s="1" t="s">
        <v>98</v>
      </c>
      <c r="B199" s="5" t="n">
        <v>945</v>
      </c>
      <c r="C199" s="6" t="s">
        <v>177</v>
      </c>
      <c r="D199" s="7" t="n">
        <v>32107.49</v>
      </c>
    </row>
    <row r="200" customFormat="false" ht="12" hidden="false" customHeight="true" outlineLevel="1" collapsed="true">
      <c r="B200" s="5"/>
      <c r="C200" s="10" t="s">
        <v>178</v>
      </c>
      <c r="D200" s="7" t="n">
        <f aca="false">SUBTOTAL(9,D199)</f>
        <v>32107.49</v>
      </c>
    </row>
    <row r="201" customFormat="false" ht="12" hidden="true" customHeight="true" outlineLevel="2" collapsed="false">
      <c r="A201" s="1" t="s">
        <v>54</v>
      </c>
      <c r="B201" s="5" t="n">
        <v>974</v>
      </c>
      <c r="C201" s="6" t="s">
        <v>179</v>
      </c>
      <c r="D201" s="7" t="n">
        <v>77951.16</v>
      </c>
    </row>
    <row r="202" customFormat="false" ht="12" hidden="true" customHeight="true" outlineLevel="2" collapsed="false">
      <c r="A202" s="8" t="s">
        <v>28</v>
      </c>
      <c r="B202" s="5" t="n">
        <v>983</v>
      </c>
      <c r="C202" s="6" t="s">
        <v>179</v>
      </c>
      <c r="D202" s="7" t="n">
        <v>17697.25</v>
      </c>
    </row>
    <row r="203" customFormat="false" ht="12" hidden="false" customHeight="true" outlineLevel="1" collapsed="true">
      <c r="A203" s="8"/>
      <c r="B203" s="5"/>
      <c r="C203" s="10" t="s">
        <v>180</v>
      </c>
      <c r="D203" s="7" t="n">
        <f aca="false">SUBTOTAL(9,D201:D202)</f>
        <v>95648.41</v>
      </c>
    </row>
    <row r="204" customFormat="false" ht="12" hidden="true" customHeight="true" outlineLevel="2" collapsed="false">
      <c r="A204" s="1" t="s">
        <v>21</v>
      </c>
      <c r="B204" s="5" t="n">
        <v>11</v>
      </c>
      <c r="C204" s="6" t="s">
        <v>181</v>
      </c>
      <c r="D204" s="7" t="n">
        <v>3809.23</v>
      </c>
    </row>
    <row r="205" customFormat="false" ht="12" hidden="true" customHeight="true" outlineLevel="2" collapsed="false">
      <c r="A205" s="1" t="s">
        <v>21</v>
      </c>
      <c r="B205" s="5" t="n">
        <v>11</v>
      </c>
      <c r="C205" s="6" t="s">
        <v>181</v>
      </c>
      <c r="D205" s="7" t="n">
        <v>75575</v>
      </c>
    </row>
    <row r="206" customFormat="false" ht="12" hidden="true" customHeight="true" outlineLevel="2" collapsed="false">
      <c r="A206" s="1" t="s">
        <v>54</v>
      </c>
      <c r="B206" s="5" t="n">
        <v>974</v>
      </c>
      <c r="C206" s="6" t="s">
        <v>181</v>
      </c>
      <c r="D206" s="7" t="n">
        <v>62324.68</v>
      </c>
    </row>
    <row r="207" customFormat="false" ht="12" hidden="true" customHeight="true" outlineLevel="2" collapsed="false">
      <c r="A207" s="11" t="s">
        <v>15</v>
      </c>
      <c r="B207" s="5" t="s">
        <v>16</v>
      </c>
      <c r="C207" s="6" t="s">
        <v>181</v>
      </c>
      <c r="D207" s="7" t="n">
        <v>29686.81</v>
      </c>
    </row>
    <row r="208" customFormat="false" ht="12" hidden="true" customHeight="true" outlineLevel="2" collapsed="false">
      <c r="A208" s="1" t="s">
        <v>82</v>
      </c>
      <c r="B208" s="5" t="n">
        <v>82</v>
      </c>
      <c r="C208" s="6" t="s">
        <v>181</v>
      </c>
      <c r="D208" s="7" t="n">
        <v>4857.09</v>
      </c>
    </row>
    <row r="209" customFormat="false" ht="12" hidden="false" customHeight="true" outlineLevel="1" collapsed="true">
      <c r="B209" s="5"/>
      <c r="C209" s="10" t="s">
        <v>182</v>
      </c>
      <c r="D209" s="7" t="n">
        <f aca="false">SUBTOTAL(9,D204:D208)</f>
        <v>176252.81</v>
      </c>
    </row>
    <row r="210" customFormat="false" ht="12" hidden="true" customHeight="true" outlineLevel="2" collapsed="false">
      <c r="A210" s="8" t="s">
        <v>98</v>
      </c>
      <c r="B210" s="5" t="n">
        <v>985</v>
      </c>
      <c r="C210" s="6" t="s">
        <v>183</v>
      </c>
      <c r="D210" s="7" t="n">
        <v>56555</v>
      </c>
    </row>
    <row r="211" customFormat="false" ht="12" hidden="true" customHeight="true" outlineLevel="2" collapsed="false">
      <c r="A211" s="8" t="s">
        <v>98</v>
      </c>
      <c r="B211" s="5" t="n">
        <v>985</v>
      </c>
      <c r="C211" s="6" t="s">
        <v>183</v>
      </c>
      <c r="D211" s="7" t="n">
        <v>28030</v>
      </c>
    </row>
    <row r="212" customFormat="false" ht="12" hidden="true" customHeight="true" outlineLevel="2" collapsed="false">
      <c r="A212" s="1" t="s">
        <v>82</v>
      </c>
      <c r="B212" s="5" t="n">
        <v>82</v>
      </c>
      <c r="C212" s="6" t="s">
        <v>183</v>
      </c>
      <c r="D212" s="7" t="n">
        <v>52500</v>
      </c>
    </row>
    <row r="213" customFormat="false" ht="12" hidden="false" customHeight="true" outlineLevel="1" collapsed="true">
      <c r="B213" s="5"/>
      <c r="C213" s="10" t="s">
        <v>184</v>
      </c>
      <c r="D213" s="7" t="n">
        <f aca="false">SUBTOTAL(9,D210:D212)</f>
        <v>137085</v>
      </c>
    </row>
    <row r="214" customFormat="false" ht="12" hidden="true" customHeight="true" outlineLevel="2" collapsed="false">
      <c r="A214" s="1" t="s">
        <v>96</v>
      </c>
      <c r="B214" s="5" t="s">
        <v>97</v>
      </c>
      <c r="C214" s="6" t="s">
        <v>185</v>
      </c>
      <c r="D214" s="7" t="n">
        <v>1146.83</v>
      </c>
      <c r="G214" s="5"/>
      <c r="H214" s="6"/>
      <c r="I214" s="6"/>
      <c r="J214" s="12"/>
    </row>
    <row r="215" customFormat="false" ht="12" hidden="true" customHeight="true" outlineLevel="2" collapsed="false">
      <c r="A215" s="1" t="s">
        <v>96</v>
      </c>
      <c r="B215" s="5" t="s">
        <v>97</v>
      </c>
      <c r="C215" s="6" t="s">
        <v>185</v>
      </c>
      <c r="D215" s="7" t="n">
        <v>4290.27</v>
      </c>
      <c r="G215" s="5"/>
      <c r="H215" s="6"/>
      <c r="I215" s="6"/>
      <c r="J215" s="12"/>
    </row>
    <row r="216" customFormat="false" ht="12" hidden="false" customHeight="true" outlineLevel="1" collapsed="true">
      <c r="B216" s="5"/>
      <c r="C216" s="10" t="s">
        <v>186</v>
      </c>
      <c r="D216" s="7" t="n">
        <f aca="false">SUBTOTAL(9,D214:D215)</f>
        <v>5437.1</v>
      </c>
      <c r="G216" s="5"/>
      <c r="H216" s="6"/>
      <c r="I216" s="6"/>
      <c r="J216" s="12"/>
    </row>
    <row r="217" customFormat="false" ht="12" hidden="true" customHeight="true" outlineLevel="2" collapsed="false">
      <c r="A217" s="1" t="s">
        <v>54</v>
      </c>
      <c r="B217" s="5" t="n">
        <v>974</v>
      </c>
      <c r="C217" s="6" t="s">
        <v>187</v>
      </c>
      <c r="D217" s="7" t="n">
        <v>129083.98</v>
      </c>
    </row>
    <row r="218" customFormat="false" ht="12" hidden="true" customHeight="true" outlineLevel="2" collapsed="false">
      <c r="A218" s="1" t="s">
        <v>149</v>
      </c>
      <c r="B218" s="5" t="n">
        <v>436</v>
      </c>
      <c r="C218" s="6" t="s">
        <v>187</v>
      </c>
      <c r="D218" s="7" t="n">
        <v>48537.9</v>
      </c>
    </row>
    <row r="219" customFormat="false" ht="12" hidden="true" customHeight="true" outlineLevel="2" collapsed="false">
      <c r="A219" s="1" t="s">
        <v>149</v>
      </c>
      <c r="B219" s="5" t="n">
        <v>436</v>
      </c>
      <c r="C219" s="6" t="s">
        <v>187</v>
      </c>
      <c r="D219" s="7" t="n">
        <v>38146</v>
      </c>
    </row>
    <row r="220" customFormat="false" ht="12" hidden="true" customHeight="true" outlineLevel="2" collapsed="false">
      <c r="A220" s="1" t="s">
        <v>151</v>
      </c>
      <c r="B220" s="5" t="n">
        <v>404</v>
      </c>
      <c r="C220" s="6" t="s">
        <v>187</v>
      </c>
      <c r="D220" s="7" t="n">
        <v>50626.25</v>
      </c>
    </row>
    <row r="221" customFormat="false" ht="12" hidden="true" customHeight="true" outlineLevel="2" collapsed="false">
      <c r="A221" s="1" t="s">
        <v>151</v>
      </c>
      <c r="B221" s="5" t="n">
        <v>404</v>
      </c>
      <c r="C221" s="6" t="s">
        <v>187</v>
      </c>
      <c r="D221" s="7" t="n">
        <v>31168</v>
      </c>
    </row>
    <row r="222" customFormat="false" ht="12" hidden="true" customHeight="true" outlineLevel="2" collapsed="false">
      <c r="A222" s="1" t="s">
        <v>188</v>
      </c>
      <c r="B222" s="5" t="s">
        <v>189</v>
      </c>
      <c r="C222" s="6" t="s">
        <v>187</v>
      </c>
      <c r="D222" s="7" t="n">
        <v>6598.61</v>
      </c>
    </row>
    <row r="223" customFormat="false" ht="12" hidden="true" customHeight="true" outlineLevel="2" collapsed="false">
      <c r="A223" s="1" t="s">
        <v>21</v>
      </c>
      <c r="B223" s="5" t="n">
        <v>11</v>
      </c>
      <c r="C223" s="6" t="s">
        <v>187</v>
      </c>
      <c r="D223" s="7" t="n">
        <v>405.94</v>
      </c>
    </row>
    <row r="224" customFormat="false" ht="12" hidden="false" customHeight="true" outlineLevel="1" collapsed="true">
      <c r="B224" s="5"/>
      <c r="C224" s="10" t="s">
        <v>190</v>
      </c>
      <c r="D224" s="7" t="n">
        <f aca="false">SUBTOTAL(9,D217:D223)</f>
        <v>304566.68</v>
      </c>
    </row>
    <row r="225" customFormat="false" ht="12" hidden="true" customHeight="true" outlineLevel="2" collapsed="false">
      <c r="A225" s="1" t="s">
        <v>21</v>
      </c>
      <c r="B225" s="5" t="n">
        <v>11</v>
      </c>
      <c r="C225" s="6" t="s">
        <v>191</v>
      </c>
      <c r="D225" s="7" t="n">
        <v>7700</v>
      </c>
    </row>
    <row r="226" customFormat="false" ht="12" hidden="false" customHeight="true" outlineLevel="1" collapsed="true">
      <c r="B226" s="5"/>
      <c r="C226" s="10" t="s">
        <v>192</v>
      </c>
      <c r="D226" s="7" t="n">
        <f aca="false">SUBTOTAL(9,D225)</f>
        <v>7700</v>
      </c>
    </row>
    <row r="227" customFormat="false" ht="12" hidden="true" customHeight="true" outlineLevel="2" collapsed="false">
      <c r="A227" s="1" t="s">
        <v>55</v>
      </c>
      <c r="B227" s="5" t="n">
        <v>536</v>
      </c>
      <c r="C227" s="6" t="s">
        <v>193</v>
      </c>
      <c r="D227" s="7" t="n">
        <v>38687.07</v>
      </c>
    </row>
    <row r="228" customFormat="false" ht="12" hidden="false" customHeight="true" outlineLevel="1" collapsed="true">
      <c r="B228" s="5"/>
      <c r="C228" s="10" t="s">
        <v>194</v>
      </c>
      <c r="D228" s="7" t="n">
        <f aca="false">SUBTOTAL(9,D227)</f>
        <v>38687.07</v>
      </c>
    </row>
    <row r="229" customFormat="false" ht="12" hidden="true" customHeight="true" outlineLevel="2" collapsed="false">
      <c r="A229" s="1" t="s">
        <v>54</v>
      </c>
      <c r="B229" s="5" t="n">
        <v>974</v>
      </c>
      <c r="C229" s="6" t="s">
        <v>195</v>
      </c>
      <c r="D229" s="7" t="n">
        <v>3430</v>
      </c>
    </row>
    <row r="230" customFormat="false" ht="12" hidden="false" customHeight="true" outlineLevel="1" collapsed="true">
      <c r="B230" s="5"/>
      <c r="C230" s="10" t="s">
        <v>196</v>
      </c>
      <c r="D230" s="7" t="n">
        <f aca="false">SUBTOTAL(9,D229)</f>
        <v>3430</v>
      </c>
    </row>
    <row r="231" customFormat="false" ht="12" hidden="true" customHeight="true" outlineLevel="2" collapsed="false">
      <c r="A231" s="1" t="s">
        <v>80</v>
      </c>
      <c r="B231" s="5" t="n">
        <v>62</v>
      </c>
      <c r="C231" s="6" t="s">
        <v>197</v>
      </c>
      <c r="D231" s="7" t="n">
        <v>58536.89</v>
      </c>
      <c r="J231" s="11"/>
      <c r="K231" s="5"/>
      <c r="L231" s="6"/>
      <c r="M231" s="6"/>
      <c r="N231" s="12"/>
    </row>
    <row r="232" customFormat="false" ht="12" hidden="true" customHeight="true" outlineLevel="2" collapsed="false">
      <c r="A232" s="1" t="s">
        <v>55</v>
      </c>
      <c r="B232" s="5" t="n">
        <v>536</v>
      </c>
      <c r="C232" s="6" t="s">
        <v>197</v>
      </c>
      <c r="D232" s="7" t="n">
        <v>500</v>
      </c>
    </row>
    <row r="233" customFormat="false" ht="12" hidden="true" customHeight="true" outlineLevel="2" collapsed="false">
      <c r="A233" s="1" t="s">
        <v>55</v>
      </c>
      <c r="B233" s="5" t="n">
        <v>536</v>
      </c>
      <c r="C233" s="6" t="s">
        <v>197</v>
      </c>
      <c r="D233" s="7" t="n">
        <v>16985.39</v>
      </c>
    </row>
    <row r="234" customFormat="false" ht="12" hidden="true" customHeight="true" outlineLevel="2" collapsed="false">
      <c r="A234" s="11" t="s">
        <v>39</v>
      </c>
      <c r="B234" s="5" t="s">
        <v>40</v>
      </c>
      <c r="C234" s="6" t="s">
        <v>197</v>
      </c>
      <c r="D234" s="7" t="n">
        <v>1225</v>
      </c>
    </row>
    <row r="235" customFormat="false" ht="12" hidden="false" customHeight="true" outlineLevel="1" collapsed="true">
      <c r="A235" s="11"/>
      <c r="B235" s="5"/>
      <c r="C235" s="10" t="s">
        <v>198</v>
      </c>
      <c r="D235" s="7" t="n">
        <f aca="false">SUBTOTAL(9,D231:D234)</f>
        <v>77247.28</v>
      </c>
    </row>
    <row r="236" customFormat="false" ht="12" hidden="true" customHeight="true" outlineLevel="2" collapsed="false">
      <c r="A236" s="1" t="s">
        <v>80</v>
      </c>
      <c r="B236" s="5" t="n">
        <v>62</v>
      </c>
      <c r="C236" s="6" t="s">
        <v>199</v>
      </c>
      <c r="D236" s="7" t="n">
        <v>2002.32</v>
      </c>
    </row>
    <row r="237" customFormat="false" ht="12" hidden="true" customHeight="true" outlineLevel="2" collapsed="false">
      <c r="A237" s="1" t="s">
        <v>80</v>
      </c>
      <c r="B237" s="5" t="n">
        <v>62</v>
      </c>
      <c r="C237" s="6" t="s">
        <v>199</v>
      </c>
      <c r="D237" s="7" t="n">
        <v>1450</v>
      </c>
    </row>
    <row r="238" customFormat="false" ht="12" hidden="false" customHeight="true" outlineLevel="1" collapsed="true">
      <c r="B238" s="5"/>
      <c r="C238" s="10" t="s">
        <v>200</v>
      </c>
      <c r="D238" s="7" t="n">
        <f aca="false">SUBTOTAL(9,D236:D237)</f>
        <v>3452.32</v>
      </c>
    </row>
    <row r="239" customFormat="false" ht="12" hidden="true" customHeight="true" outlineLevel="2" collapsed="false">
      <c r="A239" s="1" t="s">
        <v>54</v>
      </c>
      <c r="B239" s="5" t="n">
        <v>974</v>
      </c>
      <c r="C239" s="6" t="s">
        <v>201</v>
      </c>
      <c r="D239" s="7" t="n">
        <v>475</v>
      </c>
    </row>
    <row r="240" customFormat="false" ht="12" hidden="false" customHeight="true" outlineLevel="1" collapsed="true">
      <c r="B240" s="5"/>
      <c r="C240" s="10" t="s">
        <v>202</v>
      </c>
      <c r="D240" s="7" t="n">
        <f aca="false">SUBTOTAL(9,D239)</f>
        <v>475</v>
      </c>
    </row>
    <row r="241" customFormat="false" ht="12" hidden="true" customHeight="true" outlineLevel="2" collapsed="false">
      <c r="A241" s="11" t="s">
        <v>39</v>
      </c>
      <c r="B241" s="5" t="s">
        <v>40</v>
      </c>
      <c r="C241" s="6" t="s">
        <v>203</v>
      </c>
      <c r="D241" s="7" t="n">
        <v>707</v>
      </c>
    </row>
    <row r="242" customFormat="false" ht="12" hidden="false" customHeight="true" outlineLevel="1" collapsed="true">
      <c r="A242" s="11"/>
      <c r="B242" s="5"/>
      <c r="C242" s="10" t="s">
        <v>204</v>
      </c>
      <c r="D242" s="7" t="n">
        <f aca="false">SUBTOTAL(9,D241)</f>
        <v>707</v>
      </c>
    </row>
    <row r="243" customFormat="false" ht="12" hidden="true" customHeight="true" outlineLevel="2" collapsed="false">
      <c r="A243" s="8" t="s">
        <v>28</v>
      </c>
      <c r="B243" s="5" t="n">
        <v>983</v>
      </c>
      <c r="C243" s="6" t="s">
        <v>205</v>
      </c>
      <c r="D243" s="7" t="n">
        <v>26968.32</v>
      </c>
    </row>
    <row r="244" customFormat="false" ht="12" hidden="true" customHeight="true" outlineLevel="2" collapsed="false">
      <c r="A244" s="1" t="s">
        <v>206</v>
      </c>
      <c r="B244" s="5" t="s">
        <v>207</v>
      </c>
      <c r="C244" s="6" t="s">
        <v>205</v>
      </c>
      <c r="D244" s="7" t="n">
        <v>3000</v>
      </c>
    </row>
    <row r="245" customFormat="false" ht="12" hidden="true" customHeight="true" outlineLevel="2" collapsed="false">
      <c r="A245" s="1" t="s">
        <v>208</v>
      </c>
      <c r="B245" s="5" t="n">
        <v>187</v>
      </c>
      <c r="C245" s="6" t="s">
        <v>205</v>
      </c>
      <c r="D245" s="7" t="n">
        <v>3000</v>
      </c>
    </row>
    <row r="246" customFormat="false" ht="12" hidden="true" customHeight="true" outlineLevel="2" collapsed="false">
      <c r="A246" s="8" t="s">
        <v>209</v>
      </c>
      <c r="B246" s="5" t="n">
        <v>194</v>
      </c>
      <c r="C246" s="6" t="s">
        <v>205</v>
      </c>
      <c r="D246" s="7" t="n">
        <v>2000</v>
      </c>
    </row>
    <row r="247" customFormat="false" ht="12" hidden="true" customHeight="true" outlineLevel="2" collapsed="false">
      <c r="A247" s="8" t="s">
        <v>210</v>
      </c>
      <c r="B247" s="5" t="n">
        <v>192</v>
      </c>
      <c r="C247" s="6" t="s">
        <v>205</v>
      </c>
      <c r="D247" s="7" t="n">
        <v>2000</v>
      </c>
      <c r="G247" s="5"/>
      <c r="H247" s="6"/>
      <c r="I247" s="6"/>
      <c r="J247" s="12"/>
    </row>
    <row r="248" customFormat="false" ht="12" hidden="false" customHeight="true" outlineLevel="1" collapsed="true">
      <c r="A248" s="8"/>
      <c r="B248" s="5"/>
      <c r="C248" s="10" t="s">
        <v>211</v>
      </c>
      <c r="D248" s="7" t="n">
        <f aca="false">SUBTOTAL(9,D243:D247)</f>
        <v>36968.32</v>
      </c>
      <c r="G248" s="5"/>
      <c r="H248" s="6"/>
      <c r="I248" s="6"/>
      <c r="J248" s="12"/>
    </row>
    <row r="249" customFormat="false" ht="12" hidden="true" customHeight="true" outlineLevel="2" collapsed="false">
      <c r="A249" s="11" t="s">
        <v>39</v>
      </c>
      <c r="B249" s="5" t="s">
        <v>40</v>
      </c>
      <c r="C249" s="6" t="s">
        <v>212</v>
      </c>
      <c r="D249" s="7" t="n">
        <v>5913</v>
      </c>
      <c r="I249" s="5"/>
      <c r="J249" s="6"/>
      <c r="K249" s="6"/>
      <c r="L249" s="12"/>
    </row>
    <row r="250" customFormat="false" ht="12" hidden="false" customHeight="true" outlineLevel="1" collapsed="true">
      <c r="A250" s="11"/>
      <c r="B250" s="5"/>
      <c r="C250" s="10" t="s">
        <v>213</v>
      </c>
      <c r="D250" s="7" t="n">
        <f aca="false">SUBTOTAL(9,D249)</f>
        <v>5913</v>
      </c>
      <c r="I250" s="5"/>
      <c r="J250" s="6"/>
      <c r="K250" s="6"/>
      <c r="L250" s="12"/>
    </row>
    <row r="251" customFormat="false" ht="12" hidden="true" customHeight="true" outlineLevel="2" collapsed="false">
      <c r="A251" s="11" t="s">
        <v>15</v>
      </c>
      <c r="B251" s="5" t="s">
        <v>16</v>
      </c>
      <c r="C251" s="6" t="s">
        <v>214</v>
      </c>
      <c r="D251" s="7" t="n">
        <v>2888333.31</v>
      </c>
      <c r="I251" s="5"/>
      <c r="J251" s="6"/>
      <c r="K251" s="6"/>
      <c r="L251" s="12"/>
    </row>
    <row r="252" customFormat="false" ht="12" hidden="true" customHeight="true" outlineLevel="2" collapsed="false">
      <c r="A252" s="11" t="s">
        <v>15</v>
      </c>
      <c r="B252" s="5" t="s">
        <v>16</v>
      </c>
      <c r="C252" s="6" t="s">
        <v>214</v>
      </c>
      <c r="D252" s="7" t="n">
        <v>1843691.48</v>
      </c>
    </row>
    <row r="253" customFormat="false" ht="12" hidden="true" customHeight="true" outlineLevel="2" collapsed="false">
      <c r="A253" s="1" t="s">
        <v>112</v>
      </c>
      <c r="B253" s="5" t="n">
        <v>366</v>
      </c>
      <c r="C253" s="6" t="s">
        <v>214</v>
      </c>
      <c r="D253" s="7" t="n">
        <v>9750</v>
      </c>
    </row>
    <row r="254" customFormat="false" ht="12" hidden="true" customHeight="true" outlineLevel="2" collapsed="false">
      <c r="A254" s="1" t="s">
        <v>49</v>
      </c>
      <c r="B254" s="5" t="n">
        <v>413</v>
      </c>
      <c r="C254" s="6" t="s">
        <v>214</v>
      </c>
      <c r="D254" s="7" t="n">
        <v>606.31</v>
      </c>
    </row>
    <row r="255" customFormat="false" ht="12" hidden="true" customHeight="true" outlineLevel="2" collapsed="false">
      <c r="A255" s="1" t="s">
        <v>98</v>
      </c>
      <c r="B255" s="5" t="n">
        <v>932</v>
      </c>
      <c r="C255" s="6" t="s">
        <v>214</v>
      </c>
      <c r="D255" s="7" t="n">
        <v>497.5</v>
      </c>
    </row>
    <row r="256" customFormat="false" ht="12" hidden="false" customHeight="true" outlineLevel="1" collapsed="true">
      <c r="B256" s="5"/>
      <c r="C256" s="10" t="s">
        <v>215</v>
      </c>
      <c r="D256" s="7" t="n">
        <f aca="false">SUBTOTAL(9,D251:D255)</f>
        <v>4742878.6</v>
      </c>
    </row>
    <row r="257" customFormat="false" ht="12" hidden="true" customHeight="true" outlineLevel="2" collapsed="false">
      <c r="A257" s="11" t="s">
        <v>15</v>
      </c>
      <c r="B257" s="5" t="s">
        <v>16</v>
      </c>
      <c r="C257" s="6" t="s">
        <v>216</v>
      </c>
      <c r="D257" s="7" t="n">
        <v>5481.89</v>
      </c>
    </row>
    <row r="258" customFormat="false" ht="12" hidden="true" customHeight="true" outlineLevel="2" collapsed="false">
      <c r="A258" s="1" t="s">
        <v>12</v>
      </c>
      <c r="B258" s="5" t="n">
        <v>179</v>
      </c>
      <c r="C258" s="6" t="s">
        <v>216</v>
      </c>
      <c r="D258" s="7" t="n">
        <v>351.28</v>
      </c>
    </row>
    <row r="259" customFormat="false" ht="12" hidden="true" customHeight="true" outlineLevel="2" collapsed="false">
      <c r="A259" s="1" t="s">
        <v>12</v>
      </c>
      <c r="B259" s="5" t="n">
        <v>179</v>
      </c>
      <c r="C259" s="6" t="s">
        <v>216</v>
      </c>
      <c r="D259" s="7" t="n">
        <v>180</v>
      </c>
    </row>
    <row r="260" customFormat="false" ht="12" hidden="true" customHeight="true" outlineLevel="2" collapsed="false">
      <c r="A260" s="1" t="s">
        <v>24</v>
      </c>
      <c r="B260" s="5" t="n">
        <v>60</v>
      </c>
      <c r="C260" s="6" t="s">
        <v>216</v>
      </c>
      <c r="D260" s="7" t="n">
        <v>153.86</v>
      </c>
    </row>
    <row r="261" customFormat="false" ht="12" hidden="false" customHeight="true" outlineLevel="1" collapsed="true">
      <c r="B261" s="5"/>
      <c r="C261" s="10" t="s">
        <v>217</v>
      </c>
      <c r="D261" s="7" t="n">
        <f aca="false">SUBTOTAL(9,D257:D260)</f>
        <v>6167.03</v>
      </c>
    </row>
    <row r="262" customFormat="false" ht="12" hidden="true" customHeight="true" outlineLevel="2" collapsed="false">
      <c r="A262" s="11" t="s">
        <v>39</v>
      </c>
      <c r="B262" s="5" t="s">
        <v>40</v>
      </c>
      <c r="C262" s="6" t="s">
        <v>218</v>
      </c>
      <c r="D262" s="7" t="n">
        <v>403</v>
      </c>
    </row>
    <row r="263" customFormat="false" ht="12" hidden="false" customHeight="true" outlineLevel="1" collapsed="true">
      <c r="A263" s="11"/>
      <c r="B263" s="5"/>
      <c r="C263" s="10" t="s">
        <v>219</v>
      </c>
      <c r="D263" s="7" t="n">
        <f aca="false">SUBTOTAL(9,D262)</f>
        <v>403</v>
      </c>
    </row>
    <row r="264" customFormat="false" ht="12" hidden="true" customHeight="true" outlineLevel="2" collapsed="false">
      <c r="A264" s="1" t="s">
        <v>54</v>
      </c>
      <c r="B264" s="5" t="n">
        <v>974</v>
      </c>
      <c r="C264" s="6" t="s">
        <v>220</v>
      </c>
      <c r="D264" s="7" t="n">
        <v>5200</v>
      </c>
    </row>
    <row r="265" customFormat="false" ht="12" hidden="true" customHeight="true" outlineLevel="2" collapsed="false">
      <c r="A265" s="8" t="s">
        <v>28</v>
      </c>
      <c r="B265" s="5" t="n">
        <v>983</v>
      </c>
      <c r="C265" s="6" t="s">
        <v>220</v>
      </c>
      <c r="D265" s="7" t="n">
        <v>5000</v>
      </c>
    </row>
    <row r="266" customFormat="false" ht="12" hidden="false" customHeight="true" outlineLevel="1" collapsed="true">
      <c r="A266" s="8"/>
      <c r="B266" s="5"/>
      <c r="C266" s="10" t="s">
        <v>221</v>
      </c>
      <c r="D266" s="7" t="n">
        <f aca="false">SUBTOTAL(9,D264:D265)</f>
        <v>10200</v>
      </c>
    </row>
    <row r="267" customFormat="false" ht="12" hidden="true" customHeight="true" outlineLevel="2" collapsed="false">
      <c r="A267" s="11" t="s">
        <v>39</v>
      </c>
      <c r="B267" s="5" t="s">
        <v>40</v>
      </c>
      <c r="C267" s="6" t="s">
        <v>222</v>
      </c>
      <c r="D267" s="7" t="n">
        <v>7697.5</v>
      </c>
      <c r="E267" s="12"/>
    </row>
    <row r="268" customFormat="false" ht="12" hidden="false" customHeight="true" outlineLevel="1" collapsed="true">
      <c r="A268" s="11"/>
      <c r="B268" s="5"/>
      <c r="C268" s="10" t="s">
        <v>223</v>
      </c>
      <c r="D268" s="7" t="n">
        <f aca="false">SUBTOTAL(9,D267)</f>
        <v>7697.5</v>
      </c>
      <c r="E268" s="12"/>
    </row>
    <row r="269" customFormat="false" ht="12" hidden="true" customHeight="true" outlineLevel="2" collapsed="false">
      <c r="A269" s="1" t="s">
        <v>151</v>
      </c>
      <c r="B269" s="5" t="n">
        <v>404</v>
      </c>
      <c r="C269" s="6" t="s">
        <v>224</v>
      </c>
      <c r="D269" s="7" t="n">
        <v>699</v>
      </c>
    </row>
    <row r="270" customFormat="false" ht="12" hidden="true" customHeight="true" outlineLevel="2" collapsed="false">
      <c r="A270" s="1" t="s">
        <v>12</v>
      </c>
      <c r="B270" s="5" t="n">
        <v>179</v>
      </c>
      <c r="C270" s="6" t="s">
        <v>224</v>
      </c>
      <c r="D270" s="7" t="n">
        <v>239.8</v>
      </c>
    </row>
    <row r="271" customFormat="false" ht="12" hidden="true" customHeight="true" outlineLevel="2" collapsed="false">
      <c r="A271" s="1" t="s">
        <v>149</v>
      </c>
      <c r="B271" s="5" t="n">
        <v>436</v>
      </c>
      <c r="C271" s="6" t="s">
        <v>224</v>
      </c>
      <c r="D271" s="7" t="n">
        <v>121.9</v>
      </c>
    </row>
    <row r="272" customFormat="false" ht="12" hidden="false" customHeight="true" outlineLevel="1" collapsed="true">
      <c r="B272" s="5"/>
      <c r="C272" s="10" t="s">
        <v>225</v>
      </c>
      <c r="D272" s="7" t="n">
        <f aca="false">SUBTOTAL(9,D269:D271)</f>
        <v>1060.7</v>
      </c>
    </row>
    <row r="273" customFormat="false" ht="12" hidden="true" customHeight="true" outlineLevel="2" collapsed="false">
      <c r="A273" s="8" t="s">
        <v>4</v>
      </c>
      <c r="B273" s="5" t="n">
        <v>342</v>
      </c>
      <c r="C273" s="6" t="s">
        <v>226</v>
      </c>
      <c r="D273" s="7" t="n">
        <v>4022.91</v>
      </c>
    </row>
    <row r="274" customFormat="false" ht="12" hidden="false" customHeight="true" outlineLevel="1" collapsed="true">
      <c r="A274" s="8"/>
      <c r="B274" s="5"/>
      <c r="C274" s="10" t="s">
        <v>227</v>
      </c>
      <c r="D274" s="7" t="n">
        <f aca="false">SUBTOTAL(9,D273)</f>
        <v>4022.91</v>
      </c>
    </row>
    <row r="275" customFormat="false" ht="12" hidden="true" customHeight="true" outlineLevel="2" collapsed="false">
      <c r="A275" s="1" t="s">
        <v>80</v>
      </c>
      <c r="B275" s="5" t="n">
        <v>62</v>
      </c>
      <c r="C275" s="6" t="s">
        <v>228</v>
      </c>
      <c r="D275" s="7" t="n">
        <v>11100</v>
      </c>
    </row>
    <row r="276" customFormat="false" ht="12" hidden="true" customHeight="true" outlineLevel="2" collapsed="false">
      <c r="A276" s="1" t="s">
        <v>80</v>
      </c>
      <c r="B276" s="5" t="n">
        <v>62</v>
      </c>
      <c r="C276" s="6" t="s">
        <v>228</v>
      </c>
      <c r="D276" s="7" t="n">
        <v>3700</v>
      </c>
    </row>
    <row r="277" customFormat="false" ht="12" hidden="false" customHeight="true" outlineLevel="1" collapsed="true">
      <c r="B277" s="5"/>
      <c r="C277" s="10" t="s">
        <v>229</v>
      </c>
      <c r="D277" s="7" t="n">
        <f aca="false">SUBTOTAL(9,D275:D276)</f>
        <v>14800</v>
      </c>
    </row>
    <row r="278" customFormat="false" ht="12" hidden="true" customHeight="true" outlineLevel="2" collapsed="false">
      <c r="A278" s="1" t="s">
        <v>21</v>
      </c>
      <c r="B278" s="5" t="n">
        <v>11</v>
      </c>
      <c r="C278" s="6" t="s">
        <v>230</v>
      </c>
      <c r="D278" s="7" t="n">
        <v>21666.71</v>
      </c>
    </row>
    <row r="279" customFormat="false" ht="12" hidden="false" customHeight="true" outlineLevel="1" collapsed="true">
      <c r="B279" s="5"/>
      <c r="C279" s="10" t="s">
        <v>231</v>
      </c>
      <c r="D279" s="7" t="n">
        <f aca="false">SUBTOTAL(9,D278)</f>
        <v>21666.71</v>
      </c>
    </row>
    <row r="280" customFormat="false" ht="12" hidden="true" customHeight="true" outlineLevel="2" collapsed="false">
      <c r="A280" s="8" t="s">
        <v>36</v>
      </c>
      <c r="B280" s="5" t="s">
        <v>232</v>
      </c>
      <c r="C280" s="6" t="s">
        <v>233</v>
      </c>
      <c r="D280" s="7" t="n">
        <v>960</v>
      </c>
    </row>
    <row r="281" customFormat="false" ht="12" hidden="false" customHeight="true" outlineLevel="1" collapsed="true">
      <c r="A281" s="8"/>
      <c r="B281" s="5"/>
      <c r="C281" s="10" t="s">
        <v>234</v>
      </c>
      <c r="D281" s="7" t="n">
        <f aca="false">SUBTOTAL(9,D280)</f>
        <v>960</v>
      </c>
    </row>
    <row r="282" customFormat="false" ht="12" hidden="true" customHeight="true" outlineLevel="2" collapsed="false">
      <c r="A282" s="11" t="s">
        <v>39</v>
      </c>
      <c r="B282" s="5" t="s">
        <v>40</v>
      </c>
      <c r="C282" s="6" t="s">
        <v>235</v>
      </c>
      <c r="D282" s="7" t="n">
        <v>20898</v>
      </c>
    </row>
    <row r="283" customFormat="false" ht="12" hidden="false" customHeight="true" outlineLevel="1" collapsed="true">
      <c r="A283" s="11"/>
      <c r="B283" s="5"/>
      <c r="C283" s="10" t="s">
        <v>236</v>
      </c>
      <c r="D283" s="7" t="n">
        <f aca="false">SUBTOTAL(9,D282)</f>
        <v>20898</v>
      </c>
    </row>
    <row r="284" customFormat="false" ht="12" hidden="true" customHeight="true" outlineLevel="2" collapsed="false">
      <c r="A284" s="11" t="s">
        <v>15</v>
      </c>
      <c r="B284" s="5" t="s">
        <v>16</v>
      </c>
      <c r="C284" s="6" t="s">
        <v>237</v>
      </c>
      <c r="D284" s="7" t="n">
        <v>339771.06</v>
      </c>
    </row>
    <row r="285" customFormat="false" ht="12" hidden="false" customHeight="true" outlineLevel="1" collapsed="true">
      <c r="A285" s="11"/>
      <c r="B285" s="5"/>
      <c r="C285" s="10" t="s">
        <v>238</v>
      </c>
      <c r="D285" s="7" t="n">
        <f aca="false">SUBTOTAL(9,D284)</f>
        <v>339771.06</v>
      </c>
    </row>
    <row r="286" customFormat="false" ht="12" hidden="true" customHeight="true" outlineLevel="2" collapsed="false">
      <c r="A286" s="11" t="s">
        <v>15</v>
      </c>
      <c r="B286" s="5" t="s">
        <v>16</v>
      </c>
      <c r="C286" s="6" t="s">
        <v>239</v>
      </c>
      <c r="D286" s="7" t="n">
        <v>803209.88</v>
      </c>
    </row>
    <row r="287" customFormat="false" ht="12" hidden="false" customHeight="true" outlineLevel="1" collapsed="true">
      <c r="A287" s="11"/>
      <c r="B287" s="5"/>
      <c r="C287" s="10" t="s">
        <v>240</v>
      </c>
      <c r="D287" s="7" t="n">
        <f aca="false">SUBTOTAL(9,D286)</f>
        <v>803209.88</v>
      </c>
    </row>
    <row r="288" customFormat="false" ht="12" hidden="true" customHeight="true" outlineLevel="2" collapsed="false">
      <c r="A288" s="1" t="s">
        <v>80</v>
      </c>
      <c r="B288" s="5" t="n">
        <v>62</v>
      </c>
      <c r="C288" s="6" t="s">
        <v>241</v>
      </c>
      <c r="D288" s="7" t="n">
        <v>762.32</v>
      </c>
    </row>
    <row r="289" customFormat="false" ht="12" hidden="true" customHeight="true" outlineLevel="2" collapsed="false">
      <c r="A289" s="1" t="s">
        <v>80</v>
      </c>
      <c r="B289" s="5" t="n">
        <v>62</v>
      </c>
      <c r="C289" s="6" t="s">
        <v>241</v>
      </c>
      <c r="D289" s="7" t="n">
        <v>555.64</v>
      </c>
    </row>
    <row r="290" customFormat="false" ht="12" hidden="false" customHeight="true" outlineLevel="1" collapsed="true">
      <c r="B290" s="5"/>
      <c r="C290" s="10" t="s">
        <v>242</v>
      </c>
      <c r="D290" s="7" t="n">
        <f aca="false">SUBTOTAL(9,D288:D289)</f>
        <v>1317.96</v>
      </c>
    </row>
    <row r="291" customFormat="false" ht="12" hidden="true" customHeight="true" outlineLevel="2" collapsed="false">
      <c r="A291" s="1" t="s">
        <v>55</v>
      </c>
      <c r="B291" s="5" t="n">
        <v>536</v>
      </c>
      <c r="C291" s="6" t="s">
        <v>243</v>
      </c>
      <c r="D291" s="7" t="n">
        <v>14714.6</v>
      </c>
      <c r="G291" s="5"/>
      <c r="H291" s="6"/>
      <c r="I291" s="6"/>
      <c r="J291" s="12"/>
    </row>
    <row r="292" customFormat="false" ht="12" hidden="true" customHeight="true" outlineLevel="2" collapsed="false">
      <c r="A292" s="1" t="s">
        <v>55</v>
      </c>
      <c r="B292" s="5" t="n">
        <v>536</v>
      </c>
      <c r="C292" s="6" t="s">
        <v>243</v>
      </c>
      <c r="D292" s="7" t="n">
        <v>14714.6</v>
      </c>
    </row>
    <row r="293" customFormat="false" ht="12" hidden="false" customHeight="true" outlineLevel="1" collapsed="true">
      <c r="B293" s="5"/>
      <c r="C293" s="10" t="s">
        <v>244</v>
      </c>
      <c r="D293" s="7" t="n">
        <f aca="false">SUBTOTAL(9,D291:D292)</f>
        <v>29429.2</v>
      </c>
    </row>
    <row r="294" customFormat="false" ht="12" hidden="true" customHeight="true" outlineLevel="2" collapsed="false">
      <c r="A294" s="11" t="s">
        <v>15</v>
      </c>
      <c r="B294" s="5" t="s">
        <v>16</v>
      </c>
      <c r="C294" s="6" t="s">
        <v>245</v>
      </c>
      <c r="D294" s="7" t="n">
        <v>830876</v>
      </c>
      <c r="G294" s="8"/>
      <c r="H294" s="8"/>
      <c r="I294" s="14"/>
      <c r="J294" s="15"/>
      <c r="K294" s="15"/>
      <c r="L294" s="17"/>
    </row>
    <row r="295" customFormat="false" ht="12" hidden="false" customHeight="true" outlineLevel="1" collapsed="true">
      <c r="A295" s="11"/>
      <c r="B295" s="5"/>
      <c r="C295" s="10" t="s">
        <v>246</v>
      </c>
      <c r="D295" s="7" t="n">
        <f aca="false">SUBTOTAL(9,D294)</f>
        <v>830876</v>
      </c>
      <c r="G295" s="8"/>
      <c r="H295" s="8"/>
      <c r="I295" s="14"/>
      <c r="J295" s="15"/>
      <c r="K295" s="15"/>
      <c r="L295" s="17"/>
    </row>
    <row r="296" customFormat="false" ht="12" hidden="true" customHeight="true" outlineLevel="2" collapsed="false">
      <c r="A296" s="11" t="s">
        <v>39</v>
      </c>
      <c r="B296" s="5" t="s">
        <v>40</v>
      </c>
      <c r="C296" s="6" t="s">
        <v>247</v>
      </c>
      <c r="D296" s="7" t="n">
        <v>8692</v>
      </c>
      <c r="I296" s="5"/>
      <c r="J296" s="6"/>
      <c r="K296" s="6"/>
      <c r="L296" s="12"/>
    </row>
    <row r="297" customFormat="false" ht="12" hidden="false" customHeight="true" outlineLevel="1" collapsed="true">
      <c r="A297" s="11"/>
      <c r="B297" s="5"/>
      <c r="C297" s="10" t="s">
        <v>248</v>
      </c>
      <c r="D297" s="7" t="n">
        <f aca="false">SUBTOTAL(9,D296)</f>
        <v>8692</v>
      </c>
      <c r="I297" s="5"/>
      <c r="J297" s="6"/>
      <c r="K297" s="6"/>
      <c r="L297" s="12"/>
    </row>
    <row r="298" customFormat="false" ht="12" hidden="true" customHeight="true" outlineLevel="2" collapsed="false">
      <c r="A298" s="11" t="s">
        <v>39</v>
      </c>
      <c r="B298" s="5" t="s">
        <v>40</v>
      </c>
      <c r="C298" s="6" t="s">
        <v>249</v>
      </c>
      <c r="D298" s="7" t="n">
        <v>5980.64</v>
      </c>
      <c r="I298" s="5"/>
      <c r="J298" s="6"/>
      <c r="K298" s="6"/>
      <c r="L298" s="12"/>
    </row>
    <row r="299" customFormat="false" ht="12" hidden="false" customHeight="true" outlineLevel="1" collapsed="true">
      <c r="A299" s="11"/>
      <c r="B299" s="5"/>
      <c r="C299" s="10" t="s">
        <v>250</v>
      </c>
      <c r="D299" s="7" t="n">
        <f aca="false">SUBTOTAL(9,D298)</f>
        <v>5980.64</v>
      </c>
      <c r="I299" s="5"/>
      <c r="J299" s="6"/>
      <c r="K299" s="6"/>
      <c r="L299" s="12"/>
    </row>
    <row r="300" customFormat="false" ht="12" hidden="true" customHeight="true" outlineLevel="2" collapsed="false">
      <c r="A300" s="1" t="s">
        <v>21</v>
      </c>
      <c r="B300" s="5" t="n">
        <v>11</v>
      </c>
      <c r="C300" s="6" t="s">
        <v>251</v>
      </c>
      <c r="D300" s="7" t="n">
        <v>10000</v>
      </c>
    </row>
    <row r="301" customFormat="false" ht="12" hidden="false" customHeight="true" outlineLevel="1" collapsed="true">
      <c r="B301" s="5"/>
      <c r="C301" s="10" t="s">
        <v>252</v>
      </c>
      <c r="D301" s="7" t="n">
        <f aca="false">SUBTOTAL(9,D300)</f>
        <v>10000</v>
      </c>
    </row>
    <row r="302" customFormat="false" ht="12" hidden="true" customHeight="true" outlineLevel="2" collapsed="false">
      <c r="A302" s="1" t="s">
        <v>49</v>
      </c>
      <c r="B302" s="5" t="n">
        <v>413</v>
      </c>
      <c r="C302" s="6" t="s">
        <v>253</v>
      </c>
      <c r="D302" s="7" t="n">
        <v>5220</v>
      </c>
    </row>
    <row r="303" customFormat="false" ht="12" hidden="true" customHeight="true" outlineLevel="2" collapsed="false">
      <c r="A303" s="1" t="s">
        <v>49</v>
      </c>
      <c r="B303" s="5" t="n">
        <v>413</v>
      </c>
      <c r="C303" s="6" t="s">
        <v>253</v>
      </c>
      <c r="D303" s="7" t="n">
        <v>295</v>
      </c>
    </row>
    <row r="304" customFormat="false" ht="12" hidden="true" customHeight="true" outlineLevel="2" collapsed="false">
      <c r="A304" s="1" t="s">
        <v>21</v>
      </c>
      <c r="B304" s="5" t="n">
        <v>11</v>
      </c>
      <c r="C304" s="6" t="s">
        <v>253</v>
      </c>
      <c r="D304" s="7" t="n">
        <v>395</v>
      </c>
    </row>
    <row r="305" customFormat="false" ht="12" hidden="false" customHeight="true" outlineLevel="1" collapsed="true">
      <c r="B305" s="5"/>
      <c r="C305" s="10" t="s">
        <v>254</v>
      </c>
      <c r="D305" s="7" t="n">
        <f aca="false">SUBTOTAL(9,D302:D304)</f>
        <v>5910</v>
      </c>
    </row>
    <row r="306" customFormat="false" ht="12" hidden="true" customHeight="true" outlineLevel="2" collapsed="false">
      <c r="A306" s="11" t="s">
        <v>39</v>
      </c>
      <c r="B306" s="5" t="s">
        <v>40</v>
      </c>
      <c r="C306" s="6" t="s">
        <v>255</v>
      </c>
      <c r="D306" s="7" t="n">
        <v>65386.54</v>
      </c>
    </row>
    <row r="307" customFormat="false" ht="12" hidden="false" customHeight="true" outlineLevel="1" collapsed="true">
      <c r="A307" s="11"/>
      <c r="B307" s="5"/>
      <c r="C307" s="10" t="s">
        <v>256</v>
      </c>
      <c r="D307" s="7" t="n">
        <f aca="false">SUBTOTAL(9,D306)</f>
        <v>65386.54</v>
      </c>
    </row>
    <row r="308" customFormat="false" ht="12" hidden="true" customHeight="true" outlineLevel="2" collapsed="false">
      <c r="A308" s="1" t="s">
        <v>96</v>
      </c>
      <c r="B308" s="5" t="s">
        <v>97</v>
      </c>
      <c r="C308" s="6" t="s">
        <v>257</v>
      </c>
      <c r="D308" s="7" t="n">
        <v>20.83</v>
      </c>
    </row>
    <row r="309" customFormat="false" ht="12" hidden="false" customHeight="true" outlineLevel="1" collapsed="true">
      <c r="B309" s="5"/>
      <c r="C309" s="10" t="s">
        <v>258</v>
      </c>
      <c r="D309" s="7" t="n">
        <f aca="false">SUBTOTAL(9,D308)</f>
        <v>20.83</v>
      </c>
    </row>
    <row r="310" customFormat="false" ht="12" hidden="true" customHeight="true" outlineLevel="2" collapsed="false">
      <c r="A310" s="1" t="s">
        <v>80</v>
      </c>
      <c r="B310" s="5" t="n">
        <v>62</v>
      </c>
      <c r="C310" s="6" t="s">
        <v>259</v>
      </c>
      <c r="D310" s="7" t="n">
        <v>37006.25</v>
      </c>
    </row>
    <row r="311" customFormat="false" ht="12" hidden="true" customHeight="true" outlineLevel="2" collapsed="false">
      <c r="A311" s="1" t="s">
        <v>80</v>
      </c>
      <c r="B311" s="5" t="n">
        <v>62</v>
      </c>
      <c r="C311" s="6" t="s">
        <v>259</v>
      </c>
      <c r="D311" s="7" t="n">
        <v>11382.5</v>
      </c>
    </row>
    <row r="312" customFormat="false" ht="12" hidden="true" customHeight="true" outlineLevel="2" collapsed="false">
      <c r="A312" s="1" t="s">
        <v>55</v>
      </c>
      <c r="B312" s="5" t="n">
        <v>536</v>
      </c>
      <c r="C312" s="6" t="s">
        <v>259</v>
      </c>
      <c r="D312" s="7" t="n">
        <v>210</v>
      </c>
    </row>
    <row r="313" customFormat="false" ht="12" hidden="false" customHeight="true" outlineLevel="1" collapsed="true">
      <c r="B313" s="5"/>
      <c r="C313" s="10" t="s">
        <v>260</v>
      </c>
      <c r="D313" s="7" t="n">
        <f aca="false">SUBTOTAL(9,D310:D312)</f>
        <v>48598.75</v>
      </c>
    </row>
    <row r="314" customFormat="false" ht="12" hidden="true" customHeight="true" outlineLevel="2" collapsed="false">
      <c r="A314" s="1" t="s">
        <v>49</v>
      </c>
      <c r="B314" s="5" t="n">
        <v>413</v>
      </c>
      <c r="C314" s="6" t="s">
        <v>261</v>
      </c>
      <c r="D314" s="7" t="n">
        <v>8800</v>
      </c>
      <c r="F314" s="11"/>
      <c r="G314" s="5"/>
      <c r="H314" s="6"/>
      <c r="I314" s="6"/>
      <c r="J314" s="12"/>
    </row>
    <row r="315" customFormat="false" ht="12" hidden="false" customHeight="true" outlineLevel="1" collapsed="true">
      <c r="B315" s="5"/>
      <c r="C315" s="10" t="s">
        <v>262</v>
      </c>
      <c r="D315" s="7" t="n">
        <f aca="false">SUBTOTAL(9,D314)</f>
        <v>8800</v>
      </c>
      <c r="F315" s="11"/>
      <c r="G315" s="5"/>
      <c r="H315" s="6"/>
      <c r="I315" s="6"/>
      <c r="J315" s="12"/>
    </row>
    <row r="316" customFormat="false" ht="12" hidden="true" customHeight="true" outlineLevel="2" collapsed="false">
      <c r="A316" s="11" t="s">
        <v>15</v>
      </c>
      <c r="B316" s="5" t="s">
        <v>16</v>
      </c>
      <c r="C316" s="6" t="s">
        <v>263</v>
      </c>
      <c r="D316" s="7" t="n">
        <v>3775</v>
      </c>
      <c r="G316" s="5"/>
      <c r="H316" s="6"/>
      <c r="I316" s="6"/>
      <c r="J316" s="12"/>
    </row>
    <row r="317" customFormat="false" ht="12" hidden="true" customHeight="true" outlineLevel="2" collapsed="false">
      <c r="A317" s="8" t="s">
        <v>26</v>
      </c>
      <c r="B317" s="5" t="n">
        <v>1195</v>
      </c>
      <c r="C317" s="6" t="s">
        <v>263</v>
      </c>
      <c r="D317" s="7" t="n">
        <v>510</v>
      </c>
    </row>
    <row r="318" customFormat="false" ht="12" hidden="false" customHeight="true" outlineLevel="1" collapsed="true">
      <c r="A318" s="8"/>
      <c r="B318" s="5"/>
      <c r="C318" s="10" t="s">
        <v>264</v>
      </c>
      <c r="D318" s="7" t="n">
        <f aca="false">SUBTOTAL(9,D316:D317)</f>
        <v>4285</v>
      </c>
    </row>
    <row r="319" customFormat="false" ht="12" hidden="true" customHeight="true" outlineLevel="2" collapsed="false">
      <c r="A319" s="11" t="s">
        <v>39</v>
      </c>
      <c r="B319" s="5" t="s">
        <v>40</v>
      </c>
      <c r="C319" s="6" t="s">
        <v>265</v>
      </c>
      <c r="D319" s="7" t="n">
        <v>18071.26</v>
      </c>
    </row>
    <row r="320" customFormat="false" ht="12" hidden="false" customHeight="true" outlineLevel="1" collapsed="true">
      <c r="A320" s="11"/>
      <c r="B320" s="5"/>
      <c r="C320" s="10" t="s">
        <v>266</v>
      </c>
      <c r="D320" s="7" t="n">
        <f aca="false">SUBTOTAL(9,D319)</f>
        <v>18071.26</v>
      </c>
    </row>
    <row r="321" customFormat="false" ht="12" hidden="true" customHeight="true" outlineLevel="2" collapsed="false">
      <c r="A321" s="1" t="s">
        <v>82</v>
      </c>
      <c r="B321" s="5" t="n">
        <v>82</v>
      </c>
      <c r="C321" s="6" t="s">
        <v>267</v>
      </c>
      <c r="D321" s="7" t="n">
        <v>12358.41</v>
      </c>
    </row>
    <row r="322" customFormat="false" ht="12" hidden="true" customHeight="true" outlineLevel="2" collapsed="false">
      <c r="A322" s="1" t="s">
        <v>68</v>
      </c>
      <c r="B322" s="5" t="s">
        <v>69</v>
      </c>
      <c r="C322" s="6" t="s">
        <v>267</v>
      </c>
      <c r="D322" s="7" t="n">
        <v>2367.74</v>
      </c>
    </row>
    <row r="323" customFormat="false" ht="12" hidden="true" customHeight="true" outlineLevel="2" collapsed="false">
      <c r="A323" s="1" t="s">
        <v>49</v>
      </c>
      <c r="B323" s="5" t="n">
        <v>413</v>
      </c>
      <c r="C323" s="6" t="s">
        <v>267</v>
      </c>
      <c r="D323" s="7" t="n">
        <v>1818.13</v>
      </c>
    </row>
    <row r="324" customFormat="false" ht="12" hidden="true" customHeight="true" outlineLevel="2" collapsed="false">
      <c r="A324" s="1" t="s">
        <v>80</v>
      </c>
      <c r="B324" s="5" t="n">
        <v>62</v>
      </c>
      <c r="C324" s="6" t="s">
        <v>268</v>
      </c>
      <c r="D324" s="7" t="n">
        <v>63689.87</v>
      </c>
    </row>
    <row r="325" customFormat="false" ht="12" hidden="true" customHeight="true" outlineLevel="2" collapsed="false">
      <c r="A325" s="1" t="s">
        <v>80</v>
      </c>
      <c r="B325" s="5" t="n">
        <v>62</v>
      </c>
      <c r="C325" s="6" t="s">
        <v>268</v>
      </c>
      <c r="D325" s="7" t="n">
        <v>26188.6</v>
      </c>
    </row>
    <row r="326" customFormat="false" ht="12" hidden="true" customHeight="true" outlineLevel="2" collapsed="false">
      <c r="A326" s="1" t="s">
        <v>82</v>
      </c>
      <c r="B326" s="5" t="n">
        <v>82</v>
      </c>
      <c r="C326" s="6" t="s">
        <v>268</v>
      </c>
      <c r="D326" s="7" t="n">
        <v>30494.25</v>
      </c>
    </row>
    <row r="327" customFormat="false" ht="12" hidden="true" customHeight="true" outlineLevel="2" collapsed="false">
      <c r="A327" s="1" t="s">
        <v>55</v>
      </c>
      <c r="B327" s="5" t="n">
        <v>536</v>
      </c>
      <c r="C327" s="6" t="s">
        <v>268</v>
      </c>
      <c r="D327" s="7" t="n">
        <v>38220.39</v>
      </c>
    </row>
    <row r="328" customFormat="false" ht="12" hidden="true" customHeight="true" outlineLevel="2" collapsed="false">
      <c r="B328" s="5" t="n">
        <v>369</v>
      </c>
      <c r="C328" s="6" t="s">
        <v>268</v>
      </c>
      <c r="D328" s="7" t="n">
        <v>70</v>
      </c>
    </row>
    <row r="329" customFormat="false" ht="12" hidden="false" customHeight="true" outlineLevel="1" collapsed="true">
      <c r="B329" s="5"/>
      <c r="C329" s="10" t="s">
        <v>269</v>
      </c>
      <c r="D329" s="7" t="n">
        <f aca="false">SUBTOTAL(9,D321:D328)</f>
        <v>175207.39</v>
      </c>
    </row>
    <row r="330" customFormat="false" ht="12" hidden="true" customHeight="true" outlineLevel="2" collapsed="false">
      <c r="A330" s="1" t="s">
        <v>54</v>
      </c>
      <c r="B330" s="5" t="n">
        <v>974</v>
      </c>
      <c r="C330" s="6" t="s">
        <v>270</v>
      </c>
      <c r="D330" s="7" t="n">
        <v>1930</v>
      </c>
    </row>
    <row r="331" customFormat="false" ht="12" hidden="false" customHeight="true" outlineLevel="1" collapsed="true">
      <c r="B331" s="5"/>
      <c r="C331" s="10" t="s">
        <v>271</v>
      </c>
      <c r="D331" s="7" t="n">
        <f aca="false">SUBTOTAL(9,D330)</f>
        <v>1930</v>
      </c>
    </row>
    <row r="332" customFormat="false" ht="12" hidden="true" customHeight="true" outlineLevel="2" collapsed="false">
      <c r="A332" s="11" t="s">
        <v>39</v>
      </c>
      <c r="B332" s="5" t="s">
        <v>40</v>
      </c>
      <c r="C332" s="6" t="s">
        <v>272</v>
      </c>
      <c r="D332" s="7" t="n">
        <v>57956.19</v>
      </c>
    </row>
    <row r="333" customFormat="false" ht="12" hidden="true" customHeight="true" outlineLevel="2" collapsed="false">
      <c r="A333" s="11" t="s">
        <v>39</v>
      </c>
      <c r="B333" s="5" t="s">
        <v>40</v>
      </c>
      <c r="C333" s="6" t="s">
        <v>272</v>
      </c>
      <c r="D333" s="7" t="n">
        <v>137840.38</v>
      </c>
    </row>
    <row r="334" customFormat="false" ht="12" hidden="false" customHeight="true" outlineLevel="1" collapsed="true">
      <c r="A334" s="11"/>
      <c r="B334" s="5"/>
      <c r="C334" s="10" t="s">
        <v>273</v>
      </c>
      <c r="D334" s="7" t="n">
        <f aca="false">SUBTOTAL(9,D332:D333)</f>
        <v>195796.57</v>
      </c>
    </row>
    <row r="335" customFormat="false" ht="12" hidden="true" customHeight="true" outlineLevel="2" collapsed="false">
      <c r="A335" s="11" t="s">
        <v>39</v>
      </c>
      <c r="B335" s="5" t="s">
        <v>40</v>
      </c>
      <c r="C335" s="6" t="s">
        <v>274</v>
      </c>
      <c r="D335" s="7" t="n">
        <v>17696.5</v>
      </c>
    </row>
    <row r="336" customFormat="false" ht="12" hidden="false" customHeight="true" outlineLevel="1" collapsed="true">
      <c r="A336" s="11"/>
      <c r="B336" s="5"/>
      <c r="C336" s="10" t="s">
        <v>275</v>
      </c>
      <c r="D336" s="7" t="n">
        <f aca="false">SUBTOTAL(9,D335)</f>
        <v>17696.5</v>
      </c>
    </row>
    <row r="337" customFormat="false" ht="12" hidden="true" customHeight="true" outlineLevel="2" collapsed="false">
      <c r="A337" s="1" t="s">
        <v>21</v>
      </c>
      <c r="B337" s="5" t="n">
        <v>11</v>
      </c>
      <c r="C337" s="6" t="s">
        <v>276</v>
      </c>
      <c r="D337" s="7" t="n">
        <v>200000</v>
      </c>
    </row>
    <row r="338" customFormat="false" ht="12" hidden="false" customHeight="true" outlineLevel="1" collapsed="true">
      <c r="B338" s="5"/>
      <c r="C338" s="10" t="s">
        <v>277</v>
      </c>
      <c r="D338" s="7" t="n">
        <f aca="false">SUBTOTAL(9,D337)</f>
        <v>200000</v>
      </c>
    </row>
    <row r="339" customFormat="false" ht="12" hidden="true" customHeight="true" outlineLevel="2" collapsed="false">
      <c r="A339" s="1" t="s">
        <v>278</v>
      </c>
      <c r="B339" s="5" t="n">
        <v>901</v>
      </c>
      <c r="C339" s="6" t="s">
        <v>279</v>
      </c>
      <c r="D339" s="7" t="n">
        <v>216947.34</v>
      </c>
    </row>
    <row r="340" customFormat="false" ht="12" hidden="true" customHeight="true" outlineLevel="2" collapsed="false">
      <c r="A340" s="8" t="s">
        <v>98</v>
      </c>
      <c r="B340" s="5" t="n">
        <v>985</v>
      </c>
      <c r="C340" s="6" t="s">
        <v>279</v>
      </c>
      <c r="D340" s="7" t="n">
        <v>7291.51</v>
      </c>
    </row>
    <row r="341" customFormat="false" ht="12" hidden="false" customHeight="true" outlineLevel="1" collapsed="true">
      <c r="A341" s="8"/>
      <c r="B341" s="5"/>
      <c r="C341" s="10" t="s">
        <v>280</v>
      </c>
      <c r="D341" s="7" t="n">
        <f aca="false">SUBTOTAL(9,D339:D340)</f>
        <v>224238.85</v>
      </c>
    </row>
    <row r="342" customFormat="false" ht="12" hidden="true" customHeight="true" outlineLevel="2" collapsed="false">
      <c r="A342" s="11" t="s">
        <v>39</v>
      </c>
      <c r="B342" s="5" t="s">
        <v>40</v>
      </c>
      <c r="C342" s="6" t="s">
        <v>281</v>
      </c>
      <c r="D342" s="7" t="n">
        <v>2298</v>
      </c>
    </row>
    <row r="343" customFormat="false" ht="12" hidden="false" customHeight="true" outlineLevel="1" collapsed="true">
      <c r="A343" s="11"/>
      <c r="B343" s="5"/>
      <c r="C343" s="10" t="s">
        <v>282</v>
      </c>
      <c r="D343" s="7" t="n">
        <f aca="false">SUBTOTAL(9,D342)</f>
        <v>2298</v>
      </c>
    </row>
    <row r="344" customFormat="false" ht="12" hidden="true" customHeight="true" outlineLevel="2" collapsed="false">
      <c r="A344" s="11" t="s">
        <v>39</v>
      </c>
      <c r="B344" s="5" t="s">
        <v>40</v>
      </c>
      <c r="C344" s="6" t="s">
        <v>283</v>
      </c>
      <c r="D344" s="7" t="n">
        <v>17293</v>
      </c>
      <c r="G344" s="5"/>
      <c r="H344" s="6"/>
      <c r="I344" s="6"/>
      <c r="J344" s="12"/>
    </row>
    <row r="345" customFormat="false" ht="12" hidden="false" customHeight="true" outlineLevel="1" collapsed="true">
      <c r="A345" s="11"/>
      <c r="B345" s="5"/>
      <c r="C345" s="10" t="s">
        <v>284</v>
      </c>
      <c r="D345" s="7" t="n">
        <f aca="false">SUBTOTAL(9,D344)</f>
        <v>17293</v>
      </c>
      <c r="G345" s="5"/>
      <c r="H345" s="6"/>
      <c r="I345" s="6"/>
      <c r="J345" s="12"/>
    </row>
    <row r="346" customFormat="false" ht="12" hidden="true" customHeight="true" outlineLevel="2" collapsed="false">
      <c r="A346" s="8" t="s">
        <v>4</v>
      </c>
      <c r="B346" s="5" t="n">
        <v>342</v>
      </c>
      <c r="C346" s="6" t="s">
        <v>285</v>
      </c>
      <c r="D346" s="7" t="n">
        <v>1320.82</v>
      </c>
    </row>
    <row r="347" customFormat="false" ht="12" hidden="false" customHeight="true" outlineLevel="1" collapsed="true">
      <c r="A347" s="8"/>
      <c r="B347" s="5"/>
      <c r="C347" s="10" t="s">
        <v>286</v>
      </c>
      <c r="D347" s="7" t="n">
        <f aca="false">SUBTOTAL(9,D346)</f>
        <v>1320.82</v>
      </c>
    </row>
    <row r="348" customFormat="false" ht="12" hidden="true" customHeight="true" outlineLevel="2" collapsed="false">
      <c r="A348" s="1" t="s">
        <v>82</v>
      </c>
      <c r="B348" s="5" t="n">
        <v>82</v>
      </c>
      <c r="C348" s="6" t="s">
        <v>287</v>
      </c>
      <c r="D348" s="7" t="n">
        <v>89090.65</v>
      </c>
    </row>
    <row r="349" customFormat="false" ht="12" hidden="false" customHeight="true" outlineLevel="1" collapsed="true">
      <c r="B349" s="5"/>
      <c r="C349" s="10" t="s">
        <v>288</v>
      </c>
      <c r="D349" s="7" t="n">
        <f aca="false">SUBTOTAL(9,D348)</f>
        <v>89090.65</v>
      </c>
    </row>
    <row r="350" customFormat="false" ht="12" hidden="true" customHeight="true" outlineLevel="2" collapsed="false">
      <c r="A350" s="1" t="s">
        <v>289</v>
      </c>
      <c r="B350" s="5" t="n">
        <v>16</v>
      </c>
      <c r="C350" s="6" t="s">
        <v>290</v>
      </c>
      <c r="D350" s="7" t="n">
        <v>117198.78</v>
      </c>
    </row>
    <row r="351" customFormat="false" ht="12" hidden="false" customHeight="true" outlineLevel="1" collapsed="true">
      <c r="B351" s="5"/>
      <c r="C351" s="10" t="s">
        <v>291</v>
      </c>
      <c r="D351" s="7" t="n">
        <f aca="false">SUBTOTAL(9,D350)</f>
        <v>117198.78</v>
      </c>
    </row>
    <row r="352" customFormat="false" ht="12" hidden="true" customHeight="true" outlineLevel="2" collapsed="false">
      <c r="A352" s="11" t="s">
        <v>15</v>
      </c>
      <c r="B352" s="5" t="s">
        <v>16</v>
      </c>
      <c r="C352" s="6" t="s">
        <v>292</v>
      </c>
      <c r="D352" s="7" t="n">
        <v>1095616.9</v>
      </c>
    </row>
    <row r="353" customFormat="false" ht="12" hidden="true" customHeight="true" outlineLevel="2" collapsed="false">
      <c r="A353" s="1" t="s">
        <v>55</v>
      </c>
      <c r="B353" s="5" t="n">
        <v>536</v>
      </c>
      <c r="C353" s="6" t="s">
        <v>292</v>
      </c>
      <c r="D353" s="7" t="n">
        <v>43726.85</v>
      </c>
      <c r="G353" s="5"/>
      <c r="H353" s="6"/>
      <c r="I353" s="6"/>
      <c r="J353" s="12"/>
    </row>
    <row r="354" customFormat="false" ht="12" hidden="true" customHeight="true" outlineLevel="2" collapsed="false">
      <c r="A354" s="1" t="s">
        <v>55</v>
      </c>
      <c r="B354" s="5" t="n">
        <v>536</v>
      </c>
      <c r="C354" s="6" t="s">
        <v>292</v>
      </c>
      <c r="D354" s="7" t="n">
        <v>110231.32</v>
      </c>
      <c r="H354" s="5"/>
      <c r="I354" s="6"/>
      <c r="J354" s="6"/>
      <c r="K354" s="12"/>
    </row>
    <row r="355" customFormat="false" ht="12" hidden="true" customHeight="true" outlineLevel="2" collapsed="false">
      <c r="A355" s="1" t="s">
        <v>104</v>
      </c>
      <c r="B355" s="5" t="s">
        <v>105</v>
      </c>
      <c r="C355" s="6" t="s">
        <v>292</v>
      </c>
      <c r="D355" s="7" t="n">
        <v>231.59</v>
      </c>
    </row>
    <row r="356" customFormat="false" ht="12" hidden="false" customHeight="true" outlineLevel="1" collapsed="true">
      <c r="B356" s="5"/>
      <c r="C356" s="10" t="s">
        <v>293</v>
      </c>
      <c r="D356" s="7" t="n">
        <f aca="false">SUBTOTAL(9,D352:D355)</f>
        <v>1249806.66</v>
      </c>
    </row>
    <row r="357" customFormat="false" ht="12" hidden="true" customHeight="true" outlineLevel="2" collapsed="false">
      <c r="A357" s="1" t="s">
        <v>49</v>
      </c>
      <c r="B357" s="5" t="n">
        <v>413</v>
      </c>
      <c r="C357" s="6" t="s">
        <v>294</v>
      </c>
      <c r="D357" s="7" t="n">
        <v>161627.66</v>
      </c>
      <c r="I357" s="5"/>
      <c r="J357" s="6"/>
      <c r="K357" s="6"/>
      <c r="L357" s="12"/>
    </row>
    <row r="358" customFormat="false" ht="12" hidden="true" customHeight="true" outlineLevel="2" collapsed="false">
      <c r="A358" s="1" t="s">
        <v>49</v>
      </c>
      <c r="B358" s="5" t="n">
        <v>413</v>
      </c>
      <c r="C358" s="6" t="s">
        <v>294</v>
      </c>
      <c r="D358" s="7" t="n">
        <v>708165.87</v>
      </c>
    </row>
    <row r="359" customFormat="false" ht="12" hidden="true" customHeight="true" outlineLevel="2" collapsed="false">
      <c r="A359" s="1" t="s">
        <v>49</v>
      </c>
      <c r="B359" s="5" t="n">
        <v>413</v>
      </c>
      <c r="C359" s="6" t="s">
        <v>294</v>
      </c>
      <c r="D359" s="7" t="n">
        <v>49618.48</v>
      </c>
    </row>
    <row r="360" customFormat="false" ht="12" hidden="true" customHeight="true" outlineLevel="2" collapsed="false">
      <c r="A360" s="1" t="s">
        <v>295</v>
      </c>
      <c r="B360" s="5" t="n">
        <v>141</v>
      </c>
      <c r="C360" s="6" t="s">
        <v>294</v>
      </c>
      <c r="D360" s="7" t="n">
        <v>167644.19</v>
      </c>
    </row>
    <row r="361" customFormat="false" ht="12" hidden="true" customHeight="true" outlineLevel="2" collapsed="false">
      <c r="A361" s="1" t="s">
        <v>295</v>
      </c>
      <c r="B361" s="5" t="n">
        <v>141</v>
      </c>
      <c r="C361" s="6" t="s">
        <v>294</v>
      </c>
      <c r="D361" s="7" t="n">
        <v>67958.35</v>
      </c>
    </row>
    <row r="362" customFormat="false" ht="12" hidden="true" customHeight="true" outlineLevel="2" collapsed="false">
      <c r="A362" s="1" t="s">
        <v>68</v>
      </c>
      <c r="B362" s="5" t="s">
        <v>296</v>
      </c>
      <c r="C362" s="6" t="s">
        <v>294</v>
      </c>
      <c r="D362" s="7" t="n">
        <v>22913.8</v>
      </c>
    </row>
    <row r="363" customFormat="false" ht="12" hidden="true" customHeight="true" outlineLevel="2" collapsed="false">
      <c r="A363" s="1" t="s">
        <v>68</v>
      </c>
      <c r="B363" s="5" t="s">
        <v>297</v>
      </c>
      <c r="C363" s="6" t="s">
        <v>294</v>
      </c>
      <c r="D363" s="7" t="n">
        <v>67407.32</v>
      </c>
      <c r="G363" s="5"/>
      <c r="H363" s="6"/>
      <c r="I363" s="6"/>
      <c r="J363" s="12"/>
    </row>
    <row r="364" customFormat="false" ht="12" hidden="true" customHeight="true" outlineLevel="2" collapsed="false">
      <c r="A364" s="1" t="s">
        <v>298</v>
      </c>
      <c r="B364" s="5" t="s">
        <v>299</v>
      </c>
      <c r="C364" s="6" t="s">
        <v>294</v>
      </c>
      <c r="D364" s="7" t="n">
        <v>20623.14</v>
      </c>
      <c r="G364" s="5"/>
      <c r="H364" s="6"/>
      <c r="I364" s="6"/>
      <c r="J364" s="12"/>
    </row>
    <row r="365" customFormat="false" ht="12" hidden="true" customHeight="true" outlineLevel="2" collapsed="false">
      <c r="A365" s="1" t="s">
        <v>298</v>
      </c>
      <c r="B365" s="5" t="s">
        <v>299</v>
      </c>
      <c r="C365" s="6" t="s">
        <v>294</v>
      </c>
      <c r="D365" s="7" t="n">
        <v>6355.07</v>
      </c>
    </row>
    <row r="366" customFormat="false" ht="12" hidden="true" customHeight="true" outlineLevel="2" collapsed="false">
      <c r="A366" s="1" t="s">
        <v>206</v>
      </c>
      <c r="B366" s="5" t="s">
        <v>207</v>
      </c>
      <c r="C366" s="6" t="s">
        <v>294</v>
      </c>
      <c r="D366" s="7" t="n">
        <v>9066.38</v>
      </c>
    </row>
    <row r="367" customFormat="false" ht="12" hidden="true" customHeight="true" outlineLevel="2" collapsed="false">
      <c r="A367" s="1" t="s">
        <v>21</v>
      </c>
      <c r="B367" s="5" t="n">
        <v>11</v>
      </c>
      <c r="C367" s="6" t="s">
        <v>294</v>
      </c>
      <c r="D367" s="7" t="n">
        <v>82026.14</v>
      </c>
      <c r="I367" s="5"/>
      <c r="J367" s="6"/>
      <c r="K367" s="6"/>
      <c r="L367" s="12"/>
    </row>
    <row r="368" customFormat="false" ht="12" hidden="true" customHeight="true" outlineLevel="2" collapsed="false">
      <c r="A368" s="1" t="s">
        <v>68</v>
      </c>
      <c r="B368" s="5" t="s">
        <v>69</v>
      </c>
      <c r="C368" s="6" t="s">
        <v>294</v>
      </c>
      <c r="D368" s="7" t="n">
        <v>71075.06</v>
      </c>
    </row>
    <row r="369" customFormat="false" ht="12" hidden="true" customHeight="true" outlineLevel="2" collapsed="false">
      <c r="A369" s="1" t="s">
        <v>82</v>
      </c>
      <c r="B369" s="5" t="n">
        <v>82</v>
      </c>
      <c r="C369" s="6" t="s">
        <v>294</v>
      </c>
      <c r="D369" s="7" t="n">
        <v>52735.5</v>
      </c>
    </row>
    <row r="370" customFormat="false" ht="12" hidden="true" customHeight="true" outlineLevel="2" collapsed="false">
      <c r="A370" s="1" t="s">
        <v>300</v>
      </c>
      <c r="B370" s="5" t="s">
        <v>301</v>
      </c>
      <c r="C370" s="6" t="s">
        <v>294</v>
      </c>
      <c r="D370" s="7" t="n">
        <v>19502.38</v>
      </c>
    </row>
    <row r="371" customFormat="false" ht="12" hidden="true" customHeight="true" outlineLevel="2" collapsed="false">
      <c r="A371" s="1" t="s">
        <v>208</v>
      </c>
      <c r="B371" s="5" t="n">
        <v>187</v>
      </c>
      <c r="C371" s="6" t="s">
        <v>294</v>
      </c>
      <c r="D371" s="7" t="n">
        <v>17643.48</v>
      </c>
    </row>
    <row r="372" customFormat="false" ht="12" hidden="true" customHeight="true" outlineLevel="2" collapsed="false">
      <c r="A372" s="1" t="s">
        <v>208</v>
      </c>
      <c r="B372" s="5" t="n">
        <v>187</v>
      </c>
      <c r="C372" s="6" t="s">
        <v>294</v>
      </c>
      <c r="D372" s="7" t="n">
        <v>1473.01</v>
      </c>
    </row>
    <row r="373" customFormat="false" ht="12" hidden="true" customHeight="true" outlineLevel="2" collapsed="false">
      <c r="A373" s="8" t="s">
        <v>68</v>
      </c>
      <c r="B373" s="5" t="n">
        <v>1088</v>
      </c>
      <c r="C373" s="6" t="s">
        <v>294</v>
      </c>
      <c r="D373" s="7" t="n">
        <v>12893.29</v>
      </c>
    </row>
    <row r="374" customFormat="false" ht="12" hidden="true" customHeight="true" outlineLevel="2" collapsed="false">
      <c r="A374" s="1" t="s">
        <v>302</v>
      </c>
      <c r="B374" s="5" t="n">
        <v>1088</v>
      </c>
      <c r="C374" s="6" t="s">
        <v>294</v>
      </c>
      <c r="D374" s="7" t="n">
        <v>838.32</v>
      </c>
    </row>
    <row r="375" customFormat="false" ht="12" hidden="true" customHeight="true" outlineLevel="2" collapsed="false">
      <c r="A375" s="8" t="s">
        <v>210</v>
      </c>
      <c r="B375" s="5" t="n">
        <v>192</v>
      </c>
      <c r="C375" s="6" t="s">
        <v>294</v>
      </c>
      <c r="D375" s="7" t="n">
        <v>13594.86</v>
      </c>
    </row>
    <row r="376" customFormat="false" ht="12" hidden="true" customHeight="true" outlineLevel="2" collapsed="false">
      <c r="A376" s="1" t="s">
        <v>303</v>
      </c>
      <c r="B376" s="5" t="s">
        <v>304</v>
      </c>
      <c r="C376" s="6" t="s">
        <v>294</v>
      </c>
      <c r="D376" s="7" t="n">
        <v>10521.48</v>
      </c>
    </row>
    <row r="377" customFormat="false" ht="12" hidden="true" customHeight="true" outlineLevel="2" collapsed="false">
      <c r="A377" s="8" t="s">
        <v>209</v>
      </c>
      <c r="B377" s="5" t="n">
        <v>194</v>
      </c>
      <c r="C377" s="6" t="s">
        <v>294</v>
      </c>
      <c r="D377" s="7" t="n">
        <v>9524.26</v>
      </c>
    </row>
    <row r="378" customFormat="false" ht="12" hidden="true" customHeight="true" outlineLevel="2" collapsed="false">
      <c r="A378" s="8" t="s">
        <v>28</v>
      </c>
      <c r="B378" s="5" t="n">
        <v>983</v>
      </c>
      <c r="C378" s="6" t="s">
        <v>294</v>
      </c>
      <c r="D378" s="7" t="n">
        <v>7320</v>
      </c>
    </row>
    <row r="379" customFormat="false" ht="12" hidden="false" customHeight="true" outlineLevel="1" collapsed="true">
      <c r="A379" s="8"/>
      <c r="B379" s="5"/>
      <c r="C379" s="10" t="s">
        <v>305</v>
      </c>
      <c r="D379" s="7" t="n">
        <f aca="false">SUBTOTAL(9,D357:D378)</f>
        <v>1580528.04</v>
      </c>
    </row>
    <row r="380" customFormat="false" ht="12" hidden="true" customHeight="true" outlineLevel="2" collapsed="false">
      <c r="A380" s="1" t="s">
        <v>36</v>
      </c>
      <c r="B380" s="5" t="n">
        <v>815</v>
      </c>
      <c r="C380" s="6" t="s">
        <v>306</v>
      </c>
      <c r="D380" s="7" t="n">
        <v>195877.1</v>
      </c>
    </row>
    <row r="381" customFormat="false" ht="12" hidden="true" customHeight="true" outlineLevel="2" collapsed="false">
      <c r="A381" s="1" t="s">
        <v>96</v>
      </c>
      <c r="B381" s="5" t="s">
        <v>97</v>
      </c>
      <c r="C381" s="6" t="s">
        <v>306</v>
      </c>
      <c r="D381" s="7" t="n">
        <v>25000</v>
      </c>
    </row>
    <row r="382" customFormat="false" ht="12" hidden="false" customHeight="true" outlineLevel="1" collapsed="true">
      <c r="B382" s="5"/>
      <c r="C382" s="10" t="s">
        <v>307</v>
      </c>
      <c r="D382" s="7" t="n">
        <f aca="false">SUBTOTAL(9,D380:D381)</f>
        <v>220877.1</v>
      </c>
    </row>
    <row r="383" customFormat="false" ht="12" hidden="true" customHeight="true" outlineLevel="2" collapsed="false">
      <c r="A383" s="1" t="s">
        <v>308</v>
      </c>
      <c r="B383" s="5" t="n">
        <v>584</v>
      </c>
      <c r="C383" s="6" t="s">
        <v>309</v>
      </c>
      <c r="D383" s="7" t="n">
        <v>32257.49</v>
      </c>
    </row>
    <row r="384" customFormat="false" ht="12" hidden="true" customHeight="true" outlineLevel="2" collapsed="false">
      <c r="A384" s="1" t="s">
        <v>308</v>
      </c>
      <c r="B384" s="5" t="n">
        <v>584</v>
      </c>
      <c r="C384" s="6" t="s">
        <v>309</v>
      </c>
      <c r="D384" s="7" t="n">
        <v>2468</v>
      </c>
    </row>
    <row r="385" customFormat="false" ht="12" hidden="false" customHeight="true" outlineLevel="1" collapsed="true">
      <c r="B385" s="5"/>
      <c r="C385" s="10" t="s">
        <v>310</v>
      </c>
      <c r="D385" s="7" t="n">
        <f aca="false">SUBTOTAL(9,D383:D384)</f>
        <v>34725.49</v>
      </c>
    </row>
    <row r="386" customFormat="false" ht="12" hidden="true" customHeight="true" outlineLevel="2" collapsed="false">
      <c r="A386" s="1" t="s">
        <v>49</v>
      </c>
      <c r="B386" s="5" t="n">
        <v>413</v>
      </c>
      <c r="C386" s="6" t="s">
        <v>311</v>
      </c>
      <c r="D386" s="7" t="n">
        <v>43464</v>
      </c>
    </row>
    <row r="387" customFormat="false" ht="12" hidden="false" customHeight="true" outlineLevel="1" collapsed="true">
      <c r="B387" s="5"/>
      <c r="C387" s="10" t="s">
        <v>312</v>
      </c>
      <c r="D387" s="7" t="n">
        <f aca="false">SUBTOTAL(9,D386)</f>
        <v>43464</v>
      </c>
    </row>
    <row r="388" customFormat="false" ht="12" hidden="true" customHeight="true" outlineLevel="2" collapsed="false">
      <c r="A388" s="11" t="s">
        <v>39</v>
      </c>
      <c r="B388" s="5" t="s">
        <v>40</v>
      </c>
      <c r="C388" s="6" t="s">
        <v>313</v>
      </c>
      <c r="D388" s="7" t="n">
        <v>9043</v>
      </c>
    </row>
    <row r="389" customFormat="false" ht="12" hidden="false" customHeight="true" outlineLevel="1" collapsed="true">
      <c r="A389" s="11"/>
      <c r="B389" s="5"/>
      <c r="C389" s="10" t="s">
        <v>314</v>
      </c>
      <c r="D389" s="7" t="n">
        <f aca="false">SUBTOTAL(9,D388)</f>
        <v>9043</v>
      </c>
    </row>
    <row r="390" customFormat="false" ht="12" hidden="true" customHeight="true" outlineLevel="2" collapsed="false">
      <c r="A390" s="11" t="s">
        <v>15</v>
      </c>
      <c r="B390" s="5" t="s">
        <v>16</v>
      </c>
      <c r="C390" s="6" t="s">
        <v>315</v>
      </c>
      <c r="D390" s="7" t="n">
        <v>358623.5</v>
      </c>
      <c r="G390" s="5"/>
      <c r="H390" s="6"/>
      <c r="I390" s="6"/>
      <c r="J390" s="12"/>
    </row>
    <row r="391" customFormat="false" ht="12" hidden="true" customHeight="true" outlineLevel="2" collapsed="false">
      <c r="A391" s="8" t="s">
        <v>26</v>
      </c>
      <c r="B391" s="5" t="n">
        <v>1195</v>
      </c>
      <c r="C391" s="6" t="s">
        <v>315</v>
      </c>
      <c r="D391" s="7" t="n">
        <v>17849.49</v>
      </c>
    </row>
    <row r="392" customFormat="false" ht="12" hidden="false" customHeight="true" outlineLevel="1" collapsed="true">
      <c r="A392" s="8"/>
      <c r="B392" s="5"/>
      <c r="C392" s="10" t="s">
        <v>316</v>
      </c>
      <c r="D392" s="7" t="n">
        <f aca="false">SUBTOTAL(9,D390:D391)</f>
        <v>376472.99</v>
      </c>
    </row>
    <row r="393" customFormat="false" ht="12" hidden="true" customHeight="true" outlineLevel="2" collapsed="false">
      <c r="A393" s="11" t="s">
        <v>15</v>
      </c>
      <c r="B393" s="5" t="s">
        <v>16</v>
      </c>
      <c r="C393" s="6" t="s">
        <v>317</v>
      </c>
      <c r="D393" s="7" t="n">
        <v>10650</v>
      </c>
    </row>
    <row r="394" customFormat="false" ht="12" hidden="false" customHeight="true" outlineLevel="1" collapsed="true">
      <c r="A394" s="11"/>
      <c r="B394" s="5"/>
      <c r="C394" s="10" t="s">
        <v>318</v>
      </c>
      <c r="D394" s="7" t="n">
        <f aca="false">SUBTOTAL(9,D393)</f>
        <v>10650</v>
      </c>
    </row>
    <row r="395" customFormat="false" ht="12" hidden="true" customHeight="true" outlineLevel="2" collapsed="false">
      <c r="A395" s="1" t="s">
        <v>68</v>
      </c>
      <c r="B395" s="5" t="s">
        <v>69</v>
      </c>
      <c r="C395" s="6" t="s">
        <v>319</v>
      </c>
      <c r="D395" s="7" t="n">
        <v>520495.86</v>
      </c>
    </row>
    <row r="396" customFormat="false" ht="12" hidden="true" customHeight="true" outlineLevel="2" collapsed="false">
      <c r="A396" s="1" t="s">
        <v>68</v>
      </c>
      <c r="B396" s="5" t="s">
        <v>69</v>
      </c>
      <c r="C396" s="6" t="s">
        <v>319</v>
      </c>
      <c r="D396" s="7" t="n">
        <v>330439.34</v>
      </c>
    </row>
    <row r="397" customFormat="false" ht="12" hidden="true" customHeight="true" outlineLevel="2" collapsed="false">
      <c r="A397" s="1" t="s">
        <v>320</v>
      </c>
      <c r="B397" s="5" t="s">
        <v>321</v>
      </c>
      <c r="C397" s="6" t="s">
        <v>319</v>
      </c>
      <c r="D397" s="7" t="n">
        <v>11798</v>
      </c>
    </row>
    <row r="398" customFormat="false" ht="12" hidden="true" customHeight="true" outlineLevel="2" collapsed="false">
      <c r="A398" s="1" t="s">
        <v>90</v>
      </c>
      <c r="B398" s="5" t="s">
        <v>91</v>
      </c>
      <c r="C398" s="6" t="s">
        <v>319</v>
      </c>
      <c r="D398" s="7" t="n">
        <v>833745.86</v>
      </c>
    </row>
    <row r="399" customFormat="false" ht="12" hidden="true" customHeight="true" outlineLevel="2" collapsed="false">
      <c r="A399" s="1" t="s">
        <v>49</v>
      </c>
      <c r="B399" s="5" t="n">
        <v>413</v>
      </c>
      <c r="C399" s="6" t="s">
        <v>319</v>
      </c>
      <c r="D399" s="7" t="n">
        <v>16882.34</v>
      </c>
    </row>
    <row r="400" customFormat="false" ht="12" hidden="true" customHeight="true" outlineLevel="2" collapsed="false">
      <c r="A400" s="1" t="s">
        <v>49</v>
      </c>
      <c r="B400" s="5" t="n">
        <v>413</v>
      </c>
      <c r="C400" s="6" t="s">
        <v>319</v>
      </c>
      <c r="D400" s="7" t="n">
        <v>635420.4</v>
      </c>
    </row>
    <row r="401" customFormat="false" ht="12" hidden="true" customHeight="true" outlineLevel="2" collapsed="false">
      <c r="A401" s="1" t="s">
        <v>49</v>
      </c>
      <c r="B401" s="5" t="n">
        <v>413</v>
      </c>
      <c r="C401" s="6" t="s">
        <v>319</v>
      </c>
      <c r="D401" s="7" t="n">
        <v>26100.84</v>
      </c>
    </row>
    <row r="402" customFormat="false" ht="12" hidden="true" customHeight="true" outlineLevel="2" collapsed="false">
      <c r="A402" s="1" t="s">
        <v>49</v>
      </c>
      <c r="B402" s="5" t="n">
        <v>413</v>
      </c>
      <c r="C402" s="6" t="s">
        <v>319</v>
      </c>
      <c r="D402" s="7" t="n">
        <v>6792.39</v>
      </c>
    </row>
    <row r="403" customFormat="false" ht="12" hidden="true" customHeight="true" outlineLevel="2" collapsed="false">
      <c r="A403" s="1" t="s">
        <v>49</v>
      </c>
      <c r="B403" s="5" t="n">
        <v>413</v>
      </c>
      <c r="C403" s="6" t="s">
        <v>319</v>
      </c>
      <c r="D403" s="7" t="n">
        <v>7.48</v>
      </c>
    </row>
    <row r="404" customFormat="false" ht="12" hidden="true" customHeight="true" outlineLevel="2" collapsed="false">
      <c r="A404" s="1" t="s">
        <v>55</v>
      </c>
      <c r="B404" s="5" t="n">
        <v>536</v>
      </c>
      <c r="C404" s="6" t="s">
        <v>319</v>
      </c>
      <c r="D404" s="7" t="n">
        <v>504648.49</v>
      </c>
      <c r="I404" s="5"/>
      <c r="J404" s="6"/>
      <c r="K404" s="6"/>
      <c r="L404" s="12"/>
    </row>
    <row r="405" customFormat="false" ht="12" hidden="true" customHeight="true" outlineLevel="2" collapsed="false">
      <c r="A405" s="1" t="s">
        <v>55</v>
      </c>
      <c r="B405" s="5" t="n">
        <v>536</v>
      </c>
      <c r="C405" s="6" t="s">
        <v>319</v>
      </c>
      <c r="D405" s="7" t="n">
        <v>13097.21</v>
      </c>
    </row>
    <row r="406" customFormat="false" ht="12" hidden="true" customHeight="true" outlineLevel="2" collapsed="false">
      <c r="A406" s="1" t="s">
        <v>82</v>
      </c>
      <c r="B406" s="5" t="n">
        <v>82</v>
      </c>
      <c r="C406" s="6" t="s">
        <v>319</v>
      </c>
      <c r="D406" s="7" t="n">
        <v>268194.92</v>
      </c>
    </row>
    <row r="407" customFormat="false" ht="12" hidden="true" customHeight="true" outlineLevel="2" collapsed="false">
      <c r="A407" s="1" t="s">
        <v>82</v>
      </c>
      <c r="B407" s="5" t="n">
        <v>82</v>
      </c>
      <c r="C407" s="6" t="s">
        <v>319</v>
      </c>
      <c r="D407" s="7" t="n">
        <v>169304.32</v>
      </c>
    </row>
    <row r="408" customFormat="false" ht="12" hidden="true" customHeight="true" outlineLevel="2" collapsed="false">
      <c r="A408" s="1" t="s">
        <v>80</v>
      </c>
      <c r="B408" s="5" t="n">
        <v>62</v>
      </c>
      <c r="C408" s="6" t="s">
        <v>319</v>
      </c>
      <c r="D408" s="7" t="n">
        <v>247073.13</v>
      </c>
    </row>
    <row r="409" customFormat="false" ht="12" hidden="true" customHeight="true" outlineLevel="2" collapsed="false">
      <c r="A409" s="1" t="s">
        <v>80</v>
      </c>
      <c r="B409" s="5" t="n">
        <v>62</v>
      </c>
      <c r="C409" s="6" t="s">
        <v>319</v>
      </c>
      <c r="D409" s="7" t="n">
        <v>29053.23</v>
      </c>
    </row>
    <row r="410" customFormat="false" ht="12" hidden="true" customHeight="true" outlineLevel="2" collapsed="false">
      <c r="A410" s="1" t="s">
        <v>80</v>
      </c>
      <c r="B410" s="5" t="n">
        <v>62</v>
      </c>
      <c r="C410" s="6" t="s">
        <v>319</v>
      </c>
      <c r="D410" s="7" t="n">
        <v>125268.87</v>
      </c>
    </row>
    <row r="411" customFormat="false" ht="12" hidden="true" customHeight="true" outlineLevel="2" collapsed="false">
      <c r="A411" s="1" t="s">
        <v>99</v>
      </c>
      <c r="B411" s="5" t="n">
        <v>342</v>
      </c>
      <c r="C411" s="6" t="s">
        <v>319</v>
      </c>
      <c r="D411" s="7" t="n">
        <v>69277.55</v>
      </c>
    </row>
    <row r="412" customFormat="false" ht="12" hidden="true" customHeight="true" outlineLevel="2" collapsed="false">
      <c r="A412" s="1" t="s">
        <v>99</v>
      </c>
      <c r="B412" s="5" t="n">
        <v>342</v>
      </c>
      <c r="C412" s="6" t="s">
        <v>319</v>
      </c>
      <c r="D412" s="7" t="n">
        <v>6478.95</v>
      </c>
    </row>
    <row r="413" customFormat="false" ht="12" hidden="true" customHeight="true" outlineLevel="2" collapsed="false">
      <c r="A413" s="1" t="s">
        <v>54</v>
      </c>
      <c r="B413" s="5" t="n">
        <v>974</v>
      </c>
      <c r="C413" s="6" t="s">
        <v>319</v>
      </c>
      <c r="D413" s="7" t="n">
        <v>55888.38</v>
      </c>
    </row>
    <row r="414" customFormat="false" ht="12" hidden="true" customHeight="true" outlineLevel="2" collapsed="false">
      <c r="A414" s="8" t="s">
        <v>68</v>
      </c>
      <c r="B414" s="5" t="n">
        <v>428</v>
      </c>
      <c r="C414" s="6" t="s">
        <v>319</v>
      </c>
      <c r="D414" s="7" t="n">
        <v>41212.1</v>
      </c>
    </row>
    <row r="415" customFormat="false" ht="12" hidden="true" customHeight="true" outlineLevel="2" collapsed="false">
      <c r="A415" s="1" t="s">
        <v>21</v>
      </c>
      <c r="B415" s="5" t="n">
        <v>11</v>
      </c>
      <c r="C415" s="6" t="s">
        <v>319</v>
      </c>
      <c r="D415" s="7" t="n">
        <v>5775</v>
      </c>
    </row>
    <row r="416" customFormat="false" ht="12" hidden="true" customHeight="true" outlineLevel="2" collapsed="false">
      <c r="A416" s="1" t="s">
        <v>21</v>
      </c>
      <c r="B416" s="5" t="n">
        <v>11</v>
      </c>
      <c r="C416" s="6" t="s">
        <v>319</v>
      </c>
      <c r="D416" s="7" t="n">
        <v>1586.2</v>
      </c>
    </row>
    <row r="417" customFormat="false" ht="12" hidden="true" customHeight="true" outlineLevel="2" collapsed="false">
      <c r="A417" s="1" t="s">
        <v>21</v>
      </c>
      <c r="B417" s="5" t="n">
        <v>11</v>
      </c>
      <c r="C417" s="6" t="s">
        <v>319</v>
      </c>
      <c r="D417" s="7" t="n">
        <v>10911.43</v>
      </c>
    </row>
    <row r="418" customFormat="false" ht="12" hidden="true" customHeight="true" outlineLevel="2" collapsed="false">
      <c r="A418" s="1" t="s">
        <v>322</v>
      </c>
      <c r="B418" s="5" t="n">
        <v>17</v>
      </c>
      <c r="C418" s="6" t="s">
        <v>319</v>
      </c>
      <c r="D418" s="7" t="n">
        <v>18016.33</v>
      </c>
    </row>
    <row r="419" customFormat="false" ht="12" hidden="true" customHeight="true" outlineLevel="2" collapsed="false">
      <c r="A419" s="8" t="s">
        <v>28</v>
      </c>
      <c r="B419" s="5" t="n">
        <v>983</v>
      </c>
      <c r="C419" s="6" t="s">
        <v>319</v>
      </c>
      <c r="D419" s="7" t="n">
        <v>2875</v>
      </c>
    </row>
    <row r="420" customFormat="false" ht="12" hidden="true" customHeight="true" outlineLevel="2" collapsed="false">
      <c r="A420" s="1" t="s">
        <v>278</v>
      </c>
      <c r="B420" s="5" t="n">
        <v>390</v>
      </c>
      <c r="C420" s="6" t="s">
        <v>319</v>
      </c>
      <c r="D420" s="7" t="n">
        <v>2000</v>
      </c>
    </row>
    <row r="421" customFormat="false" ht="12" hidden="true" customHeight="true" outlineLevel="2" collapsed="false">
      <c r="A421" s="11" t="s">
        <v>39</v>
      </c>
      <c r="B421" s="5" t="s">
        <v>40</v>
      </c>
      <c r="C421" s="6" t="s">
        <v>319</v>
      </c>
      <c r="D421" s="7" t="n">
        <v>200</v>
      </c>
      <c r="G421" s="5"/>
      <c r="H421" s="6"/>
      <c r="I421" s="6"/>
      <c r="J421" s="12"/>
    </row>
    <row r="422" customFormat="false" ht="12" hidden="false" customHeight="true" outlineLevel="1" collapsed="true">
      <c r="A422" s="11"/>
      <c r="B422" s="5"/>
      <c r="C422" s="10" t="s">
        <v>323</v>
      </c>
      <c r="D422" s="7" t="n">
        <f aca="false">SUBTOTAL(9,D395:D421)</f>
        <v>3952543.62</v>
      </c>
      <c r="G422" s="5"/>
      <c r="H422" s="6"/>
      <c r="I422" s="6"/>
      <c r="J422" s="12"/>
    </row>
    <row r="423" customFormat="false" ht="12" hidden="true" customHeight="true" outlineLevel="2" collapsed="false">
      <c r="A423" s="1" t="s">
        <v>12</v>
      </c>
      <c r="B423" s="5" t="n">
        <v>179</v>
      </c>
      <c r="C423" s="6" t="s">
        <v>324</v>
      </c>
      <c r="D423" s="7" t="n">
        <v>21032.3</v>
      </c>
      <c r="H423" s="5"/>
      <c r="I423" s="6"/>
      <c r="J423" s="6"/>
      <c r="K423" s="12"/>
    </row>
    <row r="424" customFormat="false" ht="12" hidden="true" customHeight="true" outlineLevel="2" collapsed="false">
      <c r="A424" s="1" t="s">
        <v>12</v>
      </c>
      <c r="B424" s="5" t="n">
        <v>179</v>
      </c>
      <c r="C424" s="6" t="s">
        <v>324</v>
      </c>
      <c r="D424" s="7" t="n">
        <v>1092</v>
      </c>
    </row>
    <row r="425" customFormat="false" ht="12" hidden="false" customHeight="true" outlineLevel="1" collapsed="true">
      <c r="B425" s="5"/>
      <c r="C425" s="10" t="s">
        <v>325</v>
      </c>
      <c r="D425" s="7" t="n">
        <f aca="false">SUBTOTAL(9,D423:D424)</f>
        <v>22124.3</v>
      </c>
    </row>
    <row r="426" customFormat="false" ht="12" hidden="true" customHeight="true" outlineLevel="2" collapsed="false">
      <c r="A426" s="1" t="s">
        <v>24</v>
      </c>
      <c r="B426" s="5" t="n">
        <v>60</v>
      </c>
      <c r="C426" s="6" t="s">
        <v>326</v>
      </c>
      <c r="D426" s="7" t="n">
        <v>143646.64</v>
      </c>
    </row>
    <row r="427" customFormat="false" ht="12" hidden="true" customHeight="true" outlineLevel="2" collapsed="false">
      <c r="A427" s="1" t="s">
        <v>24</v>
      </c>
      <c r="B427" s="5" t="n">
        <v>60</v>
      </c>
      <c r="C427" s="6" t="s">
        <v>326</v>
      </c>
      <c r="D427" s="7" t="n">
        <v>43075.7</v>
      </c>
    </row>
    <row r="428" customFormat="false" ht="12" hidden="true" customHeight="true" outlineLevel="2" collapsed="false">
      <c r="A428" s="1" t="s">
        <v>24</v>
      </c>
      <c r="B428" s="5" t="n">
        <v>60</v>
      </c>
      <c r="C428" s="6" t="s">
        <v>326</v>
      </c>
      <c r="D428" s="7" t="n">
        <v>237562.26</v>
      </c>
    </row>
    <row r="429" customFormat="false" ht="12" hidden="true" customHeight="true" outlineLevel="2" collapsed="false">
      <c r="A429" s="1" t="s">
        <v>126</v>
      </c>
      <c r="B429" s="5" t="n">
        <v>179</v>
      </c>
      <c r="C429" s="6" t="s">
        <v>326</v>
      </c>
      <c r="D429" s="7" t="n">
        <v>73031.85</v>
      </c>
    </row>
    <row r="430" customFormat="false" ht="12" hidden="true" customHeight="true" outlineLevel="2" collapsed="false">
      <c r="A430" s="1" t="s">
        <v>126</v>
      </c>
      <c r="B430" s="5" t="n">
        <v>179</v>
      </c>
      <c r="C430" s="6" t="s">
        <v>326</v>
      </c>
      <c r="D430" s="7" t="n">
        <v>32338.74</v>
      </c>
    </row>
    <row r="431" customFormat="false" ht="12" hidden="true" customHeight="true" outlineLevel="2" collapsed="false">
      <c r="A431" s="1" t="s">
        <v>126</v>
      </c>
      <c r="B431" s="5" t="n">
        <v>179</v>
      </c>
      <c r="C431" s="6" t="s">
        <v>326</v>
      </c>
      <c r="D431" s="7" t="n">
        <v>136071.41</v>
      </c>
    </row>
    <row r="432" customFormat="false" ht="12" hidden="true" customHeight="true" outlineLevel="2" collapsed="false">
      <c r="A432" s="1" t="s">
        <v>308</v>
      </c>
      <c r="B432" s="5" t="n">
        <v>584</v>
      </c>
      <c r="C432" s="6" t="s">
        <v>326</v>
      </c>
      <c r="D432" s="7" t="n">
        <v>21955.08</v>
      </c>
    </row>
    <row r="433" customFormat="false" ht="12" hidden="true" customHeight="true" outlineLevel="2" collapsed="false">
      <c r="A433" s="1" t="s">
        <v>308</v>
      </c>
      <c r="B433" s="5" t="n">
        <v>584</v>
      </c>
      <c r="C433" s="6" t="s">
        <v>326</v>
      </c>
      <c r="D433" s="7" t="n">
        <v>25386.74</v>
      </c>
      <c r="I433" s="5"/>
      <c r="J433" s="6"/>
      <c r="K433" s="6"/>
      <c r="L433" s="12"/>
    </row>
    <row r="434" customFormat="false" ht="12" hidden="true" customHeight="true" outlineLevel="2" collapsed="false">
      <c r="A434" s="1" t="s">
        <v>55</v>
      </c>
      <c r="B434" s="5" t="n">
        <v>536</v>
      </c>
      <c r="C434" s="6" t="s">
        <v>326</v>
      </c>
      <c r="D434" s="7" t="n">
        <v>28648.24</v>
      </c>
    </row>
    <row r="435" customFormat="false" ht="12" hidden="true" customHeight="true" outlineLevel="2" collapsed="false">
      <c r="A435" s="1" t="s">
        <v>55</v>
      </c>
      <c r="B435" s="5" t="n">
        <v>536</v>
      </c>
      <c r="C435" s="6" t="s">
        <v>326</v>
      </c>
      <c r="D435" s="7" t="n">
        <v>2948</v>
      </c>
    </row>
    <row r="436" customFormat="false" ht="12" hidden="true" customHeight="true" outlineLevel="2" collapsed="false">
      <c r="A436" s="1" t="s">
        <v>55</v>
      </c>
      <c r="B436" s="5" t="n">
        <v>536</v>
      </c>
      <c r="C436" s="6" t="s">
        <v>326</v>
      </c>
      <c r="D436" s="7" t="n">
        <v>978.99</v>
      </c>
    </row>
    <row r="437" customFormat="false" ht="12" hidden="true" customHeight="true" outlineLevel="2" collapsed="false">
      <c r="A437" s="1" t="s">
        <v>112</v>
      </c>
      <c r="B437" s="5" t="n">
        <v>366</v>
      </c>
      <c r="C437" s="6" t="s">
        <v>326</v>
      </c>
      <c r="D437" s="7" t="n">
        <v>12391.03</v>
      </c>
    </row>
    <row r="438" customFormat="false" ht="12" hidden="true" customHeight="true" outlineLevel="2" collapsed="false">
      <c r="A438" s="1" t="s">
        <v>112</v>
      </c>
      <c r="B438" s="5" t="n">
        <v>366</v>
      </c>
      <c r="C438" s="6" t="s">
        <v>326</v>
      </c>
      <c r="D438" s="7" t="n">
        <v>19973.34</v>
      </c>
    </row>
    <row r="439" customFormat="false" ht="12" hidden="true" customHeight="true" outlineLevel="2" collapsed="false">
      <c r="A439" s="11" t="s">
        <v>15</v>
      </c>
      <c r="B439" s="5" t="s">
        <v>16</v>
      </c>
      <c r="C439" s="6" t="s">
        <v>326</v>
      </c>
      <c r="D439" s="7" t="n">
        <v>17526.78</v>
      </c>
    </row>
    <row r="440" customFormat="false" ht="12" hidden="true" customHeight="true" outlineLevel="2" collapsed="false">
      <c r="A440" s="1" t="s">
        <v>149</v>
      </c>
      <c r="B440" s="5" t="n">
        <v>436</v>
      </c>
      <c r="C440" s="6" t="s">
        <v>326</v>
      </c>
      <c r="D440" s="7" t="n">
        <v>11422.46</v>
      </c>
    </row>
    <row r="441" customFormat="false" ht="12" hidden="true" customHeight="true" outlineLevel="2" collapsed="false">
      <c r="A441" s="1" t="s">
        <v>149</v>
      </c>
      <c r="B441" s="5" t="n">
        <v>436</v>
      </c>
      <c r="C441" s="6" t="s">
        <v>326</v>
      </c>
      <c r="D441" s="7" t="n">
        <v>3300.66</v>
      </c>
    </row>
    <row r="442" customFormat="false" ht="12" hidden="true" customHeight="true" outlineLevel="2" collapsed="false">
      <c r="A442" s="1" t="s">
        <v>149</v>
      </c>
      <c r="B442" s="5" t="n">
        <v>436</v>
      </c>
      <c r="C442" s="6" t="s">
        <v>326</v>
      </c>
      <c r="D442" s="7" t="n">
        <v>415.03</v>
      </c>
    </row>
    <row r="443" customFormat="false" ht="12" hidden="true" customHeight="true" outlineLevel="2" collapsed="false">
      <c r="A443" s="1" t="s">
        <v>21</v>
      </c>
      <c r="B443" s="5" t="n">
        <v>11</v>
      </c>
      <c r="C443" s="6" t="s">
        <v>326</v>
      </c>
      <c r="D443" s="7" t="n">
        <v>8824.58</v>
      </c>
    </row>
    <row r="444" customFormat="false" ht="12" hidden="true" customHeight="true" outlineLevel="2" collapsed="false">
      <c r="A444" s="1" t="s">
        <v>80</v>
      </c>
      <c r="B444" s="5" t="n">
        <v>62</v>
      </c>
      <c r="C444" s="6" t="s">
        <v>326</v>
      </c>
      <c r="D444" s="7" t="n">
        <v>5072.89</v>
      </c>
    </row>
    <row r="445" customFormat="false" ht="12" hidden="true" customHeight="true" outlineLevel="2" collapsed="false">
      <c r="A445" s="1" t="s">
        <v>80</v>
      </c>
      <c r="B445" s="5" t="n">
        <v>62</v>
      </c>
      <c r="C445" s="6" t="s">
        <v>326</v>
      </c>
      <c r="D445" s="7" t="n">
        <v>2770.08</v>
      </c>
    </row>
    <row r="446" customFormat="false" ht="12" hidden="true" customHeight="true" outlineLevel="2" collapsed="false">
      <c r="A446" s="1" t="s">
        <v>82</v>
      </c>
      <c r="B446" s="5" t="n">
        <v>82</v>
      </c>
      <c r="C446" s="6" t="s">
        <v>326</v>
      </c>
      <c r="D446" s="7" t="n">
        <v>1575</v>
      </c>
    </row>
    <row r="447" customFormat="false" ht="12" hidden="true" customHeight="true" outlineLevel="2" collapsed="false">
      <c r="A447" s="1" t="s">
        <v>26</v>
      </c>
      <c r="B447" s="5" t="n">
        <v>583</v>
      </c>
      <c r="C447" s="6" t="s">
        <v>326</v>
      </c>
      <c r="D447" s="7" t="n">
        <v>1253.4</v>
      </c>
    </row>
    <row r="448" customFormat="false" ht="12" hidden="true" customHeight="true" outlineLevel="2" collapsed="false">
      <c r="A448" s="1" t="s">
        <v>68</v>
      </c>
      <c r="B448" s="5" t="n">
        <v>362</v>
      </c>
      <c r="C448" s="6" t="s">
        <v>326</v>
      </c>
      <c r="D448" s="7" t="n">
        <v>1000</v>
      </c>
    </row>
    <row r="449" customFormat="false" ht="12" hidden="true" customHeight="true" outlineLevel="2" collapsed="false">
      <c r="A449" s="1" t="s">
        <v>188</v>
      </c>
      <c r="B449" s="5" t="s">
        <v>189</v>
      </c>
      <c r="C449" s="6" t="s">
        <v>326</v>
      </c>
      <c r="D449" s="7" t="n">
        <v>577.53</v>
      </c>
    </row>
    <row r="450" customFormat="false" ht="12" hidden="true" customHeight="true" outlineLevel="2" collapsed="false">
      <c r="A450" s="1" t="s">
        <v>327</v>
      </c>
      <c r="B450" s="5" t="n">
        <v>100</v>
      </c>
      <c r="C450" s="6" t="s">
        <v>326</v>
      </c>
      <c r="D450" s="7" t="n">
        <v>195</v>
      </c>
    </row>
    <row r="451" customFormat="false" ht="12" hidden="false" customHeight="true" outlineLevel="1" collapsed="true">
      <c r="B451" s="5"/>
      <c r="C451" s="10" t="s">
        <v>328</v>
      </c>
      <c r="D451" s="7" t="n">
        <f aca="false">SUBTOTAL(9,D426:D450)</f>
        <v>831941.43</v>
      </c>
    </row>
    <row r="452" customFormat="false" ht="12" hidden="true" customHeight="true" outlineLevel="2" collapsed="false">
      <c r="A452" s="11" t="s">
        <v>39</v>
      </c>
      <c r="B452" s="5" t="s">
        <v>40</v>
      </c>
      <c r="C452" s="6" t="s">
        <v>329</v>
      </c>
      <c r="D452" s="7" t="n">
        <v>9940.6</v>
      </c>
    </row>
    <row r="453" customFormat="false" ht="12" hidden="false" customHeight="true" outlineLevel="1" collapsed="true">
      <c r="A453" s="11"/>
      <c r="B453" s="5"/>
      <c r="C453" s="10" t="s">
        <v>330</v>
      </c>
      <c r="D453" s="7" t="n">
        <f aca="false">SUBTOTAL(9,D452)</f>
        <v>9940.6</v>
      </c>
    </row>
    <row r="454" customFormat="false" ht="12" hidden="true" customHeight="true" outlineLevel="2" collapsed="false">
      <c r="A454" s="1" t="s">
        <v>54</v>
      </c>
      <c r="B454" s="5" t="n">
        <v>974</v>
      </c>
      <c r="C454" s="6" t="s">
        <v>331</v>
      </c>
      <c r="D454" s="7" t="n">
        <v>5476.3</v>
      </c>
      <c r="G454" s="5"/>
      <c r="H454" s="6"/>
      <c r="I454" s="6"/>
      <c r="J454" s="12"/>
    </row>
    <row r="455" customFormat="false" ht="12" hidden="false" customHeight="true" outlineLevel="1" collapsed="true">
      <c r="B455" s="5"/>
      <c r="C455" s="10" t="s">
        <v>332</v>
      </c>
      <c r="D455" s="7" t="n">
        <f aca="false">SUBTOTAL(9,D454)</f>
        <v>5476.3</v>
      </c>
      <c r="G455" s="5"/>
      <c r="H455" s="6"/>
      <c r="I455" s="6"/>
      <c r="J455" s="12"/>
    </row>
    <row r="456" customFormat="false" ht="12" hidden="true" customHeight="true" outlineLevel="2" collapsed="false">
      <c r="A456" s="11" t="s">
        <v>39</v>
      </c>
      <c r="B456" s="5" t="s">
        <v>40</v>
      </c>
      <c r="C456" s="6" t="s">
        <v>333</v>
      </c>
      <c r="D456" s="7" t="n">
        <v>9328</v>
      </c>
    </row>
    <row r="457" customFormat="false" ht="12" hidden="false" customHeight="true" outlineLevel="1" collapsed="true">
      <c r="A457" s="11"/>
      <c r="B457" s="5"/>
      <c r="C457" s="10" t="s">
        <v>334</v>
      </c>
      <c r="D457" s="7" t="n">
        <f aca="false">SUBTOTAL(9,D456)</f>
        <v>9328</v>
      </c>
    </row>
    <row r="458" customFormat="false" ht="12" hidden="true" customHeight="true" outlineLevel="2" collapsed="false">
      <c r="A458" s="8" t="s">
        <v>98</v>
      </c>
      <c r="B458" s="5" t="n">
        <v>985</v>
      </c>
      <c r="C458" s="6" t="s">
        <v>335</v>
      </c>
      <c r="D458" s="7" t="n">
        <v>17900</v>
      </c>
    </row>
    <row r="459" customFormat="false" ht="12" hidden="true" customHeight="true" outlineLevel="2" collapsed="false">
      <c r="A459" s="1" t="s">
        <v>98</v>
      </c>
      <c r="B459" s="5" t="s">
        <v>336</v>
      </c>
      <c r="C459" s="6" t="s">
        <v>335</v>
      </c>
      <c r="D459" s="7" t="n">
        <v>15000</v>
      </c>
      <c r="I459" s="5"/>
      <c r="J459" s="6"/>
      <c r="K459" s="6"/>
      <c r="L459" s="12"/>
    </row>
    <row r="460" customFormat="false" ht="12" hidden="false" customHeight="true" outlineLevel="1" collapsed="true">
      <c r="B460" s="5"/>
      <c r="C460" s="10" t="s">
        <v>337</v>
      </c>
      <c r="D460" s="7" t="n">
        <f aca="false">SUBTOTAL(9,D458:D459)</f>
        <v>32900</v>
      </c>
      <c r="I460" s="5"/>
      <c r="J460" s="6"/>
      <c r="K460" s="6"/>
      <c r="L460" s="12"/>
    </row>
    <row r="461" customFormat="false" ht="12" hidden="true" customHeight="true" outlineLevel="2" collapsed="false">
      <c r="A461" s="1" t="s">
        <v>49</v>
      </c>
      <c r="B461" s="5" t="n">
        <v>413</v>
      </c>
      <c r="C461" s="6" t="s">
        <v>338</v>
      </c>
      <c r="D461" s="7" t="n">
        <v>9856.15</v>
      </c>
    </row>
    <row r="462" customFormat="false" ht="12" hidden="true" customHeight="true" outlineLevel="2" collapsed="false">
      <c r="A462" s="1" t="s">
        <v>49</v>
      </c>
      <c r="B462" s="5" t="n">
        <v>413</v>
      </c>
      <c r="C462" s="6" t="s">
        <v>338</v>
      </c>
      <c r="D462" s="7" t="n">
        <v>1500.47</v>
      </c>
    </row>
    <row r="463" customFormat="false" ht="12" hidden="true" customHeight="true" outlineLevel="2" collapsed="false">
      <c r="A463" s="1" t="s">
        <v>68</v>
      </c>
      <c r="B463" s="5" t="s">
        <v>69</v>
      </c>
      <c r="C463" s="6" t="s">
        <v>338</v>
      </c>
      <c r="D463" s="7" t="n">
        <v>3482.19</v>
      </c>
    </row>
    <row r="464" customFormat="false" ht="12" hidden="true" customHeight="true" outlineLevel="2" collapsed="false">
      <c r="A464" s="11" t="s">
        <v>15</v>
      </c>
      <c r="B464" s="5" t="s">
        <v>16</v>
      </c>
      <c r="C464" s="6" t="s">
        <v>338</v>
      </c>
      <c r="D464" s="7" t="n">
        <v>3463.23</v>
      </c>
    </row>
    <row r="465" customFormat="false" ht="12" hidden="false" customHeight="true" outlineLevel="1" collapsed="true">
      <c r="A465" s="11"/>
      <c r="B465" s="5"/>
      <c r="C465" s="10" t="s">
        <v>339</v>
      </c>
      <c r="D465" s="7" t="n">
        <f aca="false">SUBTOTAL(9,D461:D464)</f>
        <v>18302.04</v>
      </c>
    </row>
    <row r="466" customFormat="false" ht="12" hidden="true" customHeight="true" outlineLevel="2" collapsed="false">
      <c r="A466" s="1" t="s">
        <v>308</v>
      </c>
      <c r="B466" s="5" t="n">
        <v>584</v>
      </c>
      <c r="C466" s="6" t="s">
        <v>340</v>
      </c>
      <c r="D466" s="7" t="n">
        <v>23582.07</v>
      </c>
    </row>
    <row r="467" customFormat="false" ht="12" hidden="true" customHeight="true" outlineLevel="2" collapsed="false">
      <c r="A467" s="1" t="s">
        <v>80</v>
      </c>
      <c r="B467" s="5" t="n">
        <v>62</v>
      </c>
      <c r="C467" s="6" t="s">
        <v>340</v>
      </c>
      <c r="D467" s="7" t="n">
        <v>5558.54</v>
      </c>
    </row>
    <row r="468" customFormat="false" ht="12" hidden="false" customHeight="true" outlineLevel="1" collapsed="true">
      <c r="B468" s="5"/>
      <c r="C468" s="10" t="s">
        <v>341</v>
      </c>
      <c r="D468" s="7" t="n">
        <f aca="false">SUBTOTAL(9,D466:D467)</f>
        <v>29140.61</v>
      </c>
    </row>
    <row r="469" customFormat="false" ht="12" hidden="true" customHeight="true" outlineLevel="2" collapsed="false">
      <c r="A469" s="8" t="s">
        <v>136</v>
      </c>
      <c r="B469" s="5" t="s">
        <v>342</v>
      </c>
      <c r="C469" s="6" t="s">
        <v>343</v>
      </c>
      <c r="D469" s="7" t="n">
        <v>8525.4</v>
      </c>
    </row>
    <row r="470" customFormat="false" ht="12" hidden="true" customHeight="true" outlineLevel="2" collapsed="false">
      <c r="A470" s="8" t="s">
        <v>101</v>
      </c>
      <c r="B470" s="5" t="s">
        <v>342</v>
      </c>
      <c r="C470" s="6" t="s">
        <v>343</v>
      </c>
      <c r="D470" s="7" t="n">
        <v>7134.15</v>
      </c>
    </row>
    <row r="471" customFormat="false" ht="12" hidden="false" customHeight="true" outlineLevel="1" collapsed="true">
      <c r="A471" s="8"/>
      <c r="B471" s="5"/>
      <c r="C471" s="10" t="s">
        <v>344</v>
      </c>
      <c r="D471" s="7" t="n">
        <f aca="false">SUBTOTAL(9,D469:D470)</f>
        <v>15659.55</v>
      </c>
    </row>
    <row r="472" customFormat="false" ht="12" hidden="true" customHeight="true" outlineLevel="2" collapsed="false">
      <c r="A472" s="1" t="s">
        <v>80</v>
      </c>
      <c r="B472" s="5" t="n">
        <v>62</v>
      </c>
      <c r="C472" s="6" t="s">
        <v>345</v>
      </c>
      <c r="D472" s="7" t="n">
        <v>4290</v>
      </c>
    </row>
    <row r="473" customFormat="false" ht="12" hidden="false" customHeight="true" outlineLevel="1" collapsed="true">
      <c r="B473" s="5"/>
      <c r="C473" s="10" t="s">
        <v>346</v>
      </c>
      <c r="D473" s="7" t="n">
        <f aca="false">SUBTOTAL(9,D472)</f>
        <v>4290</v>
      </c>
    </row>
    <row r="474" customFormat="false" ht="12" hidden="true" customHeight="true" outlineLevel="2" collapsed="false">
      <c r="A474" s="11" t="s">
        <v>15</v>
      </c>
      <c r="B474" s="5" t="s">
        <v>16</v>
      </c>
      <c r="C474" s="6" t="s">
        <v>347</v>
      </c>
      <c r="D474" s="7" t="n">
        <v>5500</v>
      </c>
    </row>
    <row r="475" customFormat="false" ht="12" hidden="false" customHeight="true" outlineLevel="1" collapsed="true">
      <c r="A475" s="11"/>
      <c r="B475" s="5"/>
      <c r="C475" s="10" t="s">
        <v>348</v>
      </c>
      <c r="D475" s="7" t="n">
        <f aca="false">SUBTOTAL(9,D474)</f>
        <v>5500</v>
      </c>
    </row>
    <row r="476" customFormat="false" ht="12" hidden="true" customHeight="true" outlineLevel="2" collapsed="false">
      <c r="A476" s="1" t="s">
        <v>80</v>
      </c>
      <c r="B476" s="5" t="n">
        <v>62</v>
      </c>
      <c r="C476" s="6" t="s">
        <v>349</v>
      </c>
      <c r="D476" s="7" t="n">
        <v>1456</v>
      </c>
    </row>
    <row r="477" customFormat="false" ht="12" hidden="true" customHeight="true" outlineLevel="2" collapsed="false">
      <c r="A477" s="1" t="s">
        <v>80</v>
      </c>
      <c r="B477" s="5" t="n">
        <v>62</v>
      </c>
      <c r="C477" s="6" t="s">
        <v>349</v>
      </c>
      <c r="D477" s="7" t="n">
        <v>1329.6</v>
      </c>
    </row>
    <row r="478" customFormat="false" ht="12" hidden="true" customHeight="true" outlineLevel="2" collapsed="false">
      <c r="A478" s="1" t="s">
        <v>308</v>
      </c>
      <c r="B478" s="5" t="n">
        <v>584</v>
      </c>
      <c r="C478" s="6" t="s">
        <v>349</v>
      </c>
      <c r="D478" s="7" t="n">
        <v>2273.2</v>
      </c>
    </row>
    <row r="479" customFormat="false" ht="12" hidden="true" customHeight="true" outlineLevel="2" collapsed="false">
      <c r="A479" s="1" t="s">
        <v>308</v>
      </c>
      <c r="B479" s="5" t="n">
        <v>584</v>
      </c>
      <c r="C479" s="6" t="s">
        <v>349</v>
      </c>
      <c r="D479" s="7" t="n">
        <v>419.2</v>
      </c>
    </row>
    <row r="480" customFormat="false" ht="12" hidden="true" customHeight="true" outlineLevel="2" collapsed="false">
      <c r="A480" s="1" t="s">
        <v>12</v>
      </c>
      <c r="B480" s="5" t="n">
        <v>179</v>
      </c>
      <c r="C480" s="6" t="s">
        <v>349</v>
      </c>
      <c r="D480" s="7" t="n">
        <v>53.6</v>
      </c>
    </row>
    <row r="481" customFormat="false" ht="12" hidden="true" customHeight="true" outlineLevel="2" collapsed="false">
      <c r="A481" s="1" t="s">
        <v>12</v>
      </c>
      <c r="B481" s="5" t="n">
        <v>179</v>
      </c>
      <c r="C481" s="6" t="s">
        <v>349</v>
      </c>
      <c r="D481" s="7" t="n">
        <v>36</v>
      </c>
    </row>
    <row r="482" customFormat="false" ht="12" hidden="false" customHeight="true" outlineLevel="1" collapsed="true">
      <c r="B482" s="5"/>
      <c r="C482" s="10" t="s">
        <v>350</v>
      </c>
      <c r="D482" s="7" t="n">
        <f aca="false">SUBTOTAL(9,D476:D481)</f>
        <v>5567.6</v>
      </c>
    </row>
    <row r="483" customFormat="false" ht="12" hidden="true" customHeight="true" outlineLevel="2" collapsed="false">
      <c r="A483" s="1" t="s">
        <v>126</v>
      </c>
      <c r="B483" s="5" t="n">
        <v>179</v>
      </c>
      <c r="C483" s="6" t="s">
        <v>351</v>
      </c>
      <c r="D483" s="7" t="n">
        <v>69605</v>
      </c>
    </row>
    <row r="484" customFormat="false" ht="12" hidden="true" customHeight="true" outlineLevel="2" collapsed="false">
      <c r="A484" s="1" t="s">
        <v>149</v>
      </c>
      <c r="B484" s="5" t="n">
        <v>436</v>
      </c>
      <c r="C484" s="6" t="s">
        <v>351</v>
      </c>
      <c r="D484" s="7" t="n">
        <v>26083</v>
      </c>
    </row>
    <row r="485" customFormat="false" ht="12" hidden="true" customHeight="true" outlineLevel="2" collapsed="false">
      <c r="A485" s="1" t="s">
        <v>24</v>
      </c>
      <c r="B485" s="5" t="n">
        <v>60</v>
      </c>
      <c r="C485" s="6" t="s">
        <v>351</v>
      </c>
      <c r="D485" s="7" t="n">
        <v>20638</v>
      </c>
    </row>
    <row r="486" customFormat="false" ht="12" hidden="true" customHeight="true" outlineLevel="2" collapsed="false">
      <c r="A486" s="1" t="s">
        <v>26</v>
      </c>
      <c r="B486" s="5" t="n">
        <v>583</v>
      </c>
      <c r="C486" s="6" t="s">
        <v>351</v>
      </c>
      <c r="D486" s="7" t="n">
        <v>17769</v>
      </c>
    </row>
    <row r="487" customFormat="false" ht="12" hidden="true" customHeight="true" outlineLevel="2" collapsed="false">
      <c r="A487" s="1" t="s">
        <v>151</v>
      </c>
      <c r="B487" s="5" t="n">
        <v>404</v>
      </c>
      <c r="C487" s="6" t="s">
        <v>351</v>
      </c>
      <c r="D487" s="7" t="n">
        <v>10035</v>
      </c>
    </row>
    <row r="488" customFormat="false" ht="12" hidden="true" customHeight="true" outlineLevel="2" collapsed="false">
      <c r="A488" s="1" t="s">
        <v>80</v>
      </c>
      <c r="B488" s="5" t="n">
        <v>62</v>
      </c>
      <c r="C488" s="6" t="s">
        <v>351</v>
      </c>
      <c r="D488" s="7" t="n">
        <v>6333</v>
      </c>
    </row>
    <row r="489" customFormat="false" ht="12" hidden="true" customHeight="true" outlineLevel="2" collapsed="false">
      <c r="A489" s="1" t="s">
        <v>188</v>
      </c>
      <c r="B489" s="5" t="s">
        <v>189</v>
      </c>
      <c r="C489" s="6" t="s">
        <v>351</v>
      </c>
      <c r="D489" s="7" t="n">
        <v>2165</v>
      </c>
    </row>
    <row r="490" customFormat="false" ht="12" hidden="true" customHeight="true" outlineLevel="2" collapsed="false">
      <c r="A490" s="1" t="s">
        <v>112</v>
      </c>
      <c r="B490" s="5" t="n">
        <v>366</v>
      </c>
      <c r="C490" s="6" t="s">
        <v>351</v>
      </c>
      <c r="D490" s="7" t="n">
        <v>1572.5</v>
      </c>
    </row>
    <row r="491" customFormat="false" ht="12" hidden="false" customHeight="true" outlineLevel="1" collapsed="true">
      <c r="B491" s="5"/>
      <c r="C491" s="10" t="s">
        <v>352</v>
      </c>
      <c r="D491" s="7" t="n">
        <f aca="false">SUBTOTAL(9,D483:D490)</f>
        <v>154200.5</v>
      </c>
    </row>
    <row r="492" customFormat="false" ht="12" hidden="true" customHeight="true" outlineLevel="2" collapsed="false">
      <c r="A492" s="1" t="s">
        <v>308</v>
      </c>
      <c r="B492" s="5" t="n">
        <v>584</v>
      </c>
      <c r="C492" s="6" t="s">
        <v>353</v>
      </c>
      <c r="D492" s="7" t="n">
        <v>59900</v>
      </c>
    </row>
    <row r="493" customFormat="false" ht="12" hidden="true" customHeight="true" outlineLevel="2" collapsed="false">
      <c r="A493" s="1" t="s">
        <v>126</v>
      </c>
      <c r="B493" s="5" t="n">
        <v>179</v>
      </c>
      <c r="C493" s="6" t="s">
        <v>353</v>
      </c>
      <c r="D493" s="7" t="n">
        <v>4210.08</v>
      </c>
      <c r="H493" s="5"/>
      <c r="I493" s="6"/>
      <c r="J493" s="6"/>
      <c r="K493" s="12"/>
    </row>
    <row r="494" customFormat="false" ht="12" hidden="true" customHeight="true" outlineLevel="2" collapsed="false">
      <c r="A494" s="1" t="s">
        <v>80</v>
      </c>
      <c r="B494" s="5" t="n">
        <v>62</v>
      </c>
      <c r="C494" s="6" t="s">
        <v>353</v>
      </c>
      <c r="D494" s="7" t="n">
        <v>1665</v>
      </c>
      <c r="H494" s="5"/>
      <c r="I494" s="6"/>
      <c r="J494" s="6"/>
      <c r="K494" s="12"/>
    </row>
    <row r="495" customFormat="false" ht="12" hidden="false" customHeight="true" outlineLevel="1" collapsed="true">
      <c r="B495" s="5"/>
      <c r="C495" s="10" t="s">
        <v>354</v>
      </c>
      <c r="D495" s="7" t="n">
        <f aca="false">SUBTOTAL(9,D492:D494)</f>
        <v>65775.08</v>
      </c>
      <c r="H495" s="5"/>
      <c r="I495" s="6"/>
      <c r="J495" s="6"/>
      <c r="K495" s="12"/>
    </row>
    <row r="496" customFormat="false" ht="12" hidden="true" customHeight="true" outlineLevel="2" collapsed="false">
      <c r="A496" s="1" t="s">
        <v>112</v>
      </c>
      <c r="B496" s="5" t="n">
        <v>366</v>
      </c>
      <c r="C496" s="6" t="s">
        <v>355</v>
      </c>
      <c r="D496" s="7" t="n">
        <v>19550</v>
      </c>
    </row>
    <row r="497" customFormat="false" ht="12" hidden="true" customHeight="true" outlineLevel="2" collapsed="false">
      <c r="A497" s="1" t="s">
        <v>112</v>
      </c>
      <c r="B497" s="5" t="n">
        <v>366</v>
      </c>
      <c r="C497" s="6" t="s">
        <v>355</v>
      </c>
      <c r="D497" s="7" t="n">
        <v>4643.92</v>
      </c>
    </row>
    <row r="498" customFormat="false" ht="12" hidden="true" customHeight="true" outlineLevel="2" collapsed="false">
      <c r="A498" s="1" t="s">
        <v>12</v>
      </c>
      <c r="B498" s="5" t="n">
        <v>179</v>
      </c>
      <c r="C498" s="6" t="s">
        <v>355</v>
      </c>
      <c r="D498" s="7" t="n">
        <v>228.2</v>
      </c>
    </row>
    <row r="499" customFormat="false" ht="12" hidden="false" customHeight="true" outlineLevel="1" collapsed="true">
      <c r="B499" s="5"/>
      <c r="C499" s="10" t="s">
        <v>356</v>
      </c>
      <c r="D499" s="7" t="n">
        <f aca="false">SUBTOTAL(9,D496:D498)</f>
        <v>24422.12</v>
      </c>
    </row>
    <row r="500" customFormat="false" ht="12" hidden="true" customHeight="true" outlineLevel="2" collapsed="false">
      <c r="A500" s="11" t="s">
        <v>39</v>
      </c>
      <c r="B500" s="5" t="s">
        <v>40</v>
      </c>
      <c r="C500" s="6" t="s">
        <v>357</v>
      </c>
      <c r="D500" s="7" t="n">
        <v>3950</v>
      </c>
    </row>
    <row r="501" customFormat="false" ht="12" hidden="false" customHeight="true" outlineLevel="1" collapsed="true">
      <c r="A501" s="11"/>
      <c r="B501" s="5"/>
      <c r="C501" s="10" t="s">
        <v>358</v>
      </c>
      <c r="D501" s="7" t="n">
        <f aca="false">SUBTOTAL(9,D500)</f>
        <v>3950</v>
      </c>
    </row>
    <row r="502" customFormat="false" ht="12" hidden="true" customHeight="true" outlineLevel="2" collapsed="false">
      <c r="A502" s="1" t="s">
        <v>52</v>
      </c>
      <c r="B502" s="5" t="n">
        <v>444</v>
      </c>
      <c r="C502" s="6" t="s">
        <v>359</v>
      </c>
      <c r="D502" s="7" t="n">
        <v>24948.27</v>
      </c>
    </row>
    <row r="503" customFormat="false" ht="12" hidden="false" customHeight="true" outlineLevel="1" collapsed="true">
      <c r="B503" s="5"/>
      <c r="C503" s="10" t="s">
        <v>360</v>
      </c>
      <c r="D503" s="7" t="n">
        <f aca="false">SUBTOTAL(9,D502)</f>
        <v>24948.27</v>
      </c>
    </row>
    <row r="504" customFormat="false" ht="12" hidden="true" customHeight="true" outlineLevel="2" collapsed="false">
      <c r="A504" s="8" t="s">
        <v>21</v>
      </c>
      <c r="B504" s="14" t="n">
        <v>11</v>
      </c>
      <c r="C504" s="15" t="s">
        <v>361</v>
      </c>
      <c r="D504" s="18" t="n">
        <v>3536.25</v>
      </c>
    </row>
    <row r="505" customFormat="false" ht="12" hidden="false" customHeight="true" outlineLevel="1" collapsed="true">
      <c r="A505" s="8"/>
      <c r="B505" s="14"/>
      <c r="C505" s="19" t="s">
        <v>362</v>
      </c>
      <c r="D505" s="18" t="n">
        <f aca="false">SUBTOTAL(9,D504)</f>
        <v>3536.25</v>
      </c>
    </row>
    <row r="506" customFormat="false" ht="12" hidden="true" customHeight="true" outlineLevel="2" collapsed="false">
      <c r="A506" s="1" t="s">
        <v>54</v>
      </c>
      <c r="B506" s="5" t="n">
        <v>974</v>
      </c>
      <c r="C506" s="6" t="s">
        <v>363</v>
      </c>
      <c r="D506" s="7" t="n">
        <v>367910.55</v>
      </c>
    </row>
    <row r="507" customFormat="false" ht="12" hidden="true" customHeight="true" outlineLevel="2" collapsed="false">
      <c r="A507" s="8" t="s">
        <v>28</v>
      </c>
      <c r="B507" s="5" t="n">
        <v>983</v>
      </c>
      <c r="C507" s="6" t="s">
        <v>363</v>
      </c>
      <c r="D507" s="7" t="n">
        <v>9814.91</v>
      </c>
    </row>
    <row r="508" customFormat="false" ht="12" hidden="true" customHeight="true" outlineLevel="2" collapsed="false">
      <c r="A508" s="1" t="s">
        <v>68</v>
      </c>
      <c r="B508" s="5" t="s">
        <v>304</v>
      </c>
      <c r="C508" s="6" t="s">
        <v>363</v>
      </c>
      <c r="D508" s="7" t="n">
        <v>472.57</v>
      </c>
    </row>
    <row r="509" customFormat="false" ht="12" hidden="false" customHeight="true" outlineLevel="1" collapsed="true">
      <c r="B509" s="5"/>
      <c r="C509" s="10" t="s">
        <v>364</v>
      </c>
      <c r="D509" s="7" t="n">
        <f aca="false">SUBTOTAL(9,D506:D508)</f>
        <v>378198.03</v>
      </c>
    </row>
    <row r="510" customFormat="false" ht="12" hidden="true" customHeight="true" outlineLevel="2" collapsed="false">
      <c r="A510" s="8" t="s">
        <v>149</v>
      </c>
      <c r="B510" s="14" t="n">
        <v>436</v>
      </c>
      <c r="C510" s="15" t="s">
        <v>365</v>
      </c>
      <c r="D510" s="18" t="n">
        <v>4552.38</v>
      </c>
    </row>
    <row r="511" customFormat="false" ht="12" hidden="false" customHeight="true" outlineLevel="1" collapsed="true">
      <c r="A511" s="8"/>
      <c r="B511" s="14"/>
      <c r="C511" s="19" t="s">
        <v>366</v>
      </c>
      <c r="D511" s="18" t="n">
        <f aca="false">SUBTOTAL(9,D510)</f>
        <v>4552.38</v>
      </c>
    </row>
    <row r="512" customFormat="false" ht="12" hidden="true" customHeight="true" outlineLevel="2" collapsed="false">
      <c r="A512" s="1" t="s">
        <v>49</v>
      </c>
      <c r="B512" s="5" t="n">
        <v>413</v>
      </c>
      <c r="C512" s="6" t="s">
        <v>367</v>
      </c>
      <c r="D512" s="7" t="n">
        <v>337395</v>
      </c>
    </row>
    <row r="513" customFormat="false" ht="12" hidden="true" customHeight="true" outlineLevel="2" collapsed="false">
      <c r="A513" s="1" t="s">
        <v>24</v>
      </c>
      <c r="B513" s="5" t="n">
        <v>60</v>
      </c>
      <c r="C513" s="6" t="s">
        <v>367</v>
      </c>
      <c r="D513" s="7" t="n">
        <v>27610</v>
      </c>
    </row>
    <row r="514" customFormat="false" ht="12" hidden="true" customHeight="true" outlineLevel="2" collapsed="false">
      <c r="A514" s="1" t="s">
        <v>82</v>
      </c>
      <c r="B514" s="5" t="n">
        <v>82</v>
      </c>
      <c r="C514" s="6" t="s">
        <v>367</v>
      </c>
      <c r="D514" s="7" t="n">
        <v>23015.67</v>
      </c>
    </row>
    <row r="515" customFormat="false" ht="12" hidden="true" customHeight="true" outlineLevel="2" collapsed="false">
      <c r="A515" s="1" t="s">
        <v>52</v>
      </c>
      <c r="B515" s="5" t="n">
        <v>444</v>
      </c>
      <c r="C515" s="6" t="s">
        <v>367</v>
      </c>
      <c r="D515" s="7" t="n">
        <v>19242.24</v>
      </c>
    </row>
    <row r="516" customFormat="false" ht="12" hidden="true" customHeight="true" outlineLevel="2" collapsed="false">
      <c r="A516" s="1" t="s">
        <v>99</v>
      </c>
      <c r="B516" s="5" t="n">
        <v>342</v>
      </c>
      <c r="C516" s="6" t="s">
        <v>367</v>
      </c>
      <c r="D516" s="7" t="n">
        <v>3525</v>
      </c>
    </row>
    <row r="517" customFormat="false" ht="12" hidden="true" customHeight="true" outlineLevel="2" collapsed="false">
      <c r="A517" s="1" t="s">
        <v>12</v>
      </c>
      <c r="B517" s="5" t="n">
        <v>179</v>
      </c>
      <c r="C517" s="6" t="s">
        <v>367</v>
      </c>
      <c r="D517" s="7" t="n">
        <v>1650</v>
      </c>
    </row>
    <row r="518" customFormat="false" ht="12" hidden="false" customHeight="true" outlineLevel="1" collapsed="true">
      <c r="B518" s="5"/>
      <c r="C518" s="10" t="s">
        <v>368</v>
      </c>
      <c r="D518" s="7" t="n">
        <f aca="false">SUBTOTAL(9,D512:D517)</f>
        <v>412437.91</v>
      </c>
    </row>
    <row r="519" customFormat="false" ht="12" hidden="true" customHeight="true" outlineLevel="2" collapsed="false">
      <c r="A519" s="11" t="s">
        <v>15</v>
      </c>
      <c r="B519" s="5" t="s">
        <v>16</v>
      </c>
      <c r="C519" s="6" t="s">
        <v>369</v>
      </c>
      <c r="D519" s="7" t="n">
        <v>12080</v>
      </c>
    </row>
    <row r="520" customFormat="false" ht="12" hidden="false" customHeight="true" outlineLevel="1" collapsed="true">
      <c r="A520" s="11"/>
      <c r="B520" s="5"/>
      <c r="C520" s="10" t="s">
        <v>370</v>
      </c>
      <c r="D520" s="7" t="n">
        <f aca="false">SUBTOTAL(9,D519)</f>
        <v>12080</v>
      </c>
    </row>
    <row r="521" customFormat="false" ht="12" hidden="true" customHeight="true" outlineLevel="2" collapsed="false">
      <c r="A521" s="1" t="s">
        <v>96</v>
      </c>
      <c r="B521" s="5" t="s">
        <v>97</v>
      </c>
      <c r="C521" s="6" t="s">
        <v>371</v>
      </c>
      <c r="D521" s="7" t="n">
        <v>106357.67</v>
      </c>
    </row>
    <row r="522" customFormat="false" ht="12" hidden="true" customHeight="true" outlineLevel="2" collapsed="false">
      <c r="A522" s="1" t="s">
        <v>96</v>
      </c>
      <c r="B522" s="5" t="s">
        <v>97</v>
      </c>
      <c r="C522" s="6" t="s">
        <v>371</v>
      </c>
      <c r="D522" s="7" t="n">
        <v>361031.43</v>
      </c>
    </row>
    <row r="523" customFormat="false" ht="12" hidden="true" customHeight="true" outlineLevel="2" collapsed="false">
      <c r="A523" s="1" t="s">
        <v>96</v>
      </c>
      <c r="B523" s="5" t="s">
        <v>97</v>
      </c>
      <c r="C523" s="6" t="s">
        <v>371</v>
      </c>
      <c r="D523" s="7" t="n">
        <v>149594.09</v>
      </c>
    </row>
    <row r="524" customFormat="false" ht="12" hidden="true" customHeight="true" outlineLevel="2" collapsed="false">
      <c r="A524" s="1" t="s">
        <v>96</v>
      </c>
      <c r="B524" s="5" t="s">
        <v>97</v>
      </c>
      <c r="C524" s="6" t="s">
        <v>371</v>
      </c>
      <c r="D524" s="7" t="n">
        <v>748021.56</v>
      </c>
    </row>
    <row r="525" customFormat="false" ht="12" hidden="false" customHeight="true" outlineLevel="1" collapsed="true">
      <c r="B525" s="5"/>
      <c r="C525" s="10" t="s">
        <v>372</v>
      </c>
      <c r="D525" s="7" t="n">
        <f aca="false">SUBTOTAL(9,D521:D524)</f>
        <v>1365004.75</v>
      </c>
    </row>
    <row r="526" customFormat="false" ht="12" hidden="true" customHeight="true" outlineLevel="2" collapsed="false">
      <c r="A526" s="1" t="s">
        <v>54</v>
      </c>
      <c r="B526" s="5" t="n">
        <v>974</v>
      </c>
      <c r="C526" s="6" t="s">
        <v>373</v>
      </c>
      <c r="D526" s="7" t="n">
        <v>29022.4</v>
      </c>
    </row>
    <row r="527" customFormat="false" ht="12" hidden="true" customHeight="true" outlineLevel="2" collapsed="false">
      <c r="A527" s="1" t="s">
        <v>54</v>
      </c>
      <c r="B527" s="5" t="n">
        <v>974</v>
      </c>
      <c r="C527" s="6" t="s">
        <v>373</v>
      </c>
      <c r="D527" s="7" t="n">
        <v>35318.5</v>
      </c>
    </row>
    <row r="528" customFormat="false" ht="12" hidden="true" customHeight="true" outlineLevel="2" collapsed="false">
      <c r="A528" s="1" t="s">
        <v>68</v>
      </c>
      <c r="B528" s="5" t="s">
        <v>304</v>
      </c>
      <c r="C528" s="6" t="s">
        <v>373</v>
      </c>
      <c r="D528" s="7" t="n">
        <v>396.55</v>
      </c>
    </row>
    <row r="529" customFormat="false" ht="12" hidden="false" customHeight="true" outlineLevel="1" collapsed="true">
      <c r="B529" s="5"/>
      <c r="C529" s="10" t="s">
        <v>374</v>
      </c>
      <c r="D529" s="7" t="n">
        <f aca="false">SUBTOTAL(9,D526:D528)</f>
        <v>64737.45</v>
      </c>
    </row>
    <row r="530" customFormat="false" ht="12" hidden="false" customHeight="true" outlineLevel="0" collapsed="false">
      <c r="B530" s="5"/>
      <c r="C530" s="10" t="s">
        <v>375</v>
      </c>
      <c r="D530" s="20" t="n">
        <f aca="false">SUBTOTAL(9,D2:D528)</f>
        <v>40817586.75</v>
      </c>
    </row>
    <row r="536" customFormat="false" ht="12" hidden="false" customHeight="true" outlineLevel="0" collapsed="false">
      <c r="A536" s="8"/>
    </row>
    <row r="537" customFormat="false" ht="12" hidden="false" customHeight="true" outlineLevel="0" collapsed="false">
      <c r="A53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99"/>
    <col collapsed="false" customWidth="true" hidden="false" outlineLevel="0" max="3" min="3" style="1" width="36.99"/>
    <col collapsed="false" customWidth="false" hidden="false" outlineLevel="0" max="257" min="4" style="1" width="9.14"/>
  </cols>
  <sheetData>
    <row r="1" customFormat="false" ht="12.75" hidden="false" customHeight="false" outlineLevel="0" collapsed="false">
      <c r="A1" s="3" t="s">
        <v>376</v>
      </c>
      <c r="B1" s="3" t="s">
        <v>376</v>
      </c>
      <c r="C1" s="3" t="s">
        <v>0</v>
      </c>
      <c r="D1" s="3" t="s">
        <v>3</v>
      </c>
    </row>
    <row r="2" customFormat="false" ht="12" hidden="false" customHeight="true" outlineLevel="0" collapsed="false">
      <c r="B2" s="5" t="s">
        <v>97</v>
      </c>
      <c r="C2" s="6" t="s">
        <v>377</v>
      </c>
      <c r="D2" s="12" t="n">
        <v>3276.73</v>
      </c>
    </row>
    <row r="3" customFormat="false" ht="12" hidden="false" customHeight="true" outlineLevel="0" collapsed="false">
      <c r="A3" s="11" t="s">
        <v>39</v>
      </c>
      <c r="B3" s="5" t="s">
        <v>40</v>
      </c>
      <c r="C3" s="6" t="s">
        <v>378</v>
      </c>
      <c r="D3" s="12" t="n">
        <v>3401</v>
      </c>
    </row>
    <row r="4" customFormat="false" ht="12" hidden="false" customHeight="true" outlineLevel="0" collapsed="false">
      <c r="B4" s="5" t="n">
        <v>179</v>
      </c>
      <c r="C4" s="6" t="s">
        <v>379</v>
      </c>
      <c r="D4" s="12" t="n">
        <v>5668.61</v>
      </c>
    </row>
    <row r="5" customFormat="false" ht="12" hidden="false" customHeight="true" outlineLevel="0" collapsed="false">
      <c r="A5" s="5" t="s">
        <v>380</v>
      </c>
      <c r="B5" s="5" t="s">
        <v>380</v>
      </c>
      <c r="C5" s="6" t="s">
        <v>381</v>
      </c>
      <c r="D5" s="12" t="n">
        <v>29848.75</v>
      </c>
    </row>
    <row r="6" customFormat="false" ht="12" hidden="false" customHeight="true" outlineLevel="0" collapsed="false">
      <c r="A6" s="11" t="s">
        <v>39</v>
      </c>
      <c r="B6" s="5" t="s">
        <v>40</v>
      </c>
      <c r="C6" s="6" t="s">
        <v>382</v>
      </c>
      <c r="D6" s="12" t="n">
        <v>46789.8</v>
      </c>
    </row>
    <row r="7" customFormat="false" ht="12" hidden="false" customHeight="true" outlineLevel="0" collapsed="false">
      <c r="B7" s="5" t="n">
        <v>985</v>
      </c>
      <c r="C7" s="6" t="s">
        <v>383</v>
      </c>
      <c r="D7" s="12" t="n">
        <v>734687</v>
      </c>
    </row>
    <row r="8" customFormat="false" ht="12" hidden="false" customHeight="true" outlineLevel="0" collapsed="false">
      <c r="B8" s="5" t="n">
        <v>342</v>
      </c>
      <c r="C8" s="6" t="s">
        <v>384</v>
      </c>
      <c r="D8" s="12" t="n">
        <v>27912.01</v>
      </c>
    </row>
    <row r="9" customFormat="false" ht="12" hidden="false" customHeight="true" outlineLevel="0" collapsed="false">
      <c r="A9" s="11" t="s">
        <v>39</v>
      </c>
      <c r="B9" s="5" t="s">
        <v>40</v>
      </c>
      <c r="C9" s="6" t="s">
        <v>169</v>
      </c>
      <c r="D9" s="12" t="n">
        <v>24479.46</v>
      </c>
    </row>
    <row r="10" customFormat="false" ht="12" hidden="false" customHeight="true" outlineLevel="0" collapsed="false">
      <c r="B10" s="5" t="n">
        <v>983</v>
      </c>
      <c r="C10" s="6" t="s">
        <v>385</v>
      </c>
      <c r="D10" s="12" t="n">
        <v>368972.4</v>
      </c>
    </row>
    <row r="11" customFormat="false" ht="12" hidden="false" customHeight="true" outlineLevel="0" collapsed="false">
      <c r="A11" s="1" t="s">
        <v>49</v>
      </c>
      <c r="B11" s="5" t="n">
        <v>413</v>
      </c>
      <c r="C11" s="6" t="s">
        <v>386</v>
      </c>
      <c r="D11" s="12" t="n">
        <v>337395</v>
      </c>
      <c r="E11" s="12"/>
    </row>
    <row r="12" customFormat="false" ht="12" hidden="false" customHeight="true" outlineLevel="0" collapsed="false">
      <c r="B12" s="5" t="n">
        <v>974</v>
      </c>
      <c r="C12" s="6" t="s">
        <v>387</v>
      </c>
      <c r="D12" s="12" t="n">
        <v>40738.16</v>
      </c>
    </row>
    <row r="13" customFormat="false" ht="12" hidden="false" customHeight="true" outlineLevel="0" collapsed="false">
      <c r="A13" s="1" t="s">
        <v>82</v>
      </c>
      <c r="B13" s="5" t="n">
        <v>82</v>
      </c>
      <c r="C13" s="6" t="s">
        <v>388</v>
      </c>
      <c r="D13" s="12" t="n">
        <v>23015.67</v>
      </c>
      <c r="E13" s="12"/>
    </row>
    <row r="14" customFormat="false" ht="12" hidden="false" customHeight="true" outlineLevel="0" collapsed="false">
      <c r="B14" s="5" t="s">
        <v>91</v>
      </c>
      <c r="C14" s="6" t="s">
        <v>389</v>
      </c>
      <c r="D14" s="12" t="n">
        <v>2844</v>
      </c>
    </row>
    <row r="15" customFormat="false" ht="12" hidden="false" customHeight="true" outlineLevel="0" collapsed="false">
      <c r="B15" s="5" t="n">
        <v>194</v>
      </c>
      <c r="C15" s="6" t="s">
        <v>390</v>
      </c>
      <c r="D15" s="12" t="n">
        <v>31635.6</v>
      </c>
    </row>
    <row r="16" customFormat="false" ht="12" hidden="false" customHeight="true" outlineLevel="0" collapsed="false">
      <c r="A16" s="1" t="s">
        <v>21</v>
      </c>
      <c r="B16" s="5" t="n">
        <v>11</v>
      </c>
      <c r="C16" s="6" t="s">
        <v>381</v>
      </c>
      <c r="D16" s="12" t="n">
        <v>103298.75</v>
      </c>
    </row>
    <row r="17" customFormat="false" ht="12" hidden="false" customHeight="true" outlineLevel="0" collapsed="false">
      <c r="A17" s="1" t="s">
        <v>99</v>
      </c>
      <c r="B17" s="5" t="n">
        <v>342</v>
      </c>
      <c r="C17" s="6" t="s">
        <v>391</v>
      </c>
      <c r="D17" s="12" t="n">
        <v>3525</v>
      </c>
      <c r="E17" s="12" t="s">
        <v>392</v>
      </c>
      <c r="F17" s="12" t="s">
        <v>392</v>
      </c>
    </row>
    <row r="18" customFormat="false" ht="12" hidden="false" customHeight="true" outlineLevel="0" collapsed="false">
      <c r="B18" s="5" t="n">
        <v>974</v>
      </c>
      <c r="C18" s="6" t="s">
        <v>393</v>
      </c>
      <c r="D18" s="12" t="n">
        <v>2925</v>
      </c>
    </row>
    <row r="19" customFormat="false" ht="12" hidden="false" customHeight="true" outlineLevel="0" collapsed="false">
      <c r="B19" s="5" t="n">
        <v>983</v>
      </c>
      <c r="C19" s="6" t="s">
        <v>394</v>
      </c>
      <c r="D19" s="12" t="n">
        <v>750.7</v>
      </c>
    </row>
    <row r="20" customFormat="false" ht="12" hidden="false" customHeight="true" outlineLevel="0" collapsed="false">
      <c r="A20" s="1" t="s">
        <v>52</v>
      </c>
      <c r="B20" s="5" t="n">
        <v>444</v>
      </c>
      <c r="C20" s="6" t="s">
        <v>367</v>
      </c>
      <c r="D20" s="12" t="n">
        <v>19242.24</v>
      </c>
      <c r="E20" s="6" t="s">
        <v>392</v>
      </c>
      <c r="F20" s="12" t="s">
        <v>392</v>
      </c>
    </row>
    <row r="21" customFormat="false" ht="12" hidden="false" customHeight="true" outlineLevel="0" collapsed="false">
      <c r="B21" s="5" t="n">
        <v>342</v>
      </c>
      <c r="C21" s="6" t="s">
        <v>395</v>
      </c>
      <c r="D21" s="12" t="n">
        <v>10731.72</v>
      </c>
      <c r="E21" s="12"/>
    </row>
    <row r="22" customFormat="false" ht="12" hidden="false" customHeight="true" outlineLevel="0" collapsed="false">
      <c r="A22" s="1" t="s">
        <v>12</v>
      </c>
      <c r="B22" s="5" t="n">
        <v>179</v>
      </c>
      <c r="C22" s="6" t="s">
        <v>396</v>
      </c>
      <c r="D22" s="12" t="n">
        <v>1650</v>
      </c>
      <c r="E22" s="12" t="s">
        <v>392</v>
      </c>
    </row>
    <row r="23" customFormat="false" ht="12" hidden="false" customHeight="true" outlineLevel="0" collapsed="false">
      <c r="A23" s="5"/>
      <c r="B23" s="5" t="n">
        <v>901</v>
      </c>
      <c r="C23" s="6" t="s">
        <v>397</v>
      </c>
      <c r="D23" s="12" t="n">
        <v>559.5</v>
      </c>
    </row>
    <row r="24" customFormat="false" ht="12" hidden="false" customHeight="true" outlineLevel="0" collapsed="false">
      <c r="A24" s="1" t="s">
        <v>295</v>
      </c>
      <c r="B24" s="5" t="n">
        <v>141</v>
      </c>
      <c r="C24" s="6" t="s">
        <v>379</v>
      </c>
      <c r="D24" s="12" t="n">
        <v>1260</v>
      </c>
      <c r="E24" s="12" t="s">
        <v>392</v>
      </c>
    </row>
    <row r="25" customFormat="false" ht="12" hidden="false" customHeight="true" outlineLevel="0" collapsed="false">
      <c r="B25" s="5" t="n">
        <v>179</v>
      </c>
      <c r="C25" s="6" t="s">
        <v>379</v>
      </c>
      <c r="D25" s="12" t="n">
        <v>7088.7</v>
      </c>
      <c r="E25" s="12" t="s">
        <v>392</v>
      </c>
    </row>
    <row r="26" customFormat="false" ht="12" hidden="false" customHeight="true" outlineLevel="0" collapsed="false">
      <c r="B26" s="5" t="s">
        <v>107</v>
      </c>
      <c r="C26" s="6" t="s">
        <v>398</v>
      </c>
      <c r="D26" s="12" t="n">
        <v>1240404.86</v>
      </c>
      <c r="E26" s="12" t="s">
        <v>392</v>
      </c>
    </row>
    <row r="27" customFormat="false" ht="12" hidden="false" customHeight="true" outlineLevel="0" collapsed="false">
      <c r="B27" s="5" t="n">
        <v>974</v>
      </c>
      <c r="C27" s="6" t="s">
        <v>399</v>
      </c>
      <c r="D27" s="12" t="n">
        <v>14491.09</v>
      </c>
    </row>
    <row r="28" customFormat="false" ht="12" hidden="false" customHeight="true" outlineLevel="0" collapsed="false">
      <c r="A28" s="1" t="s">
        <v>24</v>
      </c>
      <c r="B28" s="5" t="n">
        <v>60</v>
      </c>
      <c r="C28" s="6" t="s">
        <v>367</v>
      </c>
      <c r="D28" s="12" t="n">
        <v>27610</v>
      </c>
    </row>
    <row r="29" customFormat="false" ht="12" hidden="false" customHeight="true" outlineLevel="0" collapsed="false">
      <c r="B29" s="5" t="n">
        <v>974</v>
      </c>
      <c r="C29" s="6" t="s">
        <v>400</v>
      </c>
      <c r="D29" s="12" t="n">
        <v>23337</v>
      </c>
      <c r="E29" s="12" t="s">
        <v>392</v>
      </c>
    </row>
    <row r="30" customFormat="false" ht="12" hidden="false" customHeight="true" outlineLevel="0" collapsed="false">
      <c r="B30" s="5" t="n">
        <v>413</v>
      </c>
      <c r="C30" s="6" t="s">
        <v>401</v>
      </c>
      <c r="D30" s="12" t="n">
        <v>18132.98</v>
      </c>
      <c r="E30" s="12" t="s">
        <v>392</v>
      </c>
    </row>
    <row r="31" customFormat="false" ht="12" hidden="false" customHeight="true" outlineLevel="0" collapsed="false">
      <c r="B31" s="5" t="s">
        <v>91</v>
      </c>
      <c r="C31" s="6" t="s">
        <v>402</v>
      </c>
      <c r="D31" s="12" t="n">
        <v>7409.05</v>
      </c>
      <c r="E31" s="12" t="s">
        <v>392</v>
      </c>
    </row>
    <row r="32" customFormat="false" ht="12.75" hidden="false" customHeight="false" outlineLevel="0" collapsed="false">
      <c r="D32" s="21" t="n">
        <f aca="false">SUM(D2:D31)</f>
        <v>3163080.78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28"/>
  </cols>
  <sheetData>
    <row r="2" customFormat="false" ht="12.75" hidden="false" customHeight="false" outlineLevel="0" collapsed="false">
      <c r="A2" s="0" t="s">
        <v>403</v>
      </c>
    </row>
    <row r="3" customFormat="false" ht="12.75" hidden="false" customHeight="false" outlineLevel="0" collapsed="false">
      <c r="A3" s="0" t="s">
        <v>404</v>
      </c>
    </row>
    <row r="4" customFormat="false" ht="12.75" hidden="false" customHeight="false" outlineLevel="0" collapsed="false">
      <c r="A4" s="0" t="s">
        <v>405</v>
      </c>
    </row>
    <row r="5" customFormat="false" ht="12.75" hidden="false" customHeight="false" outlineLevel="0" collapsed="false">
      <c r="A5" s="0" t="s">
        <v>406</v>
      </c>
    </row>
    <row r="6" customFormat="false" ht="12.75" hidden="false" customHeight="false" outlineLevel="0" collapsed="false">
      <c r="A6" s="0" t="s">
        <v>407</v>
      </c>
    </row>
    <row r="7" customFormat="false" ht="12.75" hidden="false" customHeight="false" outlineLevel="0" collapsed="false">
      <c r="A7" s="0" t="s">
        <v>408</v>
      </c>
    </row>
    <row r="8" customFormat="false" ht="12.75" hidden="false" customHeight="false" outlineLevel="0" collapsed="false">
      <c r="A8" s="0" t="s">
        <v>409</v>
      </c>
    </row>
    <row r="9" customFormat="false" ht="12.75" hidden="false" customHeight="false" outlineLevel="0" collapsed="false">
      <c r="A9" s="0" t="s">
        <v>410</v>
      </c>
    </row>
    <row r="10" customFormat="false" ht="12.75" hidden="false" customHeight="false" outlineLevel="0" collapsed="false">
      <c r="A10" s="0" t="s">
        <v>411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2001-04-05T16:43:54Z</dcterms:created>
  <dc:creator>sjohns11</dc:creator>
  <dc:description/>
  <dc:language>en-US</dc:language>
  <cp:lastModifiedBy>sjohns11</cp:lastModifiedBy>
  <cp:lastPrinted>2001-04-06T18:35:45Z</cp:lastPrinted>
  <dcterms:modified xsi:type="dcterms:W3CDTF">2001-04-09T13:46:40Z</dcterms:modified>
  <cp:revision>0</cp:revision>
  <dc:subject/>
  <dc:title/>
</cp:coreProperties>
</file>