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ries SO2 Credits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localSheetId="0" name="_xlnm.Print_Area" vbProcedure="false">'Entries SO2 Credits'!$A$1:$J$94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<sst xmlns="http://schemas.openxmlformats.org/spreadsheetml/2006/main" count="105" uniqueCount="34">
  <si>
    <t xml:space="preserve">September 2001:  Sale of SO2 Credits:</t>
  </si>
  <si>
    <t xml:space="preserve">Realized</t>
  </si>
  <si>
    <t xml:space="preserve">Entry to record the liquidation for the sale of SO2 credits</t>
  </si>
  <si>
    <t xml:space="preserve">     Please note the $152,690,679.50 includes the $138,475,829.50 which is the liquidated value for the sale of SO2 credits</t>
  </si>
  <si>
    <t xml:space="preserve">     as well as the monthly liquidated activity</t>
  </si>
  <si>
    <t xml:space="preserve">Co.</t>
  </si>
  <si>
    <t xml:space="preserve">Account</t>
  </si>
  <si>
    <t xml:space="preserve">PC</t>
  </si>
  <si>
    <t xml:space="preserve">Order</t>
  </si>
  <si>
    <t xml:space="preserve">Trading Partner</t>
  </si>
  <si>
    <t xml:space="preserve">Amount</t>
  </si>
  <si>
    <t xml:space="preserve">033R</t>
  </si>
  <si>
    <t xml:space="preserve">33Q</t>
  </si>
  <si>
    <t xml:space="preserve">033Q</t>
  </si>
  <si>
    <t xml:space="preserve">33R</t>
  </si>
  <si>
    <t xml:space="preserve">CS Document </t>
  </si>
  <si>
    <t xml:space="preserve">Entry by Physical Accountants to record the sale of SO2 credits on Co. 33Q.  Carla Murphy &amp; Eloise Williams</t>
  </si>
  <si>
    <t xml:space="preserve">Entry to record cash receipts for the sale of SO2 credits and clear the AR Trade 3rd party.</t>
  </si>
  <si>
    <t xml:space="preserve">Document #:  100000872 &amp; 100012169 </t>
  </si>
  <si>
    <t xml:space="preserve">MTM:</t>
  </si>
  <si>
    <t xml:space="preserve">Reversal of August's MTM Entry</t>
  </si>
  <si>
    <t xml:space="preserve">21060000</t>
  </si>
  <si>
    <t xml:space="preserve">30300000</t>
  </si>
  <si>
    <t xml:space="preserve">42000000</t>
  </si>
  <si>
    <t xml:space="preserve">Document #:  100004694</t>
  </si>
  <si>
    <t xml:space="preserve">September's MTM Entry</t>
  </si>
  <si>
    <t xml:space="preserve">Document #:  100004391</t>
  </si>
  <si>
    <t xml:space="preserve">Reclass Inventory out of MTM:</t>
  </si>
  <si>
    <t xml:space="preserve">Reversal of August's reclass Inventory out of MTM</t>
  </si>
  <si>
    <t xml:space="preserve">25100000</t>
  </si>
  <si>
    <t xml:space="preserve">33100000</t>
  </si>
  <si>
    <t xml:space="preserve">Co. 33R Document #:  100004691 &amp; Co. 33Q Document # 100002572</t>
  </si>
  <si>
    <t xml:space="preserve">September reclass Inventory out of MTM</t>
  </si>
  <si>
    <t xml:space="preserve">Co. 33R Document #:  100005194 &amp; Co. 33Q Document # 100005475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</si>
</sst>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[RED]&quot;($&quot;#,##0.00\)"/>
    <numFmt numFmtId="166" formatCode="[$-409]#,##0.00_);[RED]\(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color rgb="FF0000FF"/>
      <name val="Arial"/>
      <family val="2"/>
    </font>
    <font>
      <b val="true"/>
      <i val="true"/>
      <u val="single"/>
      <sz val="10"/>
      <color rgb="FF339966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i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MTM/2001/Aug/Entries/MTMPWRSO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MTM/2001/Sept/Entries/MTMPWRSO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LIQUIDAT/SO2/2001/Aug/FORWARD%20OPTION/SO2%20Inventory%20Entry%2008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LIQUIDAT/SO2/2001/Sept/FOWARD%20OPTIONS/SO2%20Inventory%20Entry%2009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P Standard"/>
    </sheetNames>
    <sheetDataSet>
      <sheetData sheetId="0">
        <row r="5">
          <cell r="AE5">
            <v>211855792</v>
          </cell>
        </row>
        <row r="7">
          <cell r="AE7">
            <v>-93013453.25</v>
          </cell>
        </row>
        <row r="9">
          <cell r="AE9">
            <v>-2949425.87926733</v>
          </cell>
        </row>
        <row r="10">
          <cell r="AE10">
            <v>-115892912.872789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P Standard"/>
    </sheetNames>
    <sheetDataSet>
      <sheetData sheetId="0">
        <row r="5">
          <cell r="AE5">
            <v>71148099</v>
          </cell>
        </row>
        <row r="7">
          <cell r="AE7">
            <v>-92438392.84</v>
          </cell>
        </row>
        <row r="9">
          <cell r="AE9">
            <v>-2100717.54129823</v>
          </cell>
        </row>
        <row r="10">
          <cell r="AE10">
            <v>23391011.3792774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AP Interco"/>
      <sheetName val="SAP Standard"/>
    </sheetNames>
    <sheetDataSet>
      <sheetData sheetId="0"/>
      <sheetData sheetId="1">
        <row r="5">
          <cell r="AE5">
            <v>-211855792</v>
          </cell>
        </row>
        <row r="7">
          <cell r="AE7">
            <v>93013453.18</v>
          </cell>
        </row>
        <row r="9">
          <cell r="AE9">
            <v>17437797</v>
          </cell>
        </row>
        <row r="10">
          <cell r="AE10">
            <v>4164267</v>
          </cell>
        </row>
        <row r="11">
          <cell r="AE11">
            <v>-34593852.68</v>
          </cell>
        </row>
        <row r="12">
          <cell r="AE12">
            <v>-42856768</v>
          </cell>
        </row>
        <row r="13">
          <cell r="AE13">
            <v>-32232825.7514954</v>
          </cell>
        </row>
        <row r="14">
          <cell r="AE14">
            <v>206923721.251495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AP Interco"/>
      <sheetName val="SAP Standard"/>
      <sheetName val="REV ORIGINAL"/>
    </sheetNames>
    <sheetDataSet>
      <sheetData sheetId="0"/>
      <sheetData sheetId="1">
        <row r="5">
          <cell r="AE5">
            <v>-71148099</v>
          </cell>
        </row>
        <row r="7">
          <cell r="AE7">
            <v>92438392.77</v>
          </cell>
        </row>
        <row r="9">
          <cell r="AE9">
            <v>15714437</v>
          </cell>
        </row>
        <row r="10">
          <cell r="AE10">
            <v>6056613</v>
          </cell>
        </row>
        <row r="11">
          <cell r="AE11">
            <v>-35606776.18</v>
          </cell>
        </row>
        <row r="12">
          <cell r="AE12">
            <v>-31241192</v>
          </cell>
        </row>
        <row r="13">
          <cell r="AE13">
            <v>-30583703.7412872</v>
          </cell>
        </row>
        <row r="14">
          <cell r="AE14">
            <v>54370328.1512872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99"/>
    <col collapsed="false" customWidth="true" hidden="false" outlineLevel="0" max="6" min="6" style="0" width="15.41"/>
    <col collapsed="false" customWidth="true" hidden="false" outlineLevel="0" max="7" min="7" style="1" width="15.99"/>
    <col collapsed="false" customWidth="true" hidden="false" outlineLevel="0" max="8" min="8" style="0" width="15.41"/>
    <col collapsed="false" customWidth="true" hidden="false" outlineLevel="0" max="10" min="10" style="0" width="15.41"/>
  </cols>
  <sheetData>
    <row r="2" customFormat="false" ht="12.75" hidden="false" customHeight="false" outlineLevel="0" collapsed="false">
      <c r="A2" s="2" t="s">
        <v>0</v>
      </c>
      <c r="B2" s="2"/>
    </row>
    <row r="6" customFormat="false" ht="12.75" hidden="false" customHeight="false" outlineLevel="0" collapsed="false">
      <c r="B6" s="3" t="s">
        <v>1</v>
      </c>
      <c r="H6" s="4"/>
    </row>
    <row r="7" customFormat="false" ht="12.75" hidden="false" customHeight="false" outlineLevel="0" collapsed="false">
      <c r="H7" s="4"/>
    </row>
    <row r="8" customFormat="false" ht="12.75" hidden="false" customHeight="false" outlineLevel="0" collapsed="false">
      <c r="H8" s="4"/>
    </row>
    <row r="9" customFormat="false" ht="12.75" hidden="false" customHeight="false" outlineLevel="0" collapsed="false">
      <c r="B9" s="5" t="s">
        <v>2</v>
      </c>
      <c r="C9" s="6"/>
      <c r="D9" s="6"/>
      <c r="E9" s="6"/>
      <c r="F9" s="6"/>
    </row>
    <row r="10" customFormat="false" ht="12.75" hidden="false" customHeight="false" outlineLevel="0" collapsed="false">
      <c r="B10" s="7" t="s">
        <v>3</v>
      </c>
      <c r="C10" s="6"/>
      <c r="D10" s="6"/>
      <c r="E10" s="6"/>
      <c r="F10" s="6"/>
      <c r="G10" s="8"/>
      <c r="H10" s="6"/>
      <c r="I10" s="6"/>
      <c r="J10" s="6"/>
    </row>
    <row r="11" customFormat="false" ht="12.75" hidden="false" customHeight="false" outlineLevel="0" collapsed="false">
      <c r="B11" s="7" t="s">
        <v>4</v>
      </c>
      <c r="C11" s="6"/>
      <c r="D11" s="6"/>
      <c r="E11" s="6"/>
      <c r="F11" s="6"/>
      <c r="G11" s="8"/>
      <c r="H11" s="6"/>
      <c r="I11" s="6"/>
      <c r="J11" s="6"/>
    </row>
    <row r="13" customFormat="false" ht="12.75" hidden="false" customHeight="false" outlineLevel="0" collapsed="false">
      <c r="B13" s="9" t="s">
        <v>5</v>
      </c>
      <c r="C13" s="9" t="s">
        <v>6</v>
      </c>
      <c r="D13" s="9" t="s">
        <v>7</v>
      </c>
      <c r="E13" s="9" t="s">
        <v>8</v>
      </c>
      <c r="F13" s="9" t="s">
        <v>9</v>
      </c>
      <c r="G13" s="10" t="s">
        <v>10</v>
      </c>
      <c r="H13" s="9"/>
    </row>
    <row r="14" customFormat="false" ht="12.75" hidden="false" customHeight="false" outlineLevel="0" collapsed="false">
      <c r="B14" s="0" t="s">
        <v>11</v>
      </c>
      <c r="C14" s="0" t="n">
        <v>45016000</v>
      </c>
      <c r="D14" s="0" t="n">
        <v>11160</v>
      </c>
      <c r="E14" s="0" t="n">
        <v>500000541</v>
      </c>
      <c r="F14" s="0" t="s">
        <v>12</v>
      </c>
      <c r="G14" s="1" t="n">
        <v>-152690679.5</v>
      </c>
    </row>
    <row r="15" customFormat="false" ht="12.75" hidden="false" customHeight="false" outlineLevel="0" collapsed="false">
      <c r="B15" s="0" t="s">
        <v>13</v>
      </c>
      <c r="C15" s="0" t="n">
        <v>45016000</v>
      </c>
      <c r="D15" s="0" t="n">
        <v>11960</v>
      </c>
      <c r="E15" s="0" t="n">
        <v>500000541</v>
      </c>
      <c r="F15" s="0" t="s">
        <v>14</v>
      </c>
      <c r="G15" s="1" t="n">
        <v>152690679.5</v>
      </c>
    </row>
    <row r="17" customFormat="false" ht="12.75" hidden="false" customHeight="false" outlineLevel="0" collapsed="false">
      <c r="C17" s="11" t="s">
        <v>15</v>
      </c>
    </row>
    <row r="18" customFormat="false" ht="12.75" hidden="false" customHeight="false" outlineLevel="0" collapsed="false">
      <c r="C18" s="11"/>
    </row>
    <row r="20" customFormat="false" ht="12.75" hidden="false" customHeight="false" outlineLevel="0" collapsed="false">
      <c r="B20" s="5" t="s">
        <v>16</v>
      </c>
      <c r="C20" s="6"/>
      <c r="D20" s="6"/>
      <c r="E20" s="6"/>
      <c r="F20" s="6"/>
      <c r="G20" s="8"/>
      <c r="H20" s="6"/>
      <c r="I20" s="6"/>
      <c r="J20" s="6"/>
    </row>
    <row r="22" customFormat="false" ht="12.75" hidden="false" customHeight="false" outlineLevel="0" collapsed="false">
      <c r="B22" s="0" t="s">
        <v>13</v>
      </c>
      <c r="C22" s="0" t="n">
        <v>20011000</v>
      </c>
      <c r="D22" s="0" t="n">
        <v>11960</v>
      </c>
      <c r="F22" s="0" t="s">
        <v>13</v>
      </c>
      <c r="G22" s="1" t="n">
        <v>138475829.5</v>
      </c>
    </row>
    <row r="23" customFormat="false" ht="12.75" hidden="false" customHeight="false" outlineLevel="0" collapsed="false">
      <c r="B23" s="0" t="s">
        <v>13</v>
      </c>
      <c r="C23" s="0" t="n">
        <v>45000000</v>
      </c>
      <c r="D23" s="0" t="n">
        <v>11960</v>
      </c>
      <c r="F23" s="0" t="s">
        <v>13</v>
      </c>
      <c r="G23" s="1" t="n">
        <v>-138475829.5</v>
      </c>
    </row>
    <row r="26" customFormat="false" ht="12.75" hidden="false" customHeight="false" outlineLevel="0" collapsed="false">
      <c r="B26" s="5" t="s">
        <v>17</v>
      </c>
      <c r="C26" s="6"/>
      <c r="D26" s="6"/>
      <c r="E26" s="6"/>
      <c r="F26" s="6"/>
      <c r="G26" s="8"/>
      <c r="H26" s="12"/>
      <c r="I26" s="13"/>
    </row>
    <row r="27" customFormat="false" ht="12.75" hidden="false" customHeight="false" outlineLevel="0" collapsed="false">
      <c r="H27" s="4"/>
    </row>
    <row r="28" customFormat="false" ht="12.75" hidden="false" customHeight="false" outlineLevel="0" collapsed="false">
      <c r="B28" s="9" t="s">
        <v>5</v>
      </c>
      <c r="C28" s="9" t="s">
        <v>6</v>
      </c>
      <c r="D28" s="9" t="s">
        <v>7</v>
      </c>
      <c r="E28" s="9" t="s">
        <v>8</v>
      </c>
      <c r="F28" s="9" t="s">
        <v>9</v>
      </c>
      <c r="G28" s="10" t="s">
        <v>10</v>
      </c>
      <c r="H28" s="4"/>
    </row>
    <row r="29" customFormat="false" ht="12.75" hidden="false" customHeight="false" outlineLevel="0" collapsed="false">
      <c r="B29" s="0" t="s">
        <v>13</v>
      </c>
      <c r="C29" s="0" t="n">
        <v>19999995</v>
      </c>
      <c r="D29" s="0" t="n">
        <v>11960</v>
      </c>
      <c r="G29" s="1" t="n">
        <v>138475829.5</v>
      </c>
    </row>
    <row r="30" customFormat="false" ht="12.75" hidden="false" customHeight="false" outlineLevel="0" collapsed="false">
      <c r="B30" s="0" t="s">
        <v>13</v>
      </c>
      <c r="C30" s="0" t="n">
        <v>20011000</v>
      </c>
      <c r="D30" s="0" t="n">
        <v>11960</v>
      </c>
      <c r="G30" s="1" t="n">
        <v>-138475829.5</v>
      </c>
      <c r="H30" s="4"/>
    </row>
    <row r="32" customFormat="false" ht="12.75" hidden="false" customHeight="false" outlineLevel="0" collapsed="false">
      <c r="C32" s="11" t="s">
        <v>18</v>
      </c>
    </row>
    <row r="36" customFormat="false" ht="12.75" hidden="false" customHeight="false" outlineLevel="0" collapsed="false">
      <c r="B36" s="3" t="s">
        <v>19</v>
      </c>
    </row>
    <row r="37" customFormat="false" ht="12.75" hidden="false" customHeight="false" outlineLevel="0" collapsed="false">
      <c r="B37" s="14"/>
    </row>
    <row r="38" customFormat="false" ht="12.75" hidden="false" customHeight="false" outlineLevel="0" collapsed="false">
      <c r="B38" s="14"/>
    </row>
    <row r="39" customFormat="false" ht="12.75" hidden="false" customHeight="false" outlineLevel="0" collapsed="false">
      <c r="B39" s="5" t="s">
        <v>20</v>
      </c>
      <c r="C39" s="6"/>
      <c r="D39" s="6"/>
      <c r="E39" s="6"/>
    </row>
    <row r="40" customFormat="false" ht="12.75" hidden="false" customHeight="false" outlineLevel="0" collapsed="false">
      <c r="B40" s="15"/>
      <c r="C40" s="13"/>
      <c r="D40" s="13"/>
      <c r="E40" s="13"/>
    </row>
    <row r="41" customFormat="false" ht="12.75" hidden="false" customHeight="false" outlineLevel="0" collapsed="false">
      <c r="B41" s="9" t="s">
        <v>5</v>
      </c>
      <c r="C41" s="9" t="s">
        <v>6</v>
      </c>
      <c r="D41" s="9" t="s">
        <v>7</v>
      </c>
      <c r="E41" s="9" t="s">
        <v>8</v>
      </c>
      <c r="G41" s="10" t="s">
        <v>10</v>
      </c>
    </row>
    <row r="42" customFormat="false" ht="12.75" hidden="false" customHeight="false" outlineLevel="0" collapsed="false">
      <c r="B42" s="4" t="s">
        <v>11</v>
      </c>
      <c r="C42" s="0" t="s">
        <v>21</v>
      </c>
      <c r="D42" s="0" t="n">
        <v>11160</v>
      </c>
      <c r="E42" s="0" t="n">
        <v>500000530</v>
      </c>
      <c r="G42" s="1" t="n">
        <f aca="false">-'[1]SAP Standard'!$AE$5</f>
        <v>-211855792</v>
      </c>
    </row>
    <row r="43" customFormat="false" ht="12.75" hidden="false" customHeight="false" outlineLevel="0" collapsed="false">
      <c r="B43" s="4" t="s">
        <v>11</v>
      </c>
      <c r="C43" s="0" t="s">
        <v>22</v>
      </c>
      <c r="D43" s="0" t="n">
        <v>11160</v>
      </c>
      <c r="E43" s="0" t="n">
        <v>500000530</v>
      </c>
      <c r="G43" s="1" t="n">
        <f aca="false">-'[1]SAP Standard'!$AE$7</f>
        <v>93013453.25</v>
      </c>
    </row>
    <row r="44" customFormat="false" ht="12.75" hidden="false" customHeight="false" outlineLevel="0" collapsed="false">
      <c r="B44" s="4" t="s">
        <v>11</v>
      </c>
      <c r="C44" s="0" t="s">
        <v>23</v>
      </c>
      <c r="D44" s="0" t="n">
        <v>11160</v>
      </c>
      <c r="E44" s="0" t="n">
        <v>500000530</v>
      </c>
      <c r="G44" s="1" t="n">
        <f aca="false">-'[1]SAP Standard'!$AE$9</f>
        <v>2949425.87926733</v>
      </c>
    </row>
    <row r="45" customFormat="false" ht="12.75" hidden="false" customHeight="false" outlineLevel="0" collapsed="false">
      <c r="B45" s="4" t="s">
        <v>11</v>
      </c>
      <c r="C45" s="0" t="s">
        <v>23</v>
      </c>
      <c r="D45" s="0" t="n">
        <v>11160</v>
      </c>
      <c r="E45" s="0" t="n">
        <v>500000530</v>
      </c>
      <c r="G45" s="1" t="n">
        <f aca="false">-'[1]SAP Standard'!$AE$10</f>
        <v>115892912.872789</v>
      </c>
    </row>
    <row r="46" customFormat="false" ht="12.75" hidden="false" customHeight="false" outlineLevel="0" collapsed="false">
      <c r="B46" s="9"/>
      <c r="C46" s="9"/>
      <c r="D46" s="9"/>
      <c r="E46" s="9"/>
      <c r="G46" s="10"/>
    </row>
    <row r="47" customFormat="false" ht="12.75" hidden="false" customHeight="false" outlineLevel="0" collapsed="false">
      <c r="B47" s="9"/>
      <c r="C47" s="11" t="s">
        <v>24</v>
      </c>
      <c r="D47" s="9"/>
      <c r="E47" s="9"/>
      <c r="G47" s="10"/>
    </row>
    <row r="48" customFormat="false" ht="12.75" hidden="false" customHeight="false" outlineLevel="0" collapsed="false">
      <c r="B48" s="9"/>
      <c r="C48" s="9"/>
      <c r="D48" s="9"/>
      <c r="E48" s="9"/>
      <c r="G48" s="10"/>
    </row>
    <row r="49" customFormat="false" ht="12.75" hidden="false" customHeight="false" outlineLevel="0" collapsed="false">
      <c r="B49" s="9"/>
      <c r="C49" s="9"/>
      <c r="D49" s="9"/>
      <c r="E49" s="9"/>
      <c r="G49" s="10"/>
    </row>
    <row r="50" customFormat="false" ht="12.75" hidden="false" customHeight="false" outlineLevel="0" collapsed="false">
      <c r="B50" s="16" t="s">
        <v>25</v>
      </c>
      <c r="C50" s="17"/>
      <c r="D50" s="17"/>
      <c r="E50" s="17"/>
      <c r="G50" s="10"/>
    </row>
    <row r="51" customFormat="false" ht="12.75" hidden="false" customHeight="false" outlineLevel="0" collapsed="false">
      <c r="B51" s="18"/>
      <c r="C51" s="19"/>
      <c r="D51" s="19"/>
      <c r="E51" s="19"/>
      <c r="G51" s="10"/>
    </row>
    <row r="52" customFormat="false" ht="12.75" hidden="false" customHeight="false" outlineLevel="0" collapsed="false">
      <c r="B52" s="9" t="s">
        <v>5</v>
      </c>
      <c r="C52" s="9" t="s">
        <v>6</v>
      </c>
      <c r="D52" s="9" t="s">
        <v>7</v>
      </c>
      <c r="E52" s="9" t="s">
        <v>8</v>
      </c>
      <c r="G52" s="10" t="s">
        <v>10</v>
      </c>
    </row>
    <row r="53" customFormat="false" ht="12.75" hidden="false" customHeight="false" outlineLevel="0" collapsed="false">
      <c r="B53" s="4" t="s">
        <v>11</v>
      </c>
      <c r="C53" s="0" t="s">
        <v>21</v>
      </c>
      <c r="D53" s="0" t="n">
        <v>11160</v>
      </c>
      <c r="E53" s="0" t="n">
        <v>500000530</v>
      </c>
      <c r="G53" s="1" t="n">
        <f aca="false">+'[2]SAP Standard'!$AE$5</f>
        <v>71148099</v>
      </c>
    </row>
    <row r="54" customFormat="false" ht="12.75" hidden="false" customHeight="false" outlineLevel="0" collapsed="false">
      <c r="B54" s="4" t="s">
        <v>11</v>
      </c>
      <c r="C54" s="0" t="s">
        <v>22</v>
      </c>
      <c r="D54" s="0" t="n">
        <v>11160</v>
      </c>
      <c r="E54" s="0" t="n">
        <v>500000530</v>
      </c>
      <c r="G54" s="1" t="n">
        <f aca="false">+'[2]SAP Standard'!$AE$7</f>
        <v>-92438392.84</v>
      </c>
      <c r="J54" s="20"/>
    </row>
    <row r="55" customFormat="false" ht="12.75" hidden="false" customHeight="false" outlineLevel="0" collapsed="false">
      <c r="B55" s="4" t="s">
        <v>11</v>
      </c>
      <c r="C55" s="0" t="s">
        <v>23</v>
      </c>
      <c r="D55" s="0" t="n">
        <v>11160</v>
      </c>
      <c r="E55" s="0" t="n">
        <v>500000530</v>
      </c>
      <c r="G55" s="1" t="n">
        <f aca="false">+'[2]SAP Standard'!$AE$9</f>
        <v>-2100717.54129823</v>
      </c>
      <c r="J55" s="1"/>
    </row>
    <row r="56" customFormat="false" ht="12.75" hidden="false" customHeight="false" outlineLevel="0" collapsed="false">
      <c r="B56" s="4" t="s">
        <v>11</v>
      </c>
      <c r="C56" s="0" t="s">
        <v>23</v>
      </c>
      <c r="D56" s="0" t="n">
        <v>11160</v>
      </c>
      <c r="E56" s="0" t="n">
        <v>500000530</v>
      </c>
      <c r="G56" s="1" t="n">
        <f aca="false">+'[2]SAP Standard'!$AE$10</f>
        <v>23391011.3792774</v>
      </c>
      <c r="J56" s="1"/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  <c r="C58" s="11" t="s">
        <v>26</v>
      </c>
    </row>
    <row r="62" customFormat="false" ht="12.75" hidden="false" customHeight="false" outlineLevel="0" collapsed="false">
      <c r="B62" s="3" t="s">
        <v>27</v>
      </c>
    </row>
    <row r="65" customFormat="false" ht="12.75" hidden="false" customHeight="false" outlineLevel="0" collapsed="false">
      <c r="B65" s="5" t="s">
        <v>28</v>
      </c>
      <c r="C65" s="6"/>
      <c r="D65" s="6"/>
      <c r="E65" s="6"/>
      <c r="F65" s="6"/>
    </row>
    <row r="66" customFormat="false" ht="12.75" hidden="false" customHeight="false" outlineLevel="0" collapsed="false">
      <c r="B66" s="15"/>
      <c r="C66" s="13"/>
      <c r="D66" s="13"/>
      <c r="E66" s="13"/>
    </row>
    <row r="67" customFormat="false" ht="12.75" hidden="false" customHeight="false" outlineLevel="0" collapsed="false">
      <c r="B67" s="9" t="s">
        <v>5</v>
      </c>
      <c r="C67" s="9" t="s">
        <v>6</v>
      </c>
      <c r="D67" s="9" t="s">
        <v>7</v>
      </c>
      <c r="E67" s="9" t="s">
        <v>8</v>
      </c>
      <c r="G67" s="10" t="s">
        <v>10</v>
      </c>
    </row>
    <row r="68" customFormat="false" ht="12.75" hidden="false" customHeight="false" outlineLevel="0" collapsed="false">
      <c r="B68" s="4" t="s">
        <v>11</v>
      </c>
      <c r="C68" s="4" t="s">
        <v>21</v>
      </c>
      <c r="D68" s="0" t="n">
        <v>11160</v>
      </c>
      <c r="E68" s="0" t="n">
        <v>500000530</v>
      </c>
      <c r="G68" s="1" t="n">
        <f aca="false">-'[3]SAP Standard'!$AE$5</f>
        <v>211855792</v>
      </c>
    </row>
    <row r="69" customFormat="false" ht="12.75" hidden="false" customHeight="false" outlineLevel="0" collapsed="false">
      <c r="B69" s="4" t="s">
        <v>11</v>
      </c>
      <c r="C69" s="4" t="s">
        <v>22</v>
      </c>
      <c r="D69" s="0" t="n">
        <v>11160</v>
      </c>
      <c r="E69" s="0" t="n">
        <v>500000530</v>
      </c>
      <c r="G69" s="1" t="n">
        <f aca="false">-'[3]SAP Standard'!$AE$7</f>
        <v>-93013453.18</v>
      </c>
    </row>
    <row r="70" customFormat="false" ht="12.75" hidden="false" customHeight="false" outlineLevel="0" collapsed="false">
      <c r="B70" s="4" t="s">
        <v>11</v>
      </c>
      <c r="C70" s="4" t="s">
        <v>21</v>
      </c>
      <c r="D70" s="0" t="n">
        <v>11160</v>
      </c>
      <c r="E70" s="0" t="n">
        <v>500000530</v>
      </c>
      <c r="G70" s="1" t="n">
        <f aca="false">-'[3]SAP Standard'!$AE$9</f>
        <v>-17437797</v>
      </c>
    </row>
    <row r="71" customFormat="false" ht="12.75" hidden="false" customHeight="false" outlineLevel="0" collapsed="false">
      <c r="B71" s="4" t="s">
        <v>11</v>
      </c>
      <c r="C71" s="4" t="s">
        <v>29</v>
      </c>
      <c r="D71" s="0" t="n">
        <v>11160</v>
      </c>
      <c r="E71" s="0" t="n">
        <v>500000530</v>
      </c>
      <c r="G71" s="1" t="n">
        <f aca="false">-'[3]SAP Standard'!$AE$10</f>
        <v>-4164267</v>
      </c>
    </row>
    <row r="72" customFormat="false" ht="12.75" hidden="false" customHeight="false" outlineLevel="0" collapsed="false">
      <c r="B72" s="4" t="s">
        <v>11</v>
      </c>
      <c r="C72" s="4" t="s">
        <v>22</v>
      </c>
      <c r="D72" s="0" t="n">
        <v>11160</v>
      </c>
      <c r="E72" s="0" t="n">
        <v>500000530</v>
      </c>
      <c r="G72" s="1" t="n">
        <f aca="false">-'[3]SAP Standard'!$AE$11</f>
        <v>34593852.68</v>
      </c>
    </row>
    <row r="73" customFormat="false" ht="12.75" hidden="false" customHeight="false" outlineLevel="0" collapsed="false">
      <c r="B73" s="4" t="s">
        <v>11</v>
      </c>
      <c r="C73" s="4" t="s">
        <v>30</v>
      </c>
      <c r="D73" s="0" t="n">
        <v>11160</v>
      </c>
      <c r="E73" s="0" t="n">
        <v>500000530</v>
      </c>
      <c r="G73" s="1" t="n">
        <f aca="false">-'[3]SAP Standard'!$AE$12</f>
        <v>42856768</v>
      </c>
    </row>
    <row r="74" customFormat="false" ht="12.75" hidden="false" customHeight="false" outlineLevel="0" collapsed="false">
      <c r="B74" s="0" t="s">
        <v>13</v>
      </c>
      <c r="C74" s="4" t="n">
        <v>20032500</v>
      </c>
      <c r="D74" s="0" t="n">
        <v>11160</v>
      </c>
      <c r="E74" s="0" t="n">
        <v>500000530</v>
      </c>
      <c r="G74" s="1" t="n">
        <f aca="false">-'[3]SAP Standard'!$AE$13</f>
        <v>32232825.7514954</v>
      </c>
    </row>
    <row r="75" customFormat="false" ht="12.75" hidden="false" customHeight="false" outlineLevel="0" collapsed="false">
      <c r="B75" s="0" t="s">
        <v>13</v>
      </c>
      <c r="C75" s="4" t="n">
        <v>21044000</v>
      </c>
      <c r="D75" s="0" t="n">
        <v>11160</v>
      </c>
      <c r="E75" s="0" t="n">
        <v>500000530</v>
      </c>
      <c r="G75" s="1" t="n">
        <f aca="false">-'[3]SAP Standard'!$AE$14</f>
        <v>-206923721.251495</v>
      </c>
    </row>
    <row r="76" customFormat="false" ht="12.75" hidden="false" customHeight="false" outlineLevel="0" collapsed="false">
      <c r="B76" s="4"/>
    </row>
    <row r="77" customFormat="false" ht="12.75" hidden="false" customHeight="false" outlineLevel="0" collapsed="false">
      <c r="B77" s="4"/>
      <c r="C77" s="11" t="s">
        <v>31</v>
      </c>
    </row>
    <row r="78" customFormat="false" ht="12.75" hidden="false" customHeight="false" outlineLevel="0" collapsed="false">
      <c r="B78" s="4"/>
    </row>
    <row r="79" customFormat="false" ht="12.75" hidden="false" customHeight="false" outlineLevel="0" collapsed="false">
      <c r="B79" s="9"/>
      <c r="C79" s="9"/>
      <c r="D79" s="9"/>
      <c r="E79" s="9"/>
      <c r="G79" s="10"/>
    </row>
    <row r="80" customFormat="false" ht="12.75" hidden="false" customHeight="false" outlineLevel="0" collapsed="false">
      <c r="B80" s="9"/>
      <c r="C80" s="9"/>
      <c r="D80" s="9"/>
      <c r="E80" s="9"/>
      <c r="G80" s="10"/>
    </row>
    <row r="81" customFormat="false" ht="12.75" hidden="false" customHeight="false" outlineLevel="0" collapsed="false">
      <c r="B81" s="5" t="s">
        <v>32</v>
      </c>
      <c r="C81" s="17"/>
      <c r="D81" s="17"/>
      <c r="E81" s="17"/>
      <c r="F81" s="6"/>
      <c r="G81" s="10"/>
    </row>
    <row r="82" customFormat="false" ht="12.75" hidden="false" customHeight="false" outlineLevel="0" collapsed="false">
      <c r="B82" s="18"/>
      <c r="C82" s="19"/>
      <c r="D82" s="19"/>
      <c r="E82" s="19"/>
      <c r="G82" s="10"/>
    </row>
    <row r="83" customFormat="false" ht="12.75" hidden="false" customHeight="false" outlineLevel="0" collapsed="false">
      <c r="B83" s="9" t="s">
        <v>5</v>
      </c>
      <c r="C83" s="9" t="s">
        <v>6</v>
      </c>
      <c r="D83" s="9" t="s">
        <v>7</v>
      </c>
      <c r="E83" s="9" t="s">
        <v>8</v>
      </c>
      <c r="G83" s="10" t="s">
        <v>10</v>
      </c>
    </row>
    <row r="84" customFormat="false" ht="12.75" hidden="false" customHeight="false" outlineLevel="0" collapsed="false">
      <c r="B84" s="4" t="s">
        <v>11</v>
      </c>
      <c r="C84" s="4" t="s">
        <v>21</v>
      </c>
      <c r="D84" s="0" t="n">
        <v>11160</v>
      </c>
      <c r="E84" s="0" t="n">
        <v>500000530</v>
      </c>
      <c r="G84" s="1" t="n">
        <f aca="false">+'[4]SAP Standard'!$AE$5</f>
        <v>-71148099</v>
      </c>
    </row>
    <row r="85" customFormat="false" ht="12.75" hidden="false" customHeight="false" outlineLevel="0" collapsed="false">
      <c r="B85" s="4" t="s">
        <v>11</v>
      </c>
      <c r="C85" s="4" t="s">
        <v>22</v>
      </c>
      <c r="D85" s="0" t="n">
        <v>11160</v>
      </c>
      <c r="E85" s="0" t="n">
        <v>500000530</v>
      </c>
      <c r="G85" s="1" t="n">
        <f aca="false">+'[4]SAP Standard'!$AE$7</f>
        <v>92438392.77</v>
      </c>
    </row>
    <row r="86" customFormat="false" ht="12.75" hidden="false" customHeight="false" outlineLevel="0" collapsed="false">
      <c r="B86" s="4" t="s">
        <v>11</v>
      </c>
      <c r="C86" s="4" t="s">
        <v>21</v>
      </c>
      <c r="D86" s="0" t="n">
        <v>11160</v>
      </c>
      <c r="E86" s="0" t="n">
        <v>500000530</v>
      </c>
      <c r="G86" s="1" t="n">
        <f aca="false">+'[4]SAP Standard'!$AE$9</f>
        <v>15714437</v>
      </c>
    </row>
    <row r="87" customFormat="false" ht="12.75" hidden="false" customHeight="false" outlineLevel="0" collapsed="false">
      <c r="B87" s="4" t="s">
        <v>11</v>
      </c>
      <c r="C87" s="4" t="s">
        <v>29</v>
      </c>
      <c r="D87" s="0" t="n">
        <v>11160</v>
      </c>
      <c r="E87" s="0" t="n">
        <v>500000530</v>
      </c>
      <c r="G87" s="1" t="n">
        <f aca="false">+'[4]SAP Standard'!$AE$10</f>
        <v>6056613</v>
      </c>
    </row>
    <row r="88" customFormat="false" ht="12.75" hidden="false" customHeight="false" outlineLevel="0" collapsed="false">
      <c r="B88" s="4" t="s">
        <v>11</v>
      </c>
      <c r="C88" s="4" t="s">
        <v>22</v>
      </c>
      <c r="D88" s="0" t="n">
        <v>11160</v>
      </c>
      <c r="E88" s="0" t="n">
        <v>500000530</v>
      </c>
      <c r="G88" s="1" t="n">
        <f aca="false">+'[4]SAP Standard'!$AE$11</f>
        <v>-35606776.18</v>
      </c>
    </row>
    <row r="89" customFormat="false" ht="12.75" hidden="false" customHeight="false" outlineLevel="0" collapsed="false">
      <c r="B89" s="4" t="s">
        <v>11</v>
      </c>
      <c r="C89" s="4" t="s">
        <v>30</v>
      </c>
      <c r="D89" s="0" t="n">
        <v>11160</v>
      </c>
      <c r="E89" s="0" t="n">
        <v>500000530</v>
      </c>
      <c r="G89" s="1" t="n">
        <f aca="false">+'[4]SAP Standard'!$AE$12</f>
        <v>-31241192</v>
      </c>
    </row>
    <row r="90" customFormat="false" ht="12.75" hidden="false" customHeight="false" outlineLevel="0" collapsed="false">
      <c r="B90" s="0" t="s">
        <v>13</v>
      </c>
      <c r="C90" s="4" t="n">
        <v>20032500</v>
      </c>
      <c r="D90" s="0" t="n">
        <v>11160</v>
      </c>
      <c r="E90" s="0" t="n">
        <v>500000530</v>
      </c>
      <c r="G90" s="1" t="n">
        <f aca="false">+'[4]SAP Standard'!$AE$13</f>
        <v>-30583703.7412872</v>
      </c>
    </row>
    <row r="91" customFormat="false" ht="12.75" hidden="false" customHeight="false" outlineLevel="0" collapsed="false">
      <c r="B91" s="0" t="s">
        <v>13</v>
      </c>
      <c r="C91" s="4" t="n">
        <v>21044000</v>
      </c>
      <c r="D91" s="0" t="n">
        <v>11160</v>
      </c>
      <c r="E91" s="0" t="n">
        <v>500000530</v>
      </c>
      <c r="G91" s="1" t="n">
        <f aca="false">+'[4]SAP Standard'!$AE$14</f>
        <v>54370328.1512872</v>
      </c>
    </row>
    <row r="93" customFormat="false" ht="12.75" hidden="false" customHeight="false" outlineLevel="0" collapsed="false">
      <c r="C93" s="11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2001-10-15T15:23:46Z</dcterms:created>
  <dc:creator>Olga Herrera</dc:creator>
  <dc:description/>
  <dc:language>en-US</dc:language>
  <cp:lastModifiedBy>Olga Herrera</cp:lastModifiedBy>
  <cp:lastPrinted>2001-10-15T17:39:43Z</cp:lastPrinted>
  <dcterms:modified xsi:type="dcterms:W3CDTF">2001-10-15T17:39:44Z</dcterms:modified>
  <cp:revision>0</cp:revision>
  <dc:subject/>
  <dc:title/>
</cp:coreProperties>
</file>