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D Report " sheetId="1" state="visible" r:id="rId3"/>
    <sheet name="CA Report " sheetId="2" state="visible" r:id="rId4"/>
    <sheet name="Ke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<sst xmlns="http://schemas.openxmlformats.org/spreadsheetml/2006/main" count="356" uniqueCount="101">
  <si>
    <t xml:space="preserve">NEO Large Commodity Deals--Priority List</t>
  </si>
  <si>
    <t xml:space="preserve">San Diego </t>
  </si>
  <si>
    <t xml:space="preserve">Q4 2000</t>
  </si>
  <si>
    <t xml:space="preserve">Deal*</t>
  </si>
  <si>
    <t xml:space="preserve">TCV (MM)*</t>
  </si>
  <si>
    <t xml:space="preserve">MTM Margin (MM)*</t>
  </si>
  <si>
    <t xml:space="preserve">Target Close Date*</t>
  </si>
  <si>
    <t xml:space="preserve">Costing Status*</t>
  </si>
  <si>
    <t xml:space="preserve">Resource Priority</t>
  </si>
  <si>
    <t xml:space="preserve">Created Date</t>
  </si>
  <si>
    <t xml:space="preserve">Deal Type*</t>
  </si>
  <si>
    <t xml:space="preserve">Deal Team</t>
  </si>
  <si>
    <t xml:space="preserve">Sony Roll-Over</t>
  </si>
  <si>
    <t xml:space="preserve">Requested</t>
  </si>
  <si>
    <t xml:space="preserve">Resourced Prospect</t>
  </si>
  <si>
    <t xml:space="preserve">San Diego  Commodity</t>
  </si>
  <si>
    <t xml:space="preserve">JWOODMAN</t>
  </si>
  <si>
    <t xml:space="preserve">Target (SDG&amp;E)</t>
  </si>
  <si>
    <t xml:space="preserve">Structuring Estimate</t>
  </si>
  <si>
    <t xml:space="preserve">GWAIDELI</t>
  </si>
  <si>
    <t xml:space="preserve">Scripps Research Institute</t>
  </si>
  <si>
    <t xml:space="preserve">Sales Estimate</t>
  </si>
  <si>
    <t xml:space="preserve">Total:</t>
  </si>
  <si>
    <t xml:space="preserve">Total Resourced Prospect Q4 2000</t>
  </si>
  <si>
    <t xml:space="preserve">Q1 2001</t>
  </si>
  <si>
    <t xml:space="preserve">General Atomics</t>
  </si>
  <si>
    <t xml:space="preserve">GMIRICH</t>
  </si>
  <si>
    <t xml:space="preserve">NEO Mid Market Commodity Deals--Priority List</t>
  </si>
  <si>
    <t xml:space="preserve">Oglebay SDG&amp;E commodity</t>
  </si>
  <si>
    <t xml:space="preserve">Committed</t>
  </si>
  <si>
    <t xml:space="preserve">RMENTAN</t>
  </si>
  <si>
    <t xml:space="preserve">Levi Strauss</t>
  </si>
  <si>
    <t xml:space="preserve">In Progress</t>
  </si>
  <si>
    <t xml:space="preserve">Requesting Resources</t>
  </si>
  <si>
    <t xml:space="preserve">NASSCO</t>
  </si>
  <si>
    <t xml:space="preserve">Hallmark Circuits</t>
  </si>
  <si>
    <t xml:space="preserve">Valley Center California</t>
  </si>
  <si>
    <t xml:space="preserve">LWHITE6</t>
  </si>
  <si>
    <t xml:space="preserve">Padre Dam California</t>
  </si>
  <si>
    <t xml:space="preserve">Helix Water Dist. / California</t>
  </si>
  <si>
    <t xml:space="preserve">Yuima Water Dist. California</t>
  </si>
  <si>
    <t xml:space="preserve">Pyxis deal</t>
  </si>
  <si>
    <t xml:space="preserve">KDETINA</t>
  </si>
  <si>
    <t xml:space="preserve">Otay California</t>
  </si>
  <si>
    <t xml:space="preserve">Harte-Hanks Shopper's Inc.</t>
  </si>
  <si>
    <t xml:space="preserve">BDAFFERN</t>
  </si>
  <si>
    <t xml:space="preserve">Toro Agricultural Irrigation</t>
  </si>
  <si>
    <t xml:space="preserve">Club One, Inc.</t>
  </si>
  <si>
    <t xml:space="preserve">Executable</t>
  </si>
  <si>
    <t xml:space="preserve">Republic Tool &amp; Manufacturing Co.</t>
  </si>
  <si>
    <t xml:space="preserve">Signet Armorlite, Inc.</t>
  </si>
  <si>
    <t xml:space="preserve">Henry's Marketplace</t>
  </si>
  <si>
    <t xml:space="preserve">American Fashion</t>
  </si>
  <si>
    <t xml:space="preserve">City of San Marcos</t>
  </si>
  <si>
    <t xml:space="preserve">666 Upas Homeowners Association</t>
  </si>
  <si>
    <t xml:space="preserve">Breuners</t>
  </si>
  <si>
    <t xml:space="preserve">Ruiz deal</t>
  </si>
  <si>
    <t xml:space="preserve">Union Deal</t>
  </si>
  <si>
    <t xml:space="preserve">Buck Knives</t>
  </si>
  <si>
    <t xml:space="preserve">Indicative</t>
  </si>
  <si>
    <t xml:space="preserve">THUANG2</t>
  </si>
  <si>
    <t xml:space="preserve">Total Resourced Prospect Q1 2001</t>
  </si>
  <si>
    <t xml:space="preserve">Grand Total:</t>
  </si>
  <si>
    <t xml:space="preserve">Total Resourced Prospect Q4 2000 and Q1 2001</t>
  </si>
  <si>
    <t xml:space="preserve">California</t>
  </si>
  <si>
    <t xml:space="preserve">Hewlett Packard</t>
  </si>
  <si>
    <t xml:space="preserve">CA Commodity</t>
  </si>
  <si>
    <t xml:space="preserve">Beverly Enterprises - CA Restructure</t>
  </si>
  <si>
    <t xml:space="preserve">Hanson Cupertino</t>
  </si>
  <si>
    <t xml:space="preserve">Westmon H ospitality (PG&amp;E) and (SCE) Hotels</t>
  </si>
  <si>
    <t xml:space="preserve">Senior Aerospace Ketema</t>
  </si>
  <si>
    <t xml:space="preserve">Sony Pictures Entertainment</t>
  </si>
  <si>
    <t xml:space="preserve">Molycorp</t>
  </si>
  <si>
    <t xml:space="preserve">Prime Wheel</t>
  </si>
  <si>
    <t xml:space="preserve">Sony Electronics, Inc. Norther California</t>
  </si>
  <si>
    <t xml:space="preserve">Clovis Preserving Co.,dba Lyons Magnus</t>
  </si>
  <si>
    <t xml:space="preserve">Hanson Aggregates / San Diego</t>
  </si>
  <si>
    <t xml:space="preserve">GCE San Diego</t>
  </si>
  <si>
    <t xml:space="preserve">Chula Vista Elementary School District</t>
  </si>
  <si>
    <t xml:space="preserve">Campbell Motels Properties, Inc.</t>
  </si>
  <si>
    <t xml:space="preserve">Sears San Diego</t>
  </si>
  <si>
    <t xml:space="preserve">McDonalds</t>
  </si>
  <si>
    <t xml:space="preserve">GAF Materials Corp(71642)-1</t>
  </si>
  <si>
    <t xml:space="preserve">Bright Properties, Inc</t>
  </si>
  <si>
    <t xml:space="preserve">Key</t>
  </si>
  <si>
    <t xml:space="preserve">NEO</t>
  </si>
  <si>
    <t xml:space="preserve">National Energy Origination (f/k/a National Energy Sales);  now follows "Origination" nomenclature</t>
  </si>
  <si>
    <t xml:space="preserve">NES</t>
  </si>
  <si>
    <t xml:space="preserve">Option in CMS "Deal Type";  signifies Large Commodity Deal</t>
  </si>
  <si>
    <t xml:space="preserve">Large Commodity</t>
  </si>
  <si>
    <t xml:space="preserve">All deals produced by Mirich, White, or Waidelich</t>
  </si>
  <si>
    <t xml:space="preserve">OR Any deal over $500K in margin produced by Dafferner, Detina, Mentan, or Woodman</t>
  </si>
  <si>
    <t xml:space="preserve">Mid Market Commodity</t>
  </si>
  <si>
    <t xml:space="preserve">Any deal under $500K in margin </t>
  </si>
  <si>
    <t xml:space="preserve">Costing Status</t>
  </si>
  <si>
    <t xml:space="preserve">Field in CMS that relates to timing of calculation of Margin</t>
  </si>
  <si>
    <t xml:space="preserve">Option in "Costing Status"; means margin numbers are work-in-progress</t>
  </si>
  <si>
    <t xml:space="preserve">Option in "Costing Status";  means margin is notional/batch priced</t>
  </si>
  <si>
    <t xml:space="preserve">Option in "Costing Status";  means margin is executable from matrix</t>
  </si>
  <si>
    <t xml:space="preserve">Option in "Costing Status"; means margin is a notional number from Originator</t>
  </si>
  <si>
    <t xml:space="preserve">Option in "Costing Status";  means margin is a notional number from Structuring Desks; same as "Indicative"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</si>
</sst>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[RED]&quot;($&quot;#,##0.00\)"/>
    <numFmt numFmtId="166" formatCode="[$-409]m/d/yyyy"/>
    <numFmt numFmtId="167" formatCode="[$-409]m/d/yyyy\ 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0.66"/>
    <col collapsed="false" customWidth="true" hidden="false" outlineLevel="0" max="2" min="2" style="0" width="12.76"/>
    <col collapsed="false" customWidth="true" hidden="false" outlineLevel="0" max="3" min="3" style="0" width="16.55"/>
    <col collapsed="false" customWidth="true" hidden="false" outlineLevel="0" max="4" min="4" style="0" width="17.66"/>
    <col collapsed="false" customWidth="true" hidden="false" outlineLevel="0" max="5" min="5" style="0" width="19.43"/>
    <col collapsed="false" customWidth="true" hidden="false" outlineLevel="0" max="6" min="6" style="0" width="21.21"/>
    <col collapsed="false" customWidth="true" hidden="false" outlineLevel="0" max="7" min="7" style="0" width="15.2"/>
    <col collapsed="false" customWidth="true" hidden="false" outlineLevel="0" max="8" min="8" style="0" width="20.77"/>
    <col collapsed="false" customWidth="true" hidden="false" outlineLevel="0" max="9" min="9" style="0" width="12.99"/>
  </cols>
  <sheetData>
    <row r="1" customFormat="false" ht="30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3.4" hidden="false" customHeight="tru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</row>
    <row r="3" customFormat="false" ht="25.8" hidden="false" customHeight="true" outlineLevel="0" collapsed="false">
      <c r="A3" s="5" t="s">
        <v>2</v>
      </c>
    </row>
    <row r="4" customFormat="false" ht="26.4" hidden="false" customHeight="fals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customFormat="false" ht="13.2" hidden="false" customHeight="false" outlineLevel="0" collapsed="false">
      <c r="A5" s="0" t="s">
        <v>12</v>
      </c>
      <c r="B5" s="7" t="n">
        <v>20</v>
      </c>
      <c r="C5" s="7" t="n">
        <v>1.5</v>
      </c>
      <c r="D5" s="8" t="n">
        <v>36874</v>
      </c>
      <c r="E5" s="0" t="s">
        <v>13</v>
      </c>
      <c r="F5" s="0" t="s">
        <v>14</v>
      </c>
      <c r="G5" s="9" t="n">
        <v>36782.9135648148</v>
      </c>
      <c r="H5" s="0" t="s">
        <v>15</v>
      </c>
      <c r="I5" s="0" t="s">
        <v>16</v>
      </c>
    </row>
    <row r="6" customFormat="false" ht="13.2" hidden="false" customHeight="false" outlineLevel="0" collapsed="false">
      <c r="A6" s="0" t="s">
        <v>17</v>
      </c>
      <c r="B6" s="7" t="n">
        <v>5</v>
      </c>
      <c r="C6" s="7" t="n">
        <v>0.25</v>
      </c>
      <c r="D6" s="8" t="n">
        <v>36880</v>
      </c>
      <c r="E6" s="0" t="s">
        <v>18</v>
      </c>
      <c r="F6" s="0" t="s">
        <v>14</v>
      </c>
      <c r="G6" s="9" t="n">
        <v>36755.7252893519</v>
      </c>
      <c r="H6" s="0" t="s">
        <v>15</v>
      </c>
      <c r="I6" s="0" t="s">
        <v>19</v>
      </c>
    </row>
    <row r="7" customFormat="false" ht="13.2" hidden="false" customHeight="false" outlineLevel="0" collapsed="false">
      <c r="A7" s="0" t="s">
        <v>20</v>
      </c>
      <c r="B7" s="7" t="n">
        <v>9.3</v>
      </c>
      <c r="C7" s="7" t="n">
        <v>0.5</v>
      </c>
      <c r="D7" s="8" t="n">
        <v>36880</v>
      </c>
      <c r="E7" s="0" t="s">
        <v>21</v>
      </c>
      <c r="F7" s="0" t="s">
        <v>14</v>
      </c>
      <c r="G7" s="9" t="n">
        <v>36832.6216203704</v>
      </c>
      <c r="H7" s="0" t="s">
        <v>15</v>
      </c>
      <c r="I7" s="0" t="s">
        <v>16</v>
      </c>
    </row>
    <row r="8" customFormat="false" ht="13.2" hidden="false" customHeight="false" outlineLevel="0" collapsed="false">
      <c r="B8" s="10"/>
      <c r="C8" s="10"/>
      <c r="D8" s="11"/>
      <c r="E8" s="12"/>
      <c r="F8" s="12"/>
      <c r="G8" s="13"/>
      <c r="H8" s="12"/>
      <c r="I8" s="12"/>
    </row>
    <row r="9" customFormat="false" ht="13.2" hidden="false" customHeight="false" outlineLevel="0" collapsed="false">
      <c r="A9" s="14" t="s">
        <v>22</v>
      </c>
      <c r="B9" s="15" t="n">
        <f aca="false">SUM(B5:B8)</f>
        <v>34.3</v>
      </c>
      <c r="C9" s="15" t="n">
        <f aca="false">SUM(C5:C8)</f>
        <v>2.25</v>
      </c>
      <c r="D9" s="16" t="s">
        <v>23</v>
      </c>
      <c r="E9" s="16"/>
      <c r="F9" s="16"/>
      <c r="G9" s="16"/>
      <c r="H9" s="17"/>
      <c r="I9" s="17"/>
    </row>
    <row r="10" customFormat="false" ht="13.2" hidden="false" customHeight="false" outlineLevel="0" collapsed="false">
      <c r="B10" s="7"/>
      <c r="C10" s="7"/>
      <c r="D10" s="8"/>
      <c r="G10" s="9"/>
    </row>
    <row r="11" customFormat="false" ht="13.2" hidden="false" customHeight="false" outlineLevel="0" collapsed="false">
      <c r="B11" s="7"/>
      <c r="C11" s="7"/>
      <c r="D11" s="8"/>
      <c r="G11" s="9"/>
    </row>
    <row r="12" customFormat="false" ht="26.4" hidden="false" customHeight="true" outlineLevel="0" collapsed="false">
      <c r="A12" s="3" t="s">
        <v>1</v>
      </c>
      <c r="B12" s="4"/>
      <c r="C12" s="4"/>
      <c r="D12" s="4"/>
      <c r="E12" s="4"/>
      <c r="F12" s="4"/>
      <c r="G12" s="4"/>
      <c r="H12" s="4"/>
      <c r="I12" s="4"/>
    </row>
    <row r="13" customFormat="false" ht="24.6" hidden="false" customHeight="true" outlineLevel="0" collapsed="false">
      <c r="A13" s="5" t="s">
        <v>24</v>
      </c>
    </row>
    <row r="14" customFormat="false" ht="26.4" hidden="false" customHeight="false" outlineLevel="0" collapsed="false">
      <c r="A14" s="6" t="s">
        <v>3</v>
      </c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6" t="s">
        <v>9</v>
      </c>
      <c r="H14" s="6" t="s">
        <v>10</v>
      </c>
      <c r="I14" s="6" t="s">
        <v>11</v>
      </c>
    </row>
    <row r="15" customFormat="false" ht="13.2" hidden="false" customHeight="false" outlineLevel="0" collapsed="false">
      <c r="A15" s="0" t="s">
        <v>25</v>
      </c>
      <c r="B15" s="7" t="n">
        <v>10.5</v>
      </c>
      <c r="C15" s="7" t="n">
        <v>0.5</v>
      </c>
      <c r="D15" s="8" t="n">
        <v>36922</v>
      </c>
      <c r="E15" s="0" t="s">
        <v>18</v>
      </c>
      <c r="F15" s="0" t="s">
        <v>14</v>
      </c>
      <c r="G15" s="9" t="n">
        <v>36759.6889814815</v>
      </c>
      <c r="H15" s="0" t="s">
        <v>15</v>
      </c>
      <c r="I15" s="0" t="s">
        <v>26</v>
      </c>
    </row>
    <row r="16" customFormat="false" ht="13.2" hidden="false" customHeight="false" outlineLevel="0" collapsed="false">
      <c r="B16" s="7"/>
      <c r="C16" s="7"/>
      <c r="D16" s="8"/>
      <c r="G16" s="9"/>
    </row>
    <row r="17" customFormat="false" ht="13.2" hidden="false" customHeight="false" outlineLevel="0" collapsed="false">
      <c r="A17" s="14" t="s">
        <v>22</v>
      </c>
      <c r="B17" s="15" t="n">
        <f aca="false">SUM(B13:B16)</f>
        <v>10.5</v>
      </c>
      <c r="C17" s="15" t="n">
        <f aca="false">SUM(C13:C16)</f>
        <v>0.5</v>
      </c>
      <c r="D17" s="16" t="s">
        <v>23</v>
      </c>
      <c r="E17" s="16"/>
      <c r="F17" s="16"/>
      <c r="G17" s="16"/>
      <c r="H17" s="17"/>
      <c r="I17" s="17"/>
    </row>
    <row r="18" customFormat="false" ht="13.2" hidden="false" customHeight="false" outlineLevel="0" collapsed="false">
      <c r="B18" s="7"/>
      <c r="C18" s="7"/>
      <c r="D18" s="8"/>
      <c r="G18" s="9"/>
    </row>
    <row r="19" customFormat="false" ht="13.2" hidden="false" customHeight="false" outlineLevel="0" collapsed="false">
      <c r="B19" s="7"/>
      <c r="C19" s="7"/>
      <c r="D19" s="8"/>
      <c r="G19" s="9"/>
    </row>
    <row r="20" customFormat="false" ht="13.2" hidden="false" customHeight="false" outlineLevel="0" collapsed="false">
      <c r="B20" s="7"/>
      <c r="C20" s="7"/>
      <c r="D20" s="8"/>
      <c r="G20" s="9"/>
    </row>
    <row r="21" customFormat="false" ht="13.2" hidden="false" customHeight="false" outlineLevel="0" collapsed="false">
      <c r="B21" s="7"/>
      <c r="C21" s="7"/>
      <c r="D21" s="8"/>
      <c r="G21" s="9"/>
    </row>
    <row r="22" customFormat="false" ht="13.2" hidden="false" customHeight="false" outlineLevel="0" collapsed="false">
      <c r="B22" s="7"/>
      <c r="C22" s="7"/>
      <c r="D22" s="8"/>
      <c r="G22" s="9"/>
    </row>
    <row r="23" customFormat="false" ht="13.2" hidden="false" customHeight="false" outlineLevel="0" collapsed="false">
      <c r="B23" s="7"/>
      <c r="C23" s="7"/>
      <c r="D23" s="8"/>
      <c r="G23" s="9"/>
    </row>
    <row r="24" customFormat="false" ht="30" hidden="false" customHeight="true" outlineLevel="0" collapsed="false">
      <c r="A24" s="1" t="s">
        <v>27</v>
      </c>
      <c r="B24" s="18"/>
      <c r="C24" s="18"/>
      <c r="D24" s="19"/>
      <c r="E24" s="20"/>
      <c r="F24" s="20"/>
      <c r="G24" s="21"/>
      <c r="H24" s="20"/>
      <c r="I24" s="20"/>
    </row>
    <row r="25" customFormat="false" ht="25.8" hidden="false" customHeight="true" outlineLevel="0" collapsed="false">
      <c r="A25" s="3" t="s">
        <v>1</v>
      </c>
      <c r="B25" s="22"/>
      <c r="C25" s="22"/>
      <c r="D25" s="23"/>
      <c r="E25" s="4"/>
      <c r="F25" s="4"/>
      <c r="G25" s="24"/>
      <c r="H25" s="4"/>
      <c r="I25" s="4"/>
    </row>
    <row r="26" customFormat="false" ht="25.8" hidden="false" customHeight="true" outlineLevel="0" collapsed="false">
      <c r="A26" s="5" t="s">
        <v>2</v>
      </c>
      <c r="B26" s="7"/>
      <c r="C26" s="7"/>
      <c r="D26" s="8"/>
      <c r="G26" s="9"/>
    </row>
    <row r="27" customFormat="false" ht="25.8" hidden="false" customHeight="true" outlineLevel="0" collapsed="false">
      <c r="A27" s="6" t="s">
        <v>3</v>
      </c>
      <c r="B27" s="6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</row>
    <row r="28" customFormat="false" ht="13.5" hidden="false" customHeight="true" outlineLevel="0" collapsed="false">
      <c r="A28" s="0" t="s">
        <v>28</v>
      </c>
      <c r="B28" s="7" t="n">
        <v>1.26</v>
      </c>
      <c r="C28" s="7" t="n">
        <v>0.04</v>
      </c>
      <c r="D28" s="8" t="n">
        <v>36775</v>
      </c>
      <c r="E28" s="0" t="s">
        <v>18</v>
      </c>
      <c r="F28" s="0" t="s">
        <v>29</v>
      </c>
      <c r="G28" s="9" t="n">
        <v>36776.4733564815</v>
      </c>
      <c r="H28" s="0" t="s">
        <v>15</v>
      </c>
      <c r="I28" s="0" t="s">
        <v>30</v>
      </c>
    </row>
    <row r="29" customFormat="false" ht="13.2" hidden="false" customHeight="false" outlineLevel="0" collapsed="false">
      <c r="A29" s="0" t="s">
        <v>31</v>
      </c>
      <c r="B29" s="7" t="n">
        <v>1.4</v>
      </c>
      <c r="C29" s="7" t="n">
        <v>0.05</v>
      </c>
      <c r="D29" s="8" t="n">
        <v>36830</v>
      </c>
      <c r="E29" s="0" t="s">
        <v>32</v>
      </c>
      <c r="F29" s="0" t="s">
        <v>33</v>
      </c>
      <c r="G29" s="9" t="n">
        <v>36739.4370023148</v>
      </c>
      <c r="H29" s="0" t="s">
        <v>15</v>
      </c>
      <c r="I29" s="0" t="s">
        <v>16</v>
      </c>
    </row>
    <row r="30" customFormat="false" ht="13.2" hidden="false" customHeight="false" outlineLevel="0" collapsed="false">
      <c r="A30" s="0" t="s">
        <v>34</v>
      </c>
      <c r="B30" s="7" t="n">
        <v>2.7</v>
      </c>
      <c r="C30" s="7" t="n">
        <v>0.08</v>
      </c>
      <c r="D30" s="8" t="n">
        <v>36830</v>
      </c>
      <c r="E30" s="0" t="s">
        <v>32</v>
      </c>
      <c r="F30" s="0" t="s">
        <v>14</v>
      </c>
      <c r="G30" s="9" t="n">
        <v>36739.5836458333</v>
      </c>
      <c r="H30" s="0" t="s">
        <v>15</v>
      </c>
      <c r="I30" s="0" t="s">
        <v>16</v>
      </c>
    </row>
    <row r="31" customFormat="false" ht="13.2" hidden="false" customHeight="false" outlineLevel="0" collapsed="false">
      <c r="A31" s="0" t="s">
        <v>35</v>
      </c>
      <c r="B31" s="7" t="n">
        <v>2.5</v>
      </c>
      <c r="C31" s="7" t="n">
        <v>0.11</v>
      </c>
      <c r="D31" s="8" t="n">
        <v>36838</v>
      </c>
      <c r="E31" s="0" t="s">
        <v>18</v>
      </c>
      <c r="F31" s="0" t="s">
        <v>29</v>
      </c>
      <c r="G31" s="9" t="n">
        <v>36831.5162152778</v>
      </c>
      <c r="H31" s="0" t="s">
        <v>15</v>
      </c>
      <c r="I31" s="0" t="s">
        <v>30</v>
      </c>
    </row>
    <row r="32" customFormat="false" ht="13.2" hidden="false" customHeight="false" outlineLevel="0" collapsed="false">
      <c r="A32" s="0" t="s">
        <v>36</v>
      </c>
      <c r="B32" s="7" t="n">
        <v>4</v>
      </c>
      <c r="C32" s="7" t="n">
        <v>0.05</v>
      </c>
      <c r="D32" s="8" t="n">
        <v>36846</v>
      </c>
      <c r="E32" s="0" t="s">
        <v>21</v>
      </c>
      <c r="F32" s="0" t="s">
        <v>33</v>
      </c>
      <c r="G32" s="9" t="n">
        <v>36823.5348842593</v>
      </c>
      <c r="H32" s="0" t="s">
        <v>15</v>
      </c>
      <c r="I32" s="0" t="s">
        <v>37</v>
      </c>
    </row>
    <row r="33" customFormat="false" ht="13.2" hidden="false" customHeight="false" outlineLevel="0" collapsed="false">
      <c r="A33" s="0" t="s">
        <v>38</v>
      </c>
      <c r="B33" s="7" t="n">
        <v>4</v>
      </c>
      <c r="C33" s="7" t="n">
        <v>0.05</v>
      </c>
      <c r="D33" s="8" t="n">
        <v>36846</v>
      </c>
      <c r="E33" s="0" t="s">
        <v>21</v>
      </c>
      <c r="F33" s="0" t="s">
        <v>33</v>
      </c>
      <c r="G33" s="9" t="n">
        <v>36823.5399652778</v>
      </c>
      <c r="H33" s="0" t="s">
        <v>15</v>
      </c>
      <c r="I33" s="0" t="s">
        <v>37</v>
      </c>
    </row>
    <row r="34" customFormat="false" ht="13.2" hidden="false" customHeight="false" outlineLevel="0" collapsed="false">
      <c r="A34" s="0" t="s">
        <v>39</v>
      </c>
      <c r="B34" s="7" t="n">
        <v>3</v>
      </c>
      <c r="C34" s="7" t="n">
        <v>0.02</v>
      </c>
      <c r="D34" s="8" t="n">
        <v>36846</v>
      </c>
      <c r="E34" s="0" t="s">
        <v>21</v>
      </c>
      <c r="F34" s="0" t="s">
        <v>33</v>
      </c>
      <c r="G34" s="9" t="n">
        <v>36823.5428703704</v>
      </c>
      <c r="H34" s="0" t="s">
        <v>15</v>
      </c>
      <c r="I34" s="0" t="s">
        <v>37</v>
      </c>
    </row>
    <row r="35" customFormat="false" ht="13.2" hidden="false" customHeight="false" outlineLevel="0" collapsed="false">
      <c r="A35" s="0" t="s">
        <v>40</v>
      </c>
      <c r="B35" s="7" t="n">
        <v>3</v>
      </c>
      <c r="C35" s="7" t="n">
        <v>0.04</v>
      </c>
      <c r="D35" s="8" t="n">
        <v>36846</v>
      </c>
      <c r="E35" s="0" t="s">
        <v>21</v>
      </c>
      <c r="F35" s="0" t="s">
        <v>33</v>
      </c>
      <c r="G35" s="9" t="n">
        <v>36823.5519097222</v>
      </c>
      <c r="H35" s="0" t="s">
        <v>15</v>
      </c>
      <c r="I35" s="0" t="s">
        <v>37</v>
      </c>
    </row>
    <row r="36" customFormat="false" ht="13.2" hidden="false" customHeight="false" outlineLevel="0" collapsed="false">
      <c r="A36" s="0" t="s">
        <v>41</v>
      </c>
      <c r="B36" s="7" t="n">
        <v>1.5</v>
      </c>
      <c r="C36" s="7" t="n">
        <v>0.08</v>
      </c>
      <c r="D36" s="8" t="n">
        <v>36860</v>
      </c>
      <c r="E36" s="0" t="s">
        <v>21</v>
      </c>
      <c r="F36" s="0" t="s">
        <v>14</v>
      </c>
      <c r="G36" s="9" t="n">
        <v>36805.6206712963</v>
      </c>
      <c r="H36" s="0" t="s">
        <v>15</v>
      </c>
      <c r="I36" s="0" t="s">
        <v>42</v>
      </c>
    </row>
    <row r="37" customFormat="false" ht="13.2" hidden="false" customHeight="false" outlineLevel="0" collapsed="false">
      <c r="A37" s="0" t="s">
        <v>43</v>
      </c>
      <c r="B37" s="7" t="n">
        <v>3</v>
      </c>
      <c r="C37" s="7" t="n">
        <v>0.05</v>
      </c>
      <c r="D37" s="8" t="n">
        <v>36860</v>
      </c>
      <c r="E37" s="0" t="s">
        <v>21</v>
      </c>
      <c r="F37" s="0" t="s">
        <v>33</v>
      </c>
      <c r="G37" s="9" t="n">
        <v>36823.5090740741</v>
      </c>
      <c r="H37" s="0" t="s">
        <v>15</v>
      </c>
      <c r="I37" s="0" t="s">
        <v>37</v>
      </c>
    </row>
    <row r="38" customFormat="false" ht="13.2" hidden="false" customHeight="false" outlineLevel="0" collapsed="false">
      <c r="A38" s="0" t="s">
        <v>44</v>
      </c>
      <c r="B38" s="7" t="n">
        <v>0.75</v>
      </c>
      <c r="C38" s="7" t="n">
        <v>0.05</v>
      </c>
      <c r="D38" s="8" t="n">
        <v>36860</v>
      </c>
      <c r="E38" s="0" t="s">
        <v>32</v>
      </c>
      <c r="F38" s="0" t="s">
        <v>14</v>
      </c>
      <c r="G38" s="9" t="n">
        <v>36833.5233449074</v>
      </c>
      <c r="H38" s="0" t="s">
        <v>15</v>
      </c>
      <c r="I38" s="0" t="s">
        <v>45</v>
      </c>
    </row>
    <row r="39" customFormat="false" ht="13.2" hidden="false" customHeight="false" outlineLevel="0" collapsed="false">
      <c r="A39" s="0" t="s">
        <v>46</v>
      </c>
      <c r="B39" s="7" t="n">
        <v>2</v>
      </c>
      <c r="C39" s="7" t="n">
        <v>0.06</v>
      </c>
      <c r="D39" s="8" t="n">
        <v>36872</v>
      </c>
      <c r="E39" s="0" t="s">
        <v>21</v>
      </c>
      <c r="F39" s="0" t="s">
        <v>33</v>
      </c>
      <c r="G39" s="9" t="n">
        <v>36796.4616319445</v>
      </c>
      <c r="H39" s="0" t="s">
        <v>15</v>
      </c>
      <c r="I39" s="0" t="s">
        <v>30</v>
      </c>
    </row>
    <row r="40" customFormat="false" ht="13.2" hidden="false" customHeight="false" outlineLevel="0" collapsed="false">
      <c r="A40" s="0" t="s">
        <v>47</v>
      </c>
      <c r="B40" s="7" t="n">
        <v>1.75</v>
      </c>
      <c r="C40" s="7" t="n">
        <v>0.06</v>
      </c>
      <c r="D40" s="8" t="n">
        <v>36875</v>
      </c>
      <c r="E40" s="0" t="s">
        <v>48</v>
      </c>
      <c r="F40" s="0" t="s">
        <v>14</v>
      </c>
      <c r="G40" s="9" t="n">
        <v>36822.690162037</v>
      </c>
      <c r="H40" s="0" t="s">
        <v>15</v>
      </c>
      <c r="I40" s="0" t="s">
        <v>45</v>
      </c>
    </row>
    <row r="41" customFormat="false" ht="13.2" hidden="false" customHeight="false" outlineLevel="0" collapsed="false">
      <c r="A41" s="0" t="s">
        <v>49</v>
      </c>
      <c r="B41" s="7" t="n">
        <v>2.4</v>
      </c>
      <c r="C41" s="7" t="n">
        <v>0.03</v>
      </c>
      <c r="D41" s="8" t="n">
        <v>36875</v>
      </c>
      <c r="E41" s="0" t="s">
        <v>21</v>
      </c>
      <c r="F41" s="0" t="s">
        <v>14</v>
      </c>
      <c r="G41" s="9" t="n">
        <v>36831.5379861111</v>
      </c>
      <c r="H41" s="0" t="s">
        <v>15</v>
      </c>
      <c r="I41" s="0" t="s">
        <v>30</v>
      </c>
    </row>
    <row r="42" customFormat="false" ht="13.2" hidden="false" customHeight="false" outlineLevel="0" collapsed="false">
      <c r="A42" s="0" t="s">
        <v>50</v>
      </c>
      <c r="B42" s="7" t="n">
        <v>2.05</v>
      </c>
      <c r="C42" s="7" t="n">
        <v>0.09</v>
      </c>
      <c r="D42" s="8" t="n">
        <v>36875</v>
      </c>
      <c r="E42" s="0" t="s">
        <v>18</v>
      </c>
      <c r="F42" s="0" t="s">
        <v>14</v>
      </c>
      <c r="G42" s="9" t="n">
        <v>36831.5466435185</v>
      </c>
      <c r="H42" s="0" t="s">
        <v>15</v>
      </c>
      <c r="I42" s="0" t="s">
        <v>30</v>
      </c>
    </row>
    <row r="43" customFormat="false" ht="13.2" hidden="false" customHeight="false" outlineLevel="0" collapsed="false">
      <c r="A43" s="0" t="s">
        <v>51</v>
      </c>
      <c r="B43" s="7" t="n">
        <v>12</v>
      </c>
      <c r="C43" s="7" t="n">
        <v>0.32</v>
      </c>
      <c r="D43" s="8" t="n">
        <v>36891</v>
      </c>
      <c r="E43" s="0" t="s">
        <v>48</v>
      </c>
      <c r="F43" s="0" t="s">
        <v>14</v>
      </c>
      <c r="G43" s="9" t="n">
        <v>36802.8344791667</v>
      </c>
      <c r="H43" s="0" t="s">
        <v>15</v>
      </c>
      <c r="I43" s="0" t="s">
        <v>45</v>
      </c>
    </row>
    <row r="44" customFormat="false" ht="13.2" hidden="false" customHeight="false" outlineLevel="0" collapsed="false">
      <c r="A44" s="0" t="s">
        <v>52</v>
      </c>
      <c r="B44" s="7" t="n">
        <v>0.5</v>
      </c>
      <c r="C44" s="7" t="n">
        <v>0.03</v>
      </c>
      <c r="D44" s="8" t="n">
        <v>36891</v>
      </c>
      <c r="E44" s="0" t="s">
        <v>48</v>
      </c>
      <c r="F44" s="0" t="s">
        <v>14</v>
      </c>
      <c r="G44" s="9" t="n">
        <v>36826.5841898148</v>
      </c>
      <c r="H44" s="0" t="s">
        <v>15</v>
      </c>
      <c r="I44" s="0" t="s">
        <v>45</v>
      </c>
    </row>
    <row r="45" customFormat="false" ht="13.2" hidden="false" customHeight="false" outlineLevel="0" collapsed="false">
      <c r="A45" s="0" t="s">
        <v>53</v>
      </c>
      <c r="B45" s="7" t="n">
        <v>2.25</v>
      </c>
      <c r="C45" s="7" t="n">
        <v>0.09</v>
      </c>
      <c r="D45" s="8" t="n">
        <v>36891</v>
      </c>
      <c r="E45" s="0" t="s">
        <v>32</v>
      </c>
      <c r="F45" s="0" t="s">
        <v>14</v>
      </c>
      <c r="G45" s="9" t="n">
        <v>36833.3964699074</v>
      </c>
      <c r="H45" s="0" t="s">
        <v>15</v>
      </c>
      <c r="I45" s="0" t="s">
        <v>45</v>
      </c>
    </row>
    <row r="46" customFormat="false" ht="13.2" hidden="false" customHeight="false" outlineLevel="0" collapsed="false">
      <c r="A46" s="0" t="s">
        <v>54</v>
      </c>
      <c r="B46" s="7" t="n">
        <v>0.2</v>
      </c>
      <c r="C46" s="7" t="n">
        <v>0.01</v>
      </c>
      <c r="D46" s="8" t="n">
        <v>36891</v>
      </c>
      <c r="E46" s="0" t="s">
        <v>48</v>
      </c>
      <c r="F46" s="0" t="s">
        <v>14</v>
      </c>
      <c r="G46" s="9" t="n">
        <v>36843.6738425926</v>
      </c>
      <c r="H46" s="0" t="s">
        <v>15</v>
      </c>
      <c r="I46" s="0" t="s">
        <v>45</v>
      </c>
    </row>
    <row r="47" customFormat="false" ht="13.2" hidden="false" customHeight="false" outlineLevel="0" collapsed="false">
      <c r="B47" s="7"/>
      <c r="C47" s="7"/>
      <c r="D47" s="8"/>
      <c r="G47" s="9"/>
    </row>
    <row r="48" customFormat="false" ht="13.2" hidden="false" customHeight="false" outlineLevel="0" collapsed="false">
      <c r="A48" s="14" t="s">
        <v>22</v>
      </c>
      <c r="B48" s="15" t="n">
        <f aca="false">SUM(B28:B47)</f>
        <v>50.26</v>
      </c>
      <c r="C48" s="15" t="n">
        <f aca="false">SUM(C28:C47)</f>
        <v>1.31</v>
      </c>
      <c r="D48" s="16" t="s">
        <v>23</v>
      </c>
      <c r="E48" s="16"/>
      <c r="F48" s="16"/>
      <c r="G48" s="16"/>
      <c r="H48" s="17"/>
      <c r="I48" s="17"/>
    </row>
    <row r="49" customFormat="false" ht="13.2" hidden="false" customHeight="false" outlineLevel="0" collapsed="false">
      <c r="A49" s="25"/>
      <c r="B49" s="26"/>
      <c r="C49" s="26"/>
      <c r="D49" s="27"/>
      <c r="E49" s="27"/>
      <c r="F49" s="27"/>
      <c r="G49" s="27"/>
      <c r="H49" s="28"/>
      <c r="I49" s="28"/>
    </row>
    <row r="50" customFormat="false" ht="13.2" hidden="false" customHeight="false" outlineLevel="0" collapsed="false">
      <c r="A50" s="25"/>
      <c r="B50" s="26"/>
      <c r="C50" s="26"/>
      <c r="D50" s="27"/>
      <c r="E50" s="27"/>
      <c r="F50" s="27"/>
      <c r="G50" s="27"/>
      <c r="H50" s="28"/>
      <c r="I50" s="28"/>
    </row>
    <row r="51" customFormat="false" ht="13.2" hidden="false" customHeight="false" outlineLevel="0" collapsed="false">
      <c r="A51" s="25"/>
      <c r="B51" s="26"/>
      <c r="C51" s="26"/>
      <c r="D51" s="27"/>
      <c r="E51" s="27"/>
      <c r="F51" s="27"/>
      <c r="G51" s="27"/>
      <c r="H51" s="28"/>
      <c r="I51" s="28"/>
    </row>
    <row r="52" customFormat="false" ht="13.2" hidden="false" customHeight="false" outlineLevel="0" collapsed="false">
      <c r="A52" s="25"/>
      <c r="B52" s="26"/>
      <c r="C52" s="26"/>
      <c r="D52" s="27"/>
      <c r="E52" s="27"/>
      <c r="F52" s="27"/>
      <c r="G52" s="27"/>
      <c r="H52" s="28"/>
      <c r="I52" s="28"/>
    </row>
    <row r="53" customFormat="false" ht="13.8" hidden="false" customHeight="false" outlineLevel="0" collapsed="false">
      <c r="A53" s="5" t="s">
        <v>24</v>
      </c>
      <c r="B53" s="7"/>
      <c r="C53" s="7"/>
      <c r="D53" s="8"/>
      <c r="G53" s="9"/>
    </row>
    <row r="54" customFormat="false" ht="26.4" hidden="false" customHeight="false" outlineLevel="0" collapsed="false">
      <c r="A54" s="6" t="s">
        <v>3</v>
      </c>
      <c r="B54" s="6" t="s">
        <v>4</v>
      </c>
      <c r="C54" s="6" t="s">
        <v>5</v>
      </c>
      <c r="D54" s="6" t="s">
        <v>6</v>
      </c>
      <c r="E54" s="6" t="s">
        <v>7</v>
      </c>
      <c r="F54" s="6" t="s">
        <v>8</v>
      </c>
      <c r="G54" s="6" t="s">
        <v>9</v>
      </c>
      <c r="H54" s="6" t="s">
        <v>10</v>
      </c>
      <c r="I54" s="6" t="s">
        <v>11</v>
      </c>
    </row>
    <row r="55" customFormat="false" ht="13.2" hidden="false" customHeight="false" outlineLevel="0" collapsed="false">
      <c r="A55" s="0" t="s">
        <v>55</v>
      </c>
      <c r="B55" s="7" t="n">
        <v>4.11</v>
      </c>
      <c r="C55" s="7" t="n">
        <v>0.12</v>
      </c>
      <c r="D55" s="8" t="n">
        <v>36901</v>
      </c>
      <c r="E55" s="0" t="s">
        <v>21</v>
      </c>
      <c r="F55" s="0" t="s">
        <v>33</v>
      </c>
      <c r="G55" s="9" t="n">
        <v>36777.6710300926</v>
      </c>
      <c r="H55" s="0" t="s">
        <v>15</v>
      </c>
      <c r="I55" s="0" t="s">
        <v>16</v>
      </c>
    </row>
    <row r="56" customFormat="false" ht="13.2" hidden="false" customHeight="false" outlineLevel="0" collapsed="false">
      <c r="A56" s="0" t="s">
        <v>56</v>
      </c>
      <c r="B56" s="7" t="n">
        <v>6</v>
      </c>
      <c r="C56" s="7" t="n">
        <v>0.3</v>
      </c>
      <c r="D56" s="8" t="n">
        <v>36914</v>
      </c>
      <c r="E56" s="0" t="s">
        <v>21</v>
      </c>
      <c r="F56" s="0" t="s">
        <v>14</v>
      </c>
      <c r="G56" s="9" t="n">
        <v>36805.6554166667</v>
      </c>
      <c r="H56" s="0" t="s">
        <v>15</v>
      </c>
      <c r="I56" s="0" t="s">
        <v>42</v>
      </c>
    </row>
    <row r="57" customFormat="false" ht="13.2" hidden="false" customHeight="false" outlineLevel="0" collapsed="false">
      <c r="A57" s="0" t="s">
        <v>57</v>
      </c>
      <c r="B57" s="7" t="n">
        <v>1.5</v>
      </c>
      <c r="C57" s="7" t="n">
        <v>0.15</v>
      </c>
      <c r="D57" s="8" t="n">
        <v>36922</v>
      </c>
      <c r="E57" s="0" t="s">
        <v>21</v>
      </c>
      <c r="F57" s="0" t="s">
        <v>14</v>
      </c>
      <c r="G57" s="9" t="n">
        <v>36787.4990277778</v>
      </c>
      <c r="H57" s="0" t="s">
        <v>15</v>
      </c>
      <c r="I57" s="0" t="s">
        <v>42</v>
      </c>
    </row>
    <row r="58" customFormat="false" ht="13.2" hidden="false" customHeight="false" outlineLevel="0" collapsed="false">
      <c r="A58" s="0" t="s">
        <v>58</v>
      </c>
      <c r="B58" s="7" t="n">
        <v>0.77</v>
      </c>
      <c r="C58" s="7" t="n">
        <v>0.03</v>
      </c>
      <c r="D58" s="8" t="n">
        <v>37245</v>
      </c>
      <c r="E58" s="0" t="s">
        <v>59</v>
      </c>
      <c r="F58" s="0" t="s">
        <v>33</v>
      </c>
      <c r="G58" s="9" t="n">
        <v>36850.4625</v>
      </c>
      <c r="H58" s="0" t="s">
        <v>15</v>
      </c>
      <c r="I58" s="0" t="s">
        <v>60</v>
      </c>
    </row>
    <row r="59" customFormat="false" ht="13.2" hidden="false" customHeight="false" outlineLevel="0" collapsed="false">
      <c r="A59" s="25"/>
      <c r="B59" s="26"/>
      <c r="C59" s="26"/>
      <c r="D59" s="27"/>
      <c r="E59" s="27"/>
      <c r="F59" s="27"/>
      <c r="G59" s="27"/>
      <c r="H59" s="28"/>
      <c r="I59" s="28"/>
    </row>
    <row r="60" customFormat="false" ht="13.2" hidden="false" customHeight="false" outlineLevel="0" collapsed="false">
      <c r="A60" s="14" t="s">
        <v>22</v>
      </c>
      <c r="B60" s="15" t="n">
        <f aca="false">SUM(B55:B59)</f>
        <v>12.38</v>
      </c>
      <c r="C60" s="15" t="n">
        <f aca="false">SUM(C55:C59)</f>
        <v>0.6</v>
      </c>
      <c r="D60" s="16" t="s">
        <v>61</v>
      </c>
      <c r="E60" s="16"/>
      <c r="F60" s="16"/>
      <c r="G60" s="16"/>
      <c r="H60" s="17"/>
      <c r="I60" s="17"/>
    </row>
    <row r="61" customFormat="false" ht="13.2" hidden="false" customHeight="false" outlineLevel="0" collapsed="false">
      <c r="A61" s="25"/>
      <c r="B61" s="26"/>
      <c r="C61" s="26"/>
      <c r="D61" s="27"/>
      <c r="E61" s="27"/>
      <c r="F61" s="27"/>
      <c r="G61" s="27"/>
      <c r="H61" s="28"/>
      <c r="I61" s="28"/>
    </row>
    <row r="63" customFormat="false" ht="16.2" hidden="false" customHeight="false" outlineLevel="0" collapsed="false">
      <c r="A63" s="29" t="s">
        <v>62</v>
      </c>
      <c r="B63" s="30" t="n">
        <f aca="false">SUM(B60,B48,B17,B9)</f>
        <v>107.44</v>
      </c>
      <c r="C63" s="30" t="n">
        <f aca="false">SUM(C60,C48,C17,C9)</f>
        <v>4.66</v>
      </c>
      <c r="D63" s="31" t="s">
        <v>63</v>
      </c>
      <c r="E63" s="31"/>
      <c r="F63" s="31"/>
      <c r="G63" s="31"/>
      <c r="H63" s="29"/>
      <c r="I63" s="29"/>
    </row>
    <row r="64" customFormat="false" ht="13.8" hidden="false" customHeight="false" outlineLevel="0" collapsed="false"/>
  </sheetData>
  <mergeCells count="5">
    <mergeCell ref="D9:F9"/>
    <mergeCell ref="D17:F17"/>
    <mergeCell ref="D48:F48"/>
    <mergeCell ref="D60:F60"/>
    <mergeCell ref="D63:F63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L33" activeCellId="0" sqref="L3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2.1"/>
    <col collapsed="false" customWidth="true" hidden="false" outlineLevel="0" max="2" min="2" style="12" width="12.99"/>
    <col collapsed="false" customWidth="true" hidden="false" outlineLevel="0" max="3" min="3" style="12" width="16.55"/>
    <col collapsed="false" customWidth="true" hidden="false" outlineLevel="0" max="4" min="4" style="12" width="16.32"/>
    <col collapsed="false" customWidth="true" hidden="false" outlineLevel="0" max="5" min="5" style="12" width="18.76"/>
    <col collapsed="false" customWidth="true" hidden="false" outlineLevel="0" max="6" min="6" style="0" width="21.21"/>
    <col collapsed="false" customWidth="true" hidden="false" outlineLevel="0" max="7" min="7" style="12" width="16.32"/>
    <col collapsed="false" customWidth="true" hidden="false" outlineLevel="0" max="8" min="8" style="0" width="13.87"/>
    <col collapsed="false" customWidth="true" hidden="false" outlineLevel="0" max="9" min="9" style="0" width="12.99"/>
  </cols>
  <sheetData>
    <row r="1" customFormat="false" ht="25.8" hidden="false" customHeight="true" outlineLevel="0" collapsed="false">
      <c r="A1" s="1" t="s">
        <v>0</v>
      </c>
      <c r="B1" s="32"/>
      <c r="C1" s="32"/>
      <c r="D1" s="32"/>
      <c r="E1" s="32"/>
      <c r="F1" s="2"/>
      <c r="G1" s="32"/>
      <c r="H1" s="2"/>
      <c r="I1" s="2"/>
    </row>
    <row r="2" customFormat="false" ht="25.8" hidden="false" customHeight="true" outlineLevel="0" collapsed="false">
      <c r="A2" s="3" t="s">
        <v>64</v>
      </c>
      <c r="B2" s="33"/>
      <c r="C2" s="33"/>
      <c r="D2" s="33"/>
      <c r="E2" s="33"/>
      <c r="F2" s="4"/>
      <c r="G2" s="33"/>
      <c r="H2" s="4"/>
      <c r="I2" s="4"/>
    </row>
    <row r="3" customFormat="false" ht="25.8" hidden="false" customHeight="true" outlineLevel="0" collapsed="false">
      <c r="A3" s="5" t="s">
        <v>2</v>
      </c>
    </row>
    <row r="4" customFormat="false" ht="26.4" hidden="false" customHeight="fals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customFormat="false" ht="13.2" hidden="false" customHeight="false" outlineLevel="0" collapsed="false">
      <c r="A5" s="0" t="s">
        <v>65</v>
      </c>
      <c r="B5" s="10" t="n">
        <v>48</v>
      </c>
      <c r="C5" s="10" t="n">
        <v>1.5</v>
      </c>
      <c r="D5" s="11" t="n">
        <v>36875</v>
      </c>
      <c r="E5" s="12" t="s">
        <v>21</v>
      </c>
      <c r="F5" s="12" t="s">
        <v>14</v>
      </c>
      <c r="G5" s="13" t="n">
        <v>36665.9972337963</v>
      </c>
      <c r="H5" s="12" t="s">
        <v>66</v>
      </c>
      <c r="I5" s="12" t="s">
        <v>19</v>
      </c>
    </row>
    <row r="6" customFormat="false" ht="13.2" hidden="false" customHeight="false" outlineLevel="0" collapsed="false">
      <c r="A6" s="0" t="s">
        <v>67</v>
      </c>
      <c r="B6" s="10" t="n">
        <v>10</v>
      </c>
      <c r="C6" s="10" t="n">
        <v>0.5</v>
      </c>
      <c r="D6" s="11" t="n">
        <v>36889</v>
      </c>
      <c r="E6" s="12" t="s">
        <v>21</v>
      </c>
      <c r="F6" s="12" t="s">
        <v>33</v>
      </c>
      <c r="G6" s="13" t="n">
        <v>36844.4065509259</v>
      </c>
      <c r="H6" s="12" t="s">
        <v>66</v>
      </c>
      <c r="I6" s="12" t="s">
        <v>19</v>
      </c>
    </row>
    <row r="7" customFormat="false" ht="13.2" hidden="false" customHeight="false" outlineLevel="0" collapsed="false">
      <c r="B7" s="10"/>
      <c r="C7" s="10"/>
      <c r="D7" s="11"/>
      <c r="G7" s="13"/>
    </row>
    <row r="8" customFormat="false" ht="13.2" hidden="false" customHeight="false" outlineLevel="0" collapsed="false">
      <c r="A8" s="14" t="s">
        <v>22</v>
      </c>
      <c r="B8" s="15" t="n">
        <f aca="false">SUM(B5:B7)</f>
        <v>58</v>
      </c>
      <c r="C8" s="15" t="n">
        <f aca="false">SUM(C5:C7)</f>
        <v>2</v>
      </c>
      <c r="D8" s="16" t="s">
        <v>23</v>
      </c>
      <c r="E8" s="16"/>
      <c r="F8" s="16"/>
      <c r="G8" s="16"/>
      <c r="H8" s="17"/>
      <c r="I8" s="17"/>
    </row>
    <row r="9" customFormat="false" ht="13.2" hidden="false" customHeight="false" outlineLevel="0" collapsed="false">
      <c r="A9" s="25"/>
      <c r="B9" s="26"/>
      <c r="C9" s="26"/>
      <c r="D9" s="27"/>
      <c r="E9" s="27"/>
      <c r="F9" s="27"/>
      <c r="G9" s="27"/>
      <c r="H9" s="28"/>
      <c r="I9" s="28"/>
    </row>
    <row r="10" customFormat="false" ht="13.2" hidden="false" customHeight="false" outlineLevel="0" collapsed="false">
      <c r="A10" s="25"/>
      <c r="B10" s="26"/>
      <c r="C10" s="26"/>
      <c r="D10" s="27"/>
      <c r="E10" s="27"/>
      <c r="F10" s="27"/>
      <c r="G10" s="27"/>
      <c r="H10" s="28"/>
      <c r="I10" s="28"/>
    </row>
    <row r="11" customFormat="false" ht="13.8" hidden="false" customHeight="false" outlineLevel="0" collapsed="false">
      <c r="A11" s="5" t="s">
        <v>24</v>
      </c>
    </row>
    <row r="12" customFormat="false" ht="26.4" hidden="false" customHeight="false" outlineLevel="0" collapsed="false">
      <c r="A12" s="6" t="s">
        <v>3</v>
      </c>
      <c r="B12" s="6" t="s">
        <v>4</v>
      </c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6" t="s">
        <v>10</v>
      </c>
      <c r="I12" s="6" t="s">
        <v>11</v>
      </c>
    </row>
    <row r="13" customFormat="false" ht="13.2" hidden="false" customHeight="false" outlineLevel="0" collapsed="false">
      <c r="A13" s="0" t="s">
        <v>68</v>
      </c>
      <c r="B13" s="10" t="n">
        <v>150</v>
      </c>
      <c r="C13" s="10" t="n">
        <v>2.75</v>
      </c>
      <c r="D13" s="11" t="n">
        <v>36920</v>
      </c>
      <c r="E13" s="12" t="s">
        <v>21</v>
      </c>
      <c r="F13" s="12" t="s">
        <v>14</v>
      </c>
      <c r="G13" s="13" t="n">
        <v>36788.5837847222</v>
      </c>
      <c r="H13" s="12" t="s">
        <v>66</v>
      </c>
      <c r="I13" s="12" t="s">
        <v>37</v>
      </c>
    </row>
    <row r="14" customFormat="false" ht="13.2" hidden="false" customHeight="false" outlineLevel="0" collapsed="false">
      <c r="A14" s="25"/>
      <c r="B14" s="26"/>
      <c r="C14" s="26"/>
      <c r="D14" s="27"/>
      <c r="E14" s="27"/>
      <c r="F14" s="27"/>
      <c r="G14" s="27"/>
      <c r="H14" s="28"/>
      <c r="I14" s="28"/>
    </row>
    <row r="15" customFormat="false" ht="13.2" hidden="false" customHeight="false" outlineLevel="0" collapsed="false">
      <c r="A15" s="14" t="s">
        <v>22</v>
      </c>
      <c r="B15" s="15" t="n">
        <f aca="false">SUM(B13:B14)</f>
        <v>150</v>
      </c>
      <c r="C15" s="15" t="n">
        <f aca="false">SUM(C13:C14)</f>
        <v>2.75</v>
      </c>
      <c r="D15" s="16" t="s">
        <v>61</v>
      </c>
      <c r="E15" s="16"/>
      <c r="F15" s="16"/>
      <c r="G15" s="16"/>
      <c r="H15" s="17"/>
      <c r="I15" s="17"/>
    </row>
    <row r="16" customFormat="false" ht="13.2" hidden="false" customHeight="false" outlineLevel="0" collapsed="false">
      <c r="A16" s="25"/>
      <c r="B16" s="26"/>
      <c r="C16" s="26"/>
      <c r="D16" s="27"/>
      <c r="E16" s="27"/>
      <c r="F16" s="27"/>
      <c r="G16" s="27"/>
      <c r="H16" s="28"/>
      <c r="I16" s="28"/>
    </row>
    <row r="17" customFormat="false" ht="13.2" hidden="false" customHeight="false" outlineLevel="0" collapsed="false">
      <c r="A17" s="25"/>
      <c r="B17" s="26"/>
      <c r="C17" s="26"/>
      <c r="D17" s="27"/>
      <c r="E17" s="27"/>
      <c r="F17" s="27"/>
      <c r="G17" s="27"/>
      <c r="H17" s="28"/>
      <c r="I17" s="28"/>
    </row>
    <row r="18" customFormat="false" ht="13.2" hidden="false" customHeight="false" outlineLevel="0" collapsed="false">
      <c r="A18" s="25"/>
      <c r="B18" s="26"/>
      <c r="C18" s="26"/>
      <c r="D18" s="27"/>
      <c r="E18" s="27"/>
      <c r="F18" s="27"/>
      <c r="G18" s="27"/>
      <c r="H18" s="28"/>
      <c r="I18" s="28"/>
    </row>
    <row r="19" customFormat="false" ht="13.2" hidden="false" customHeight="false" outlineLevel="0" collapsed="false">
      <c r="A19" s="25"/>
      <c r="B19" s="26"/>
      <c r="C19" s="26"/>
      <c r="D19" s="27"/>
      <c r="E19" s="27"/>
      <c r="F19" s="27"/>
      <c r="G19" s="27"/>
      <c r="H19" s="28"/>
      <c r="I19" s="28"/>
    </row>
    <row r="20" customFormat="false" ht="13.2" hidden="false" customHeight="false" outlineLevel="0" collapsed="false">
      <c r="A20" s="25"/>
      <c r="B20" s="26"/>
      <c r="C20" s="26"/>
      <c r="D20" s="27"/>
      <c r="E20" s="27"/>
      <c r="F20" s="27"/>
      <c r="G20" s="27"/>
      <c r="H20" s="28"/>
      <c r="I20" s="28"/>
    </row>
    <row r="21" customFormat="false" ht="13.2" hidden="false" customHeight="false" outlineLevel="0" collapsed="false">
      <c r="A21" s="25"/>
      <c r="B21" s="26"/>
      <c r="C21" s="26"/>
      <c r="D21" s="27"/>
      <c r="E21" s="27"/>
      <c r="F21" s="27"/>
      <c r="G21" s="27"/>
      <c r="H21" s="28"/>
      <c r="I21" s="28"/>
    </row>
    <row r="22" customFormat="false" ht="13.2" hidden="false" customHeight="false" outlineLevel="0" collapsed="false">
      <c r="B22" s="10"/>
      <c r="C22" s="10"/>
      <c r="D22" s="11"/>
      <c r="G22" s="13"/>
    </row>
    <row r="23" customFormat="false" ht="13.2" hidden="false" customHeight="false" outlineLevel="0" collapsed="false">
      <c r="B23" s="10"/>
      <c r="C23" s="10"/>
      <c r="D23" s="11"/>
      <c r="G23" s="13"/>
    </row>
    <row r="25" customFormat="false" ht="30" hidden="false" customHeight="true" outlineLevel="0" collapsed="false">
      <c r="A25" s="1" t="s">
        <v>27</v>
      </c>
      <c r="B25" s="32"/>
      <c r="C25" s="32"/>
      <c r="D25" s="32"/>
      <c r="E25" s="32"/>
      <c r="F25" s="2"/>
      <c r="G25" s="32"/>
      <c r="H25" s="2"/>
      <c r="I25" s="2"/>
    </row>
    <row r="26" customFormat="false" ht="25.8" hidden="false" customHeight="true" outlineLevel="0" collapsed="false">
      <c r="A26" s="3" t="s">
        <v>64</v>
      </c>
      <c r="B26" s="33"/>
      <c r="C26" s="33"/>
      <c r="D26" s="33"/>
      <c r="E26" s="33"/>
      <c r="F26" s="4"/>
      <c r="G26" s="33"/>
      <c r="H26" s="4"/>
      <c r="I26" s="4"/>
    </row>
    <row r="27" customFormat="false" ht="25.8" hidden="false" customHeight="true" outlineLevel="0" collapsed="false">
      <c r="A27" s="5" t="s">
        <v>2</v>
      </c>
    </row>
    <row r="28" customFormat="false" ht="25.8" hidden="false" customHeight="true" outlineLevel="0" collapsed="false">
      <c r="A28" s="6" t="s">
        <v>3</v>
      </c>
      <c r="B28" s="6" t="s">
        <v>4</v>
      </c>
      <c r="C28" s="6" t="s">
        <v>5</v>
      </c>
      <c r="D28" s="6" t="s">
        <v>6</v>
      </c>
      <c r="E28" s="6" t="s">
        <v>7</v>
      </c>
      <c r="F28" s="6" t="s">
        <v>8</v>
      </c>
      <c r="G28" s="6" t="s">
        <v>9</v>
      </c>
      <c r="H28" s="6" t="s">
        <v>10</v>
      </c>
      <c r="I28" s="6" t="s">
        <v>11</v>
      </c>
    </row>
    <row r="29" customFormat="false" ht="13.2" hidden="false" customHeight="false" outlineLevel="0" collapsed="false">
      <c r="A29" s="0" t="s">
        <v>69</v>
      </c>
      <c r="B29" s="7" t="n">
        <v>1.4</v>
      </c>
      <c r="C29" s="7" t="n">
        <v>0.35</v>
      </c>
      <c r="D29" s="8" t="n">
        <v>36830</v>
      </c>
      <c r="E29" s="0" t="s">
        <v>13</v>
      </c>
      <c r="F29" s="0" t="s">
        <v>33</v>
      </c>
      <c r="G29" s="9" t="n">
        <v>36801.5491203704</v>
      </c>
      <c r="H29" s="0" t="s">
        <v>66</v>
      </c>
      <c r="I29" s="0" t="s">
        <v>16</v>
      </c>
    </row>
    <row r="30" customFormat="false" ht="13.2" hidden="false" customHeight="false" outlineLevel="0" collapsed="false">
      <c r="A30" s="0" t="s">
        <v>70</v>
      </c>
      <c r="B30" s="7" t="n">
        <v>3</v>
      </c>
      <c r="C30" s="7" t="n">
        <v>0.1</v>
      </c>
      <c r="D30" s="8" t="n">
        <v>36860</v>
      </c>
      <c r="E30" s="0" t="s">
        <v>21</v>
      </c>
      <c r="F30" s="0" t="s">
        <v>33</v>
      </c>
      <c r="G30" s="9" t="n">
        <v>36748.4046990741</v>
      </c>
      <c r="H30" s="0" t="s">
        <v>66</v>
      </c>
      <c r="I30" s="0" t="s">
        <v>16</v>
      </c>
    </row>
    <row r="31" customFormat="false" ht="13.2" hidden="false" customHeight="false" outlineLevel="0" collapsed="false">
      <c r="A31" s="0" t="s">
        <v>71</v>
      </c>
      <c r="B31" s="7" t="n">
        <v>2.4</v>
      </c>
      <c r="C31" s="7" t="n">
        <v>0.12</v>
      </c>
      <c r="D31" s="8" t="n">
        <v>36860</v>
      </c>
      <c r="E31" s="0" t="s">
        <v>32</v>
      </c>
      <c r="F31" s="0" t="s">
        <v>33</v>
      </c>
      <c r="G31" s="9" t="n">
        <v>36801.5750694444</v>
      </c>
      <c r="H31" s="0" t="s">
        <v>66</v>
      </c>
      <c r="I31" s="0" t="s">
        <v>16</v>
      </c>
    </row>
    <row r="32" customFormat="false" ht="13.2" hidden="false" customHeight="false" outlineLevel="0" collapsed="false">
      <c r="A32" s="0" t="s">
        <v>72</v>
      </c>
      <c r="B32" s="7" t="n">
        <v>6</v>
      </c>
      <c r="C32" s="7" t="n">
        <v>0.2</v>
      </c>
      <c r="D32" s="8" t="n">
        <v>36860</v>
      </c>
      <c r="E32" s="0" t="s">
        <v>32</v>
      </c>
      <c r="F32" s="0" t="s">
        <v>33</v>
      </c>
      <c r="G32" s="9" t="n">
        <v>36801.5875</v>
      </c>
      <c r="H32" s="0" t="s">
        <v>66</v>
      </c>
      <c r="I32" s="0" t="s">
        <v>16</v>
      </c>
    </row>
    <row r="33" customFormat="false" ht="13.2" hidden="false" customHeight="false" outlineLevel="0" collapsed="false">
      <c r="A33" s="0" t="s">
        <v>73</v>
      </c>
      <c r="B33" s="7" t="n">
        <v>3</v>
      </c>
      <c r="C33" s="7" t="n">
        <v>0.1</v>
      </c>
      <c r="D33" s="8" t="n">
        <v>36860</v>
      </c>
      <c r="E33" s="0" t="s">
        <v>32</v>
      </c>
      <c r="F33" s="0" t="s">
        <v>33</v>
      </c>
      <c r="G33" s="9" t="n">
        <v>36801.6925</v>
      </c>
      <c r="H33" s="0" t="s">
        <v>66</v>
      </c>
      <c r="I33" s="0" t="s">
        <v>16</v>
      </c>
    </row>
    <row r="34" customFormat="false" ht="13.2" hidden="false" customHeight="false" outlineLevel="0" collapsed="false">
      <c r="A34" s="0" t="s">
        <v>74</v>
      </c>
      <c r="B34" s="7" t="n">
        <v>4.5</v>
      </c>
      <c r="C34" s="7" t="n">
        <v>0.23</v>
      </c>
      <c r="D34" s="8" t="n">
        <v>36861</v>
      </c>
      <c r="E34" s="0" t="s">
        <v>13</v>
      </c>
      <c r="F34" s="0" t="s">
        <v>33</v>
      </c>
      <c r="G34" s="9" t="n">
        <v>36803.6928240741</v>
      </c>
      <c r="H34" s="0" t="s">
        <v>66</v>
      </c>
      <c r="I34" s="0" t="s">
        <v>19</v>
      </c>
    </row>
    <row r="35" customFormat="false" ht="13.2" hidden="false" customHeight="false" outlineLevel="0" collapsed="false">
      <c r="A35" s="0" t="s">
        <v>75</v>
      </c>
      <c r="B35" s="7" t="n">
        <v>3.3</v>
      </c>
      <c r="C35" s="7" t="n">
        <v>0.3</v>
      </c>
      <c r="D35" s="8" t="n">
        <v>36868</v>
      </c>
      <c r="E35" s="0" t="s">
        <v>18</v>
      </c>
      <c r="F35" s="0" t="s">
        <v>14</v>
      </c>
      <c r="G35" s="9" t="n">
        <v>36831.5927662037</v>
      </c>
      <c r="H35" s="0" t="s">
        <v>66</v>
      </c>
      <c r="I35" s="0" t="s">
        <v>30</v>
      </c>
    </row>
    <row r="36" customFormat="false" ht="13.2" hidden="false" customHeight="false" outlineLevel="0" collapsed="false">
      <c r="A36" s="0" t="s">
        <v>76</v>
      </c>
      <c r="B36" s="7" t="n">
        <v>7</v>
      </c>
      <c r="C36" s="7" t="n">
        <v>0.3</v>
      </c>
      <c r="D36" s="8" t="n">
        <v>36875</v>
      </c>
      <c r="E36" s="0" t="s">
        <v>21</v>
      </c>
      <c r="F36" s="0" t="s">
        <v>33</v>
      </c>
      <c r="G36" s="9" t="n">
        <v>36814.7753240741</v>
      </c>
      <c r="H36" s="0" t="s">
        <v>66</v>
      </c>
      <c r="I36" s="0" t="s">
        <v>37</v>
      </c>
    </row>
    <row r="37" customFormat="false" ht="13.2" hidden="false" customHeight="false" outlineLevel="0" collapsed="false">
      <c r="A37" s="0" t="s">
        <v>77</v>
      </c>
      <c r="B37" s="7" t="n">
        <v>1.5</v>
      </c>
      <c r="C37" s="7" t="n">
        <v>0.1</v>
      </c>
      <c r="D37" s="8" t="n">
        <v>36880</v>
      </c>
      <c r="E37" s="0" t="s">
        <v>21</v>
      </c>
      <c r="F37" s="0" t="s">
        <v>14</v>
      </c>
      <c r="G37" s="9" t="n">
        <v>36838.351099537</v>
      </c>
      <c r="H37" s="0" t="s">
        <v>66</v>
      </c>
      <c r="I37" s="0" t="s">
        <v>42</v>
      </c>
    </row>
    <row r="38" customFormat="false" ht="13.2" hidden="false" customHeight="false" outlineLevel="0" collapsed="false">
      <c r="A38" s="0" t="s">
        <v>78</v>
      </c>
      <c r="B38" s="7" t="n">
        <v>5</v>
      </c>
      <c r="C38" s="7" t="n">
        <v>0.3</v>
      </c>
      <c r="D38" s="8" t="n">
        <v>36882</v>
      </c>
      <c r="E38" s="0" t="s">
        <v>21</v>
      </c>
      <c r="F38" s="0" t="s">
        <v>14</v>
      </c>
      <c r="G38" s="9" t="n">
        <v>36832.645625</v>
      </c>
      <c r="H38" s="0" t="s">
        <v>66</v>
      </c>
      <c r="I38" s="0" t="s">
        <v>42</v>
      </c>
    </row>
    <row r="39" customFormat="false" ht="13.2" hidden="false" customHeight="false" outlineLevel="0" collapsed="false">
      <c r="A39" s="0" t="s">
        <v>79</v>
      </c>
      <c r="B39" s="7" t="n">
        <v>0.15</v>
      </c>
      <c r="C39" s="7" t="n">
        <v>0.01</v>
      </c>
      <c r="D39" s="8" t="n">
        <v>36887</v>
      </c>
      <c r="E39" s="0" t="s">
        <v>59</v>
      </c>
      <c r="F39" s="0" t="s">
        <v>33</v>
      </c>
      <c r="G39" s="9" t="n">
        <v>36851.6962962963</v>
      </c>
      <c r="H39" s="0" t="s">
        <v>66</v>
      </c>
      <c r="I39" s="0" t="s">
        <v>60</v>
      </c>
    </row>
    <row r="40" customFormat="false" ht="13.2" hidden="false" customHeight="false" outlineLevel="0" collapsed="false">
      <c r="A40" s="0" t="s">
        <v>80</v>
      </c>
      <c r="B40" s="7" t="n">
        <v>6</v>
      </c>
      <c r="C40" s="7" t="n">
        <v>0.25</v>
      </c>
      <c r="D40" s="8" t="n">
        <v>36889</v>
      </c>
      <c r="E40" s="0" t="s">
        <v>21</v>
      </c>
      <c r="F40" s="0" t="s">
        <v>14</v>
      </c>
      <c r="G40" s="9" t="n">
        <v>36838.3288425926</v>
      </c>
      <c r="H40" s="0" t="s">
        <v>66</v>
      </c>
      <c r="I40" s="0" t="s">
        <v>42</v>
      </c>
    </row>
    <row r="41" customFormat="false" ht="13.2" hidden="false" customHeight="false" outlineLevel="0" collapsed="false">
      <c r="A41" s="0" t="s">
        <v>81</v>
      </c>
      <c r="B41" s="7" t="n">
        <v>2.5</v>
      </c>
      <c r="C41" s="7" t="n">
        <v>0.25</v>
      </c>
      <c r="D41" s="8" t="n">
        <v>36889</v>
      </c>
      <c r="E41" s="0" t="s">
        <v>21</v>
      </c>
      <c r="F41" s="0" t="s">
        <v>33</v>
      </c>
      <c r="G41" s="9" t="n">
        <v>36838.5614699074</v>
      </c>
      <c r="H41" s="0" t="s">
        <v>66</v>
      </c>
      <c r="I41" s="0" t="s">
        <v>42</v>
      </c>
    </row>
    <row r="42" customFormat="false" ht="13.2" hidden="false" customHeight="false" outlineLevel="0" collapsed="false">
      <c r="A42" s="0" t="s">
        <v>82</v>
      </c>
      <c r="B42" s="7" t="n">
        <v>9</v>
      </c>
      <c r="C42" s="7" t="n">
        <v>0.15</v>
      </c>
      <c r="D42" s="8" t="n">
        <v>36889</v>
      </c>
      <c r="E42" s="0" t="s">
        <v>21</v>
      </c>
      <c r="F42" s="0" t="s">
        <v>14</v>
      </c>
      <c r="G42" s="9" t="n">
        <v>36665.9972337963</v>
      </c>
      <c r="H42" s="0" t="s">
        <v>66</v>
      </c>
      <c r="I42" s="0" t="s">
        <v>30</v>
      </c>
    </row>
    <row r="44" customFormat="false" ht="13.2" hidden="false" customHeight="false" outlineLevel="0" collapsed="false">
      <c r="B44" s="10"/>
      <c r="C44" s="10"/>
      <c r="D44" s="11"/>
      <c r="F44" s="12"/>
      <c r="G44" s="13"/>
      <c r="H44" s="12"/>
      <c r="I44" s="12"/>
    </row>
    <row r="46" customFormat="false" ht="13.2" hidden="false" customHeight="false" outlineLevel="0" collapsed="false">
      <c r="A46" s="14" t="s">
        <v>22</v>
      </c>
      <c r="B46" s="15" t="n">
        <f aca="false">SUM(B29:B45)</f>
        <v>54.75</v>
      </c>
      <c r="C46" s="15" t="n">
        <f aca="false">SUM(C29:C45)</f>
        <v>2.76</v>
      </c>
      <c r="D46" s="16" t="s">
        <v>23</v>
      </c>
      <c r="E46" s="16"/>
      <c r="F46" s="16"/>
      <c r="G46" s="16"/>
      <c r="H46" s="17"/>
      <c r="I46" s="17"/>
    </row>
    <row r="47" customFormat="false" ht="13.2" hidden="false" customHeight="false" outlineLevel="0" collapsed="false">
      <c r="A47" s="25"/>
      <c r="B47" s="26"/>
      <c r="C47" s="26"/>
      <c r="D47" s="27"/>
      <c r="E47" s="27"/>
      <c r="F47" s="27"/>
      <c r="G47" s="27"/>
      <c r="H47" s="28"/>
      <c r="I47" s="28"/>
    </row>
    <row r="48" customFormat="false" ht="13.8" hidden="false" customHeight="false" outlineLevel="0" collapsed="false">
      <c r="A48" s="5" t="s">
        <v>24</v>
      </c>
    </row>
    <row r="49" customFormat="false" ht="26.4" hidden="false" customHeight="false" outlineLevel="0" collapsed="false">
      <c r="A49" s="6" t="s">
        <v>3</v>
      </c>
      <c r="B49" s="6" t="s">
        <v>4</v>
      </c>
      <c r="C49" s="6" t="s">
        <v>5</v>
      </c>
      <c r="D49" s="6" t="s">
        <v>6</v>
      </c>
      <c r="E49" s="6" t="s">
        <v>7</v>
      </c>
      <c r="F49" s="6" t="s">
        <v>8</v>
      </c>
      <c r="G49" s="6" t="s">
        <v>9</v>
      </c>
      <c r="H49" s="6" t="s">
        <v>10</v>
      </c>
      <c r="I49" s="6" t="s">
        <v>11</v>
      </c>
    </row>
    <row r="50" customFormat="false" ht="13.2" hidden="false" customHeight="false" outlineLevel="0" collapsed="false">
      <c r="A50" s="0" t="s">
        <v>83</v>
      </c>
      <c r="B50" s="7" t="n">
        <v>4</v>
      </c>
      <c r="C50" s="7" t="n">
        <v>0.15</v>
      </c>
      <c r="D50" s="8" t="n">
        <v>36921</v>
      </c>
      <c r="E50" s="0" t="s">
        <v>21</v>
      </c>
      <c r="F50" s="0" t="s">
        <v>14</v>
      </c>
      <c r="G50" s="9" t="n">
        <v>36838.3579050926</v>
      </c>
      <c r="H50" s="0" t="s">
        <v>66</v>
      </c>
      <c r="I50" s="0" t="s">
        <v>42</v>
      </c>
    </row>
    <row r="51" customFormat="false" ht="13.2" hidden="false" customHeight="false" outlineLevel="0" collapsed="false">
      <c r="A51" s="25"/>
      <c r="B51" s="26"/>
      <c r="C51" s="26"/>
      <c r="D51" s="27"/>
      <c r="E51" s="27"/>
      <c r="F51" s="27"/>
      <c r="G51" s="27"/>
      <c r="H51" s="28"/>
      <c r="I51" s="28"/>
    </row>
    <row r="52" customFormat="false" ht="13.2" hidden="false" customHeight="false" outlineLevel="0" collapsed="false">
      <c r="A52" s="14" t="s">
        <v>22</v>
      </c>
      <c r="B52" s="15" t="n">
        <f aca="false">SUM(B50:B51)</f>
        <v>4</v>
      </c>
      <c r="C52" s="15" t="n">
        <f aca="false">SUM(C50:C51)</f>
        <v>0.15</v>
      </c>
      <c r="D52" s="16" t="s">
        <v>61</v>
      </c>
      <c r="E52" s="16"/>
      <c r="F52" s="16"/>
      <c r="G52" s="16"/>
      <c r="H52" s="17"/>
      <c r="I52" s="17"/>
    </row>
    <row r="53" customFormat="false" ht="13.2" hidden="false" customHeight="false" outlineLevel="0" collapsed="false">
      <c r="A53" s="25"/>
      <c r="B53" s="26"/>
      <c r="C53" s="26"/>
      <c r="D53" s="27"/>
      <c r="E53" s="27"/>
      <c r="F53" s="27"/>
      <c r="G53" s="27"/>
      <c r="H53" s="28"/>
      <c r="I53" s="28"/>
    </row>
    <row r="54" customFormat="false" ht="13.2" hidden="false" customHeight="false" outlineLevel="0" collapsed="false">
      <c r="A54" s="25"/>
      <c r="B54" s="26"/>
      <c r="C54" s="26"/>
      <c r="D54" s="27"/>
      <c r="E54" s="27"/>
      <c r="F54" s="27"/>
      <c r="G54" s="27"/>
      <c r="H54" s="28"/>
      <c r="I54" s="28"/>
    </row>
    <row r="55" customFormat="false" ht="13.2" hidden="false" customHeight="false" outlineLevel="0" collapsed="false">
      <c r="A55" s="25"/>
      <c r="B55" s="26"/>
      <c r="C55" s="26"/>
      <c r="D55" s="27"/>
      <c r="E55" s="27"/>
      <c r="F55" s="27"/>
      <c r="G55" s="27"/>
      <c r="H55" s="28"/>
      <c r="I55" s="28"/>
    </row>
    <row r="56" customFormat="false" ht="13.2" hidden="false" customHeight="false" outlineLevel="0" collapsed="false">
      <c r="A56" s="25"/>
      <c r="B56" s="26"/>
      <c r="C56" s="26"/>
      <c r="D56" s="27"/>
      <c r="E56" s="27"/>
      <c r="F56" s="27"/>
      <c r="G56" s="27"/>
      <c r="H56" s="28"/>
      <c r="I56" s="28"/>
    </row>
    <row r="58" customFormat="false" ht="16.2" hidden="false" customHeight="false" outlineLevel="0" collapsed="false">
      <c r="A58" s="29" t="s">
        <v>62</v>
      </c>
      <c r="B58" s="30" t="n">
        <f aca="false">SUM(B52,B46,B15,B8)</f>
        <v>266.75</v>
      </c>
      <c r="C58" s="30" t="n">
        <f aca="false">SUM(C52,C46,C15,C8)</f>
        <v>7.66</v>
      </c>
      <c r="D58" s="31" t="s">
        <v>63</v>
      </c>
      <c r="E58" s="31"/>
      <c r="F58" s="31"/>
      <c r="G58" s="31"/>
      <c r="H58" s="29"/>
      <c r="I58" s="29"/>
    </row>
    <row r="59" customFormat="false" ht="13.8" hidden="false" customHeight="false" outlineLevel="0" collapsed="false"/>
  </sheetData>
  <mergeCells count="5">
    <mergeCell ref="D8:F8"/>
    <mergeCell ref="D15:F15"/>
    <mergeCell ref="D46:F46"/>
    <mergeCell ref="D52:F52"/>
    <mergeCell ref="D58:G58"/>
  </mergeCells>
  <printOptions headings="false" gridLines="false" gridLinesSet="true" horizontalCentered="true" verticalCentered="false"/>
  <pageMargins left="0.25" right="0.25" top="0.75" bottom="0.75" header="0.511811023622047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 &amp;N&amp;R&amp;D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6" activeCellId="0" sqref="J6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9.55"/>
    <col collapsed="false" customWidth="true" hidden="false" outlineLevel="0" max="2" min="2" style="0" width="45.21"/>
  </cols>
  <sheetData>
    <row r="1" customFormat="false" ht="17.4" hidden="false" customHeight="false" outlineLevel="0" collapsed="false">
      <c r="A1" s="34" t="s">
        <v>84</v>
      </c>
      <c r="B1" s="7"/>
      <c r="C1" s="7"/>
      <c r="D1" s="8"/>
      <c r="G1" s="9"/>
    </row>
    <row r="2" customFormat="false" ht="13.2" hidden="false" customHeight="false" outlineLevel="0" collapsed="false">
      <c r="A2" s="35" t="s">
        <v>85</v>
      </c>
      <c r="B2" s="36" t="s">
        <v>86</v>
      </c>
      <c r="C2" s="37"/>
      <c r="D2" s="38"/>
      <c r="E2" s="39"/>
      <c r="F2" s="39"/>
      <c r="G2" s="40"/>
      <c r="H2" s="41"/>
    </row>
    <row r="3" customFormat="false" ht="13.2" hidden="false" customHeight="false" outlineLevel="0" collapsed="false">
      <c r="A3" s="42" t="s">
        <v>87</v>
      </c>
      <c r="B3" s="43" t="s">
        <v>88</v>
      </c>
      <c r="C3" s="44"/>
      <c r="D3" s="45"/>
      <c r="E3" s="46"/>
      <c r="F3" s="46"/>
      <c r="G3" s="47"/>
      <c r="H3" s="48"/>
    </row>
    <row r="4" customFormat="false" ht="13.2" hidden="false" customHeight="false" outlineLevel="0" collapsed="false">
      <c r="A4" s="42" t="s">
        <v>89</v>
      </c>
      <c r="B4" s="43" t="s">
        <v>90</v>
      </c>
      <c r="C4" s="44"/>
      <c r="D4" s="45"/>
      <c r="E4" s="46"/>
      <c r="F4" s="46"/>
      <c r="G4" s="47"/>
      <c r="H4" s="48"/>
    </row>
    <row r="5" customFormat="false" ht="13.2" hidden="false" customHeight="false" outlineLevel="0" collapsed="false">
      <c r="A5" s="49"/>
      <c r="B5" s="50" t="s">
        <v>91</v>
      </c>
      <c r="C5" s="51"/>
      <c r="D5" s="52"/>
      <c r="E5" s="53"/>
      <c r="F5" s="53"/>
      <c r="G5" s="54"/>
      <c r="H5" s="55"/>
    </row>
    <row r="6" customFormat="false" ht="13.2" hidden="false" customHeight="false" outlineLevel="0" collapsed="false">
      <c r="A6" s="35" t="s">
        <v>92</v>
      </c>
      <c r="B6" s="43" t="s">
        <v>93</v>
      </c>
      <c r="C6" s="44"/>
      <c r="D6" s="45"/>
      <c r="E6" s="46"/>
      <c r="F6" s="46"/>
      <c r="G6" s="47"/>
      <c r="H6" s="48"/>
    </row>
    <row r="7" customFormat="false" ht="13.2" hidden="false" customHeight="false" outlineLevel="0" collapsed="false">
      <c r="A7" s="56" t="s">
        <v>94</v>
      </c>
      <c r="B7" s="43" t="s">
        <v>95</v>
      </c>
      <c r="C7" s="44"/>
      <c r="D7" s="45"/>
      <c r="E7" s="46"/>
      <c r="F7" s="46"/>
      <c r="G7" s="47"/>
      <c r="H7" s="48"/>
    </row>
    <row r="8" customFormat="false" ht="13.2" hidden="false" customHeight="false" outlineLevel="0" collapsed="false">
      <c r="A8" s="56" t="s">
        <v>32</v>
      </c>
      <c r="B8" s="36" t="s">
        <v>96</v>
      </c>
      <c r="C8" s="37"/>
      <c r="D8" s="38"/>
      <c r="E8" s="39"/>
      <c r="F8" s="39"/>
      <c r="G8" s="40"/>
      <c r="H8" s="41"/>
    </row>
    <row r="9" customFormat="false" ht="13.2" hidden="false" customHeight="false" outlineLevel="0" collapsed="false">
      <c r="A9" s="35" t="s">
        <v>59</v>
      </c>
      <c r="B9" s="36" t="s">
        <v>97</v>
      </c>
      <c r="C9" s="37"/>
      <c r="D9" s="38"/>
      <c r="E9" s="39"/>
      <c r="F9" s="39"/>
      <c r="G9" s="40"/>
      <c r="H9" s="41"/>
    </row>
    <row r="10" customFormat="false" ht="13.2" hidden="false" customHeight="false" outlineLevel="0" collapsed="false">
      <c r="A10" s="35" t="s">
        <v>48</v>
      </c>
      <c r="B10" s="36" t="s">
        <v>98</v>
      </c>
      <c r="C10" s="37"/>
      <c r="D10" s="38"/>
      <c r="E10" s="39"/>
      <c r="F10" s="39"/>
      <c r="G10" s="40"/>
      <c r="H10" s="41"/>
    </row>
    <row r="11" customFormat="false" ht="13.2" hidden="false" customHeight="false" outlineLevel="0" collapsed="false">
      <c r="A11" s="35" t="s">
        <v>21</v>
      </c>
      <c r="B11" s="36" t="s">
        <v>99</v>
      </c>
      <c r="C11" s="37"/>
      <c r="D11" s="38"/>
      <c r="E11" s="39"/>
      <c r="F11" s="39"/>
      <c r="G11" s="40"/>
      <c r="H11" s="41"/>
    </row>
    <row r="12" customFormat="false" ht="13.2" hidden="false" customHeight="false" outlineLevel="0" collapsed="false">
      <c r="A12" s="35" t="s">
        <v>18</v>
      </c>
      <c r="B12" s="36" t="s">
        <v>100</v>
      </c>
      <c r="C12" s="37"/>
      <c r="D12" s="38"/>
      <c r="E12" s="39"/>
      <c r="F12" s="39"/>
      <c r="G12" s="40"/>
      <c r="H12" s="41"/>
    </row>
  </sheetData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2000-10-31T13:55:30Z</dcterms:created>
  <dc:creator>Jennifer Rudolph</dc:creator>
  <dc:description/>
  <dc:language>en-US</dc:language>
  <cp:lastModifiedBy>Jennifer Rudolph</cp:lastModifiedBy>
  <cp:lastPrinted>2000-11-30T00:12:36Z</cp:lastPrinted>
  <cp:revision>0</cp:revision>
  <dc:subject/>
  <dc:title/>
</cp:coreProperties>
</file>