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<sst xmlns="http://schemas.openxmlformats.org/spreadsheetml/2006/main" count="55" uniqueCount="33">
  <si>
    <t xml:space="preserve">SDSNOM.xls</t>
  </si>
  <si>
    <t xml:space="preserve"> </t>
  </si>
  <si>
    <t xml:space="preserve">TO:    J.T. Smith - SDS Petroleum</t>
  </si>
  <si>
    <t xml:space="preserve">CC:   Janet Wallis, Daren Farmer, Liz Bellamy - Enron/HPL</t>
  </si>
  <si>
    <t xml:space="preserve">FROM:   Charlie Stone - TXU Fuel (Previously TUFCO)</t>
  </si>
  <si>
    <t xml:space="preserve">          June </t>
  </si>
  <si>
    <t xml:space="preserve">          July</t>
  </si>
  <si>
    <t xml:space="preserve">SUBJECT:   Gas Sales and Purchase Contract between TXU Fuels and SDS</t>
  </si>
  <si>
    <t xml:space="preserve">          August</t>
  </si>
  <si>
    <t xml:space="preserve">                       Nomination of Estimated Monthly Quantity</t>
  </si>
  <si>
    <t xml:space="preserve">          September</t>
  </si>
  <si>
    <t xml:space="preserve">          October</t>
  </si>
  <si>
    <t xml:space="preserve">          November</t>
  </si>
  <si>
    <t xml:space="preserve">Date</t>
  </si>
  <si>
    <t xml:space="preserve">Estimated</t>
  </si>
  <si>
    <t xml:space="preserve">          December</t>
  </si>
  <si>
    <t xml:space="preserve">  Nomination Month</t>
  </si>
  <si>
    <t xml:space="preserve">Nominated</t>
  </si>
  <si>
    <t xml:space="preserve">Daily Quantity</t>
  </si>
  <si>
    <t xml:space="preserve">Monthly Quantity</t>
  </si>
  <si>
    <t xml:space="preserve">MMBtu</t>
  </si>
  <si>
    <t xml:space="preserve">Period Average -</t>
  </si>
  <si>
    <t xml:space="preserve">          January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</si>
  <si>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</si>
  <si>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</si>
  <si>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</si>
  <si>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</si>
  <si>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Total</t>
  </si>
  <si>
    <t xml:space="preserve">Note:  Please advise immediately should you have any questions concerning the above.</t>
  </si>
  <si>
    <t xml:space="preserve">C:      R. Skerik</t>
  </si>
  <si>
    <t xml:space="preserve">          D. Avila</t>
  </si>
  <si>
    <t xml:space="preserve">          G. Green</t>
  </si>
  <si>
    <t xml:space="preserve">          M. Jones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</si>
</sst>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"/>
    <numFmt numFmtId="166" formatCode="mm/dd/yy"/>
    <numFmt numFmtId="167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7" min="7" style="0" width="14.7"/>
    <col collapsed="false" customWidth="false" hidden="true" outlineLevel="0" max="15" min="12" style="0" width="9.06"/>
    <col collapsed="false" customWidth="true" hidden="true" outlineLevel="0" max="16" min="16" style="0" width="13.14"/>
  </cols>
  <sheetData>
    <row r="1" customFormat="false" ht="18.75" hidden="false" customHeight="false" outlineLevel="0" collapsed="false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2"/>
      <c r="I4" s="2"/>
      <c r="J4" s="2"/>
      <c r="K4" s="2"/>
    </row>
    <row r="5" customFormat="false" ht="15.75" hidden="false" customHeight="false" outlineLevel="0" collapsed="false">
      <c r="A5" s="4" t="s">
        <v>3</v>
      </c>
      <c r="B5" s="4"/>
      <c r="C5" s="4"/>
      <c r="D5" s="4"/>
      <c r="E5" s="4"/>
      <c r="F5" s="4"/>
      <c r="G5" s="4"/>
      <c r="H5" s="4"/>
      <c r="I5" s="2"/>
      <c r="J5" s="2"/>
      <c r="K5" s="2"/>
    </row>
    <row r="6" customFormat="false" ht="15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customFormat="false" ht="15.75" hidden="false" customHeight="fals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2"/>
      <c r="J7" s="2"/>
      <c r="K7" s="2"/>
      <c r="L7" s="5" t="s">
        <v>5</v>
      </c>
      <c r="N7" s="6" t="n">
        <v>35</v>
      </c>
      <c r="O7" s="6" t="n">
        <f aca="false">N7*30</f>
        <v>1050</v>
      </c>
      <c r="P7" s="0" t="n">
        <v>30</v>
      </c>
    </row>
    <row r="8" customFormat="false" ht="15.7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2"/>
      <c r="J8" s="2"/>
      <c r="K8" s="2"/>
      <c r="L8" s="5" t="s">
        <v>6</v>
      </c>
      <c r="N8" s="6" t="n">
        <v>35</v>
      </c>
      <c r="O8" s="6" t="n">
        <f aca="false">N8*31</f>
        <v>1085</v>
      </c>
      <c r="P8" s="0" t="n">
        <v>31</v>
      </c>
    </row>
    <row r="9" customFormat="false" ht="15.75" hidden="false" customHeight="false" outlineLevel="0" collapsed="false">
      <c r="A9" s="4" t="s">
        <v>7</v>
      </c>
      <c r="B9" s="4"/>
      <c r="C9" s="4"/>
      <c r="D9" s="4"/>
      <c r="E9" s="4"/>
      <c r="F9" s="4"/>
      <c r="G9" s="4"/>
      <c r="H9" s="4"/>
      <c r="I9" s="2"/>
      <c r="J9" s="2"/>
      <c r="K9" s="2"/>
      <c r="L9" s="5" t="s">
        <v>8</v>
      </c>
      <c r="N9" s="6" t="n">
        <v>35</v>
      </c>
      <c r="O9" s="6" t="n">
        <f aca="false">N9*31</f>
        <v>1085</v>
      </c>
      <c r="P9" s="0" t="n">
        <v>31</v>
      </c>
    </row>
    <row r="10" customFormat="false" ht="15.75" hidden="false" customHeight="false" outlineLevel="0" collapsed="false">
      <c r="A10" s="4" t="s">
        <v>9</v>
      </c>
      <c r="B10" s="4"/>
      <c r="C10" s="4"/>
      <c r="D10" s="4"/>
      <c r="E10" s="4"/>
      <c r="F10" s="4"/>
      <c r="G10" s="4"/>
      <c r="H10" s="4"/>
      <c r="I10" s="2"/>
      <c r="J10" s="2"/>
      <c r="K10" s="2"/>
      <c r="L10" s="5" t="s">
        <v>10</v>
      </c>
      <c r="N10" s="6" t="n">
        <v>25</v>
      </c>
      <c r="O10" s="6" t="n">
        <f aca="false">N10*30</f>
        <v>750</v>
      </c>
      <c r="P10" s="0" t="n">
        <v>30</v>
      </c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2"/>
      <c r="J11" s="2"/>
      <c r="K11" s="2"/>
      <c r="L11" s="5" t="s">
        <v>11</v>
      </c>
      <c r="N11" s="6" t="n">
        <v>20</v>
      </c>
      <c r="O11" s="6" t="n">
        <f aca="false">N11*31</f>
        <v>620</v>
      </c>
      <c r="P11" s="0" t="n">
        <v>31</v>
      </c>
    </row>
    <row r="12" customFormat="false" ht="12.75" hidden="false" customHeight="fals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5" t="s">
        <v>12</v>
      </c>
      <c r="N12" s="7" t="n">
        <v>0</v>
      </c>
      <c r="O12" s="7" t="n">
        <f aca="false">N12*30</f>
        <v>0</v>
      </c>
      <c r="P12" s="0" t="n">
        <v>30</v>
      </c>
    </row>
    <row r="13" customFormat="false" ht="12.75" hidden="false" customHeight="false" outlineLevel="0" collapsed="false">
      <c r="A13" s="5"/>
      <c r="B13" s="5"/>
      <c r="C13" s="8" t="s">
        <v>13</v>
      </c>
      <c r="D13" s="5"/>
      <c r="E13" s="8" t="s">
        <v>14</v>
      </c>
      <c r="F13" s="5"/>
      <c r="G13" s="8" t="s">
        <v>14</v>
      </c>
      <c r="H13" s="5"/>
      <c r="I13" s="2"/>
      <c r="J13" s="2"/>
      <c r="K13" s="2"/>
      <c r="L13" s="5" t="s">
        <v>15</v>
      </c>
      <c r="N13" s="6" t="n">
        <v>24.516</v>
      </c>
      <c r="O13" s="6" t="n">
        <f aca="false">N13*31</f>
        <v>759.996</v>
      </c>
      <c r="P13" s="0" t="n">
        <v>31</v>
      </c>
    </row>
    <row r="14" customFormat="false" ht="12.75" hidden="false" customHeight="false" outlineLevel="0" collapsed="false">
      <c r="A14" s="5" t="s">
        <v>16</v>
      </c>
      <c r="B14" s="5"/>
      <c r="C14" s="8" t="s">
        <v>17</v>
      </c>
      <c r="D14" s="5"/>
      <c r="E14" s="8" t="s">
        <v>18</v>
      </c>
      <c r="F14" s="5"/>
      <c r="G14" s="8" t="s">
        <v>19</v>
      </c>
      <c r="H14" s="5"/>
      <c r="I14" s="2"/>
      <c r="J14" s="2"/>
      <c r="K14" s="2"/>
      <c r="N14" s="6"/>
      <c r="O14" s="6"/>
    </row>
    <row r="15" customFormat="false" ht="12.75" hidden="false" customHeight="false" outlineLevel="0" collapsed="false">
      <c r="A15" s="5"/>
      <c r="B15" s="5"/>
      <c r="C15" s="5"/>
      <c r="D15" s="5"/>
      <c r="E15" s="8" t="s">
        <v>20</v>
      </c>
      <c r="F15" s="5"/>
      <c r="G15" s="8" t="s">
        <v>20</v>
      </c>
      <c r="H15" s="5"/>
      <c r="I15" s="2"/>
      <c r="J15" s="2"/>
      <c r="K15" s="2"/>
      <c r="N15" s="6" t="n">
        <f aca="false">AVERAGE(N7:N13)</f>
        <v>24.9308571428571</v>
      </c>
      <c r="O15" s="6" t="n">
        <f aca="false">SUM(O7:O13)</f>
        <v>5349.996</v>
      </c>
      <c r="P15" s="0" t="n">
        <f aca="false">SUM(P7:P14)</f>
        <v>214</v>
      </c>
    </row>
    <row r="16" customFormat="false" ht="12.75" hidden="false" customHeight="false" outlineLevel="0" collapsed="false">
      <c r="A16" s="9" t="n">
        <v>2001</v>
      </c>
      <c r="B16" s="2"/>
      <c r="C16" s="2"/>
      <c r="D16" s="2"/>
      <c r="E16" s="2"/>
      <c r="F16" s="2"/>
      <c r="G16" s="2"/>
      <c r="H16" s="2"/>
      <c r="I16" s="2"/>
      <c r="J16" s="2"/>
      <c r="K16" s="2"/>
      <c r="M16" s="10" t="s">
        <v>21</v>
      </c>
      <c r="N16" s="11"/>
      <c r="O16" s="11" t="n">
        <f aca="false">O15/214</f>
        <v>24.9999813084112</v>
      </c>
    </row>
    <row r="17" customFormat="false" ht="12.75" hidden="false" customHeight="false" outlineLevel="0" collapsed="false">
      <c r="A17" s="5" t="s">
        <v>22</v>
      </c>
      <c r="B17" s="2"/>
      <c r="C17" s="12" t="n">
        <v>36881</v>
      </c>
      <c r="D17" s="2"/>
      <c r="E17" s="13" t="n">
        <v>30000</v>
      </c>
      <c r="F17" s="13"/>
      <c r="G17" s="13" t="n">
        <f aca="false">30000*31</f>
        <v>930000</v>
      </c>
      <c r="H17" s="2"/>
      <c r="I17" s="2"/>
      <c r="J17" s="2"/>
      <c r="K17" s="2"/>
      <c r="N17" s="6"/>
      <c r="O17" s="6"/>
    </row>
    <row r="18" customFormat="false" ht="12.75" hidden="false" customHeight="false" outlineLevel="0" collapsed="false">
      <c r="A18" s="5" t="s">
        <v>23</v>
      </c>
      <c r="B18" s="2"/>
      <c r="C18" s="12" t="n">
        <v>36916</v>
      </c>
      <c r="D18" s="2"/>
      <c r="E18" s="13" t="n">
        <v>30000</v>
      </c>
      <c r="F18" s="13"/>
      <c r="G18" s="13" t="n">
        <f aca="false">30000*28</f>
        <v>840000</v>
      </c>
      <c r="H18" s="2"/>
      <c r="I18" s="2"/>
      <c r="J18" s="2"/>
      <c r="K18" s="2"/>
      <c r="M18" s="14"/>
      <c r="N18" s="6"/>
      <c r="O18" s="6"/>
      <c r="P18" s="14"/>
    </row>
    <row r="19" customFormat="false" ht="12.75" hidden="false" customHeight="false" outlineLevel="0" collapsed="false">
      <c r="A19" s="5" t="s">
        <v>24</v>
      </c>
      <c r="B19" s="2"/>
      <c r="C19" s="12" t="n">
        <v>36944</v>
      </c>
      <c r="D19" s="2"/>
      <c r="E19" s="13" t="n">
        <v>20000</v>
      </c>
      <c r="F19" s="13"/>
      <c r="G19" s="13" t="n">
        <f aca="false">20000*31</f>
        <v>620000</v>
      </c>
      <c r="H19" s="2"/>
      <c r="I19" s="2"/>
      <c r="J19" s="2"/>
      <c r="K19" s="2"/>
      <c r="L19" s="5" t="s">
        <v>22</v>
      </c>
      <c r="N19" s="6" t="n">
        <v>30</v>
      </c>
      <c r="O19" s="6" t="n">
        <f aca="false">N19*31</f>
        <v>930</v>
      </c>
      <c r="P19" s="14" t="n">
        <v>31</v>
      </c>
    </row>
    <row r="20" customFormat="false" ht="12.75" hidden="false" customHeight="false" outlineLevel="0" collapsed="false">
      <c r="A20" s="5" t="s">
        <v>25</v>
      </c>
      <c r="B20" s="2"/>
      <c r="C20" s="12"/>
      <c r="D20" s="2"/>
      <c r="E20" s="13"/>
      <c r="F20" s="13"/>
      <c r="G20" s="13"/>
      <c r="H20" s="2"/>
      <c r="I20" s="2"/>
      <c r="J20" s="2"/>
      <c r="K20" s="2"/>
      <c r="L20" s="5" t="s">
        <v>23</v>
      </c>
      <c r="N20" s="6" t="n">
        <v>30</v>
      </c>
      <c r="O20" s="6" t="n">
        <f aca="false">N20*31</f>
        <v>930</v>
      </c>
      <c r="P20" s="14" t="n">
        <v>28</v>
      </c>
    </row>
    <row r="21" customFormat="false" ht="12.75" hidden="false" customHeight="false" outlineLevel="0" collapsed="false">
      <c r="A21" s="5" t="s">
        <v>26</v>
      </c>
      <c r="B21" s="2"/>
      <c r="C21" s="12"/>
      <c r="D21" s="2"/>
      <c r="E21" s="13"/>
      <c r="F21" s="13"/>
      <c r="G21" s="13"/>
      <c r="H21" s="2"/>
      <c r="I21" s="2"/>
      <c r="J21" s="2"/>
      <c r="K21" s="2"/>
      <c r="L21" s="5" t="s">
        <v>24</v>
      </c>
      <c r="N21" s="6" t="n">
        <v>20</v>
      </c>
      <c r="O21" s="6" t="n">
        <f aca="false">N21*31</f>
        <v>620</v>
      </c>
      <c r="P21" s="14" t="n">
        <v>31</v>
      </c>
    </row>
    <row r="22" customFormat="false" ht="12.75" hidden="false" customHeight="false" outlineLevel="0" collapsed="false">
      <c r="A22" s="5" t="s">
        <v>5</v>
      </c>
      <c r="B22" s="2"/>
      <c r="C22" s="12"/>
      <c r="D22" s="2"/>
      <c r="E22" s="13"/>
      <c r="F22" s="13"/>
      <c r="G22" s="13"/>
      <c r="H22" s="2"/>
      <c r="I22" s="2"/>
      <c r="J22" s="2"/>
      <c r="K22" s="2"/>
      <c r="L22" s="5" t="s">
        <v>25</v>
      </c>
      <c r="N22" s="6" t="n">
        <v>20</v>
      </c>
      <c r="O22" s="6" t="n">
        <f aca="false">N22*30</f>
        <v>600</v>
      </c>
      <c r="P22" s="14" t="n">
        <v>30</v>
      </c>
    </row>
    <row r="23" customFormat="false" ht="12.75" hidden="false" customHeight="false" outlineLevel="0" collapsed="false">
      <c r="A23" s="5" t="s">
        <v>6</v>
      </c>
      <c r="B23" s="2"/>
      <c r="C23" s="12"/>
      <c r="D23" s="2"/>
      <c r="E23" s="13"/>
      <c r="F23" s="13"/>
      <c r="G23" s="13"/>
      <c r="H23" s="2"/>
      <c r="I23" s="2"/>
      <c r="J23" s="2"/>
      <c r="K23" s="2"/>
      <c r="L23" s="5" t="s">
        <v>26</v>
      </c>
      <c r="N23" s="6" t="n">
        <v>20</v>
      </c>
      <c r="O23" s="6" t="n">
        <f aca="false">N23*31</f>
        <v>620</v>
      </c>
      <c r="P23" s="14" t="n">
        <v>31</v>
      </c>
    </row>
    <row r="24" customFormat="false" ht="12.75" hidden="false" customHeight="false" outlineLevel="0" collapsed="false">
      <c r="A24" s="5" t="s">
        <v>8</v>
      </c>
      <c r="B24" s="2"/>
      <c r="C24" s="12"/>
      <c r="D24" s="2"/>
      <c r="E24" s="13"/>
      <c r="F24" s="13"/>
      <c r="G24" s="13"/>
      <c r="H24" s="2"/>
      <c r="I24" s="2"/>
      <c r="J24" s="2"/>
      <c r="K24" s="2"/>
      <c r="L24" s="5" t="s">
        <v>5</v>
      </c>
      <c r="N24" s="6" t="n">
        <v>30</v>
      </c>
      <c r="O24" s="6" t="n">
        <f aca="false">N24*30</f>
        <v>900</v>
      </c>
      <c r="P24" s="14" t="n">
        <v>30</v>
      </c>
    </row>
    <row r="25" customFormat="false" ht="12.75" hidden="false" customHeight="false" outlineLevel="0" collapsed="false">
      <c r="A25" s="5" t="s">
        <v>10</v>
      </c>
      <c r="B25" s="2"/>
      <c r="C25" s="12"/>
      <c r="D25" s="2"/>
      <c r="E25" s="13"/>
      <c r="F25" s="13"/>
      <c r="G25" s="13"/>
      <c r="H25" s="2"/>
      <c r="I25" s="2"/>
      <c r="J25" s="2"/>
      <c r="K25" s="2"/>
      <c r="L25" s="5" t="s">
        <v>6</v>
      </c>
      <c r="N25" s="6" t="n">
        <v>35</v>
      </c>
      <c r="O25" s="6" t="n">
        <f aca="false">N25*31</f>
        <v>1085</v>
      </c>
      <c r="P25" s="14" t="n">
        <v>31</v>
      </c>
    </row>
    <row r="26" customFormat="false" ht="12.75" hidden="false" customHeight="false" outlineLevel="0" collapsed="false">
      <c r="A26" s="5" t="s">
        <v>11</v>
      </c>
      <c r="B26" s="2"/>
      <c r="C26" s="12"/>
      <c r="D26" s="2"/>
      <c r="E26" s="13"/>
      <c r="F26" s="13"/>
      <c r="G26" s="13"/>
      <c r="H26" s="2"/>
      <c r="I26" s="2"/>
      <c r="J26" s="2"/>
      <c r="K26" s="2"/>
      <c r="L26" s="5" t="s">
        <v>8</v>
      </c>
      <c r="N26" s="6" t="n">
        <v>35</v>
      </c>
      <c r="O26" s="6" t="n">
        <f aca="false">+N26*31</f>
        <v>1085</v>
      </c>
      <c r="P26" s="14" t="n">
        <v>31</v>
      </c>
    </row>
    <row r="27" customFormat="false" ht="12.75" hidden="false" customHeight="false" outlineLevel="0" collapsed="false">
      <c r="A27" s="5" t="s">
        <v>12</v>
      </c>
      <c r="B27" s="2"/>
      <c r="C27" s="12"/>
      <c r="D27" s="2"/>
      <c r="E27" s="13"/>
      <c r="F27" s="13"/>
      <c r="G27" s="13"/>
      <c r="H27" s="2"/>
      <c r="I27" s="2"/>
      <c r="J27" s="2"/>
      <c r="K27" s="2"/>
      <c r="L27" s="5" t="s">
        <v>10</v>
      </c>
      <c r="N27" s="6" t="n">
        <v>35</v>
      </c>
      <c r="O27" s="6" t="n">
        <f aca="false">+N27*30</f>
        <v>1050</v>
      </c>
      <c r="P27" s="14" t="n">
        <v>30</v>
      </c>
    </row>
    <row r="28" customFormat="false" ht="12.75" hidden="false" customHeight="false" outlineLevel="0" collapsed="false">
      <c r="A28" s="5" t="s">
        <v>15</v>
      </c>
      <c r="B28" s="2"/>
      <c r="C28" s="12"/>
      <c r="D28" s="2"/>
      <c r="E28" s="13"/>
      <c r="F28" s="13"/>
      <c r="G28" s="13"/>
      <c r="H28" s="2"/>
      <c r="I28" s="2"/>
      <c r="J28" s="2"/>
      <c r="K28" s="2"/>
      <c r="L28" s="5" t="s">
        <v>11</v>
      </c>
      <c r="N28" s="6" t="n">
        <v>22.1</v>
      </c>
      <c r="O28" s="6" t="n">
        <f aca="false">+N28*31</f>
        <v>685.1</v>
      </c>
      <c r="P28" s="14" t="n">
        <v>31</v>
      </c>
    </row>
    <row r="29" customFormat="false" ht="12.75" hidden="false" customHeight="false" outlineLevel="0" collapsed="false">
      <c r="A29" s="5"/>
      <c r="B29" s="2"/>
      <c r="C29" s="2"/>
      <c r="D29" s="2"/>
      <c r="E29" s="13"/>
      <c r="F29" s="13"/>
      <c r="G29" s="13"/>
      <c r="H29" s="2"/>
      <c r="I29" s="2"/>
      <c r="J29" s="2"/>
      <c r="K29" s="2"/>
      <c r="L29" s="5" t="s">
        <v>12</v>
      </c>
      <c r="N29" s="6" t="n">
        <v>0</v>
      </c>
      <c r="O29" s="6" t="n">
        <f aca="false">+N29*30</f>
        <v>0</v>
      </c>
      <c r="P29" s="14" t="n">
        <v>30</v>
      </c>
    </row>
    <row r="30" customFormat="false" ht="12.75" hidden="false" customHeight="false" outlineLevel="0" collapsed="false">
      <c r="A30" s="5"/>
      <c r="B30" s="2"/>
      <c r="C30" s="2"/>
      <c r="D30" s="2"/>
      <c r="E30" s="13"/>
      <c r="F30" s="5" t="s">
        <v>27</v>
      </c>
      <c r="G30" s="15" t="n">
        <f aca="false">SUM(G17:G29)</f>
        <v>2390000</v>
      </c>
      <c r="H30" s="13"/>
      <c r="I30" s="2"/>
      <c r="J30" s="2"/>
      <c r="K30" s="2"/>
      <c r="L30" s="5" t="s">
        <v>15</v>
      </c>
      <c r="N30" s="6" t="n">
        <v>20</v>
      </c>
      <c r="O30" s="6" t="n">
        <f aca="false">+N30*31</f>
        <v>620</v>
      </c>
      <c r="P30" s="14" t="n">
        <v>31</v>
      </c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O31" s="6"/>
      <c r="P31" s="14" t="n">
        <f aca="false">SUM(P18:P30)</f>
        <v>365</v>
      </c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N32" s="0" t="n">
        <f aca="false">AVERAGE(N19:N30)</f>
        <v>24.7583333333333</v>
      </c>
      <c r="O32" s="6" t="n">
        <f aca="false">SUM(O19:O30)</f>
        <v>9125.1</v>
      </c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M33" s="10" t="s">
        <v>21</v>
      </c>
      <c r="N33" s="11"/>
      <c r="O33" s="11" t="n">
        <f aca="false">O32/365</f>
        <v>25.0002739726027</v>
      </c>
      <c r="P33" s="14"/>
    </row>
    <row r="34" customFormat="false" ht="12.75" hidden="false" customHeight="false" outlineLevel="0" collapsed="false">
      <c r="A34" s="2" t="s">
        <v>28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2.75" hidden="false" customHeight="false" outlineLevel="0" collapsed="false">
      <c r="A39" s="2" t="s">
        <v>29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2.75" hidden="false" customHeight="false" outlineLevel="0" collapsed="false">
      <c r="A40" s="2" t="s">
        <v>30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2.75" hidden="false" customHeight="false" outlineLevel="0" collapsed="false">
      <c r="A41" s="2" t="s">
        <v>31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2.75" hidden="false" customHeight="false" outlineLevel="0" collapsed="false">
      <c r="A42" s="2" t="s">
        <v>32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2.75" hidden="false" customHeight="false" outlineLevel="0" collapsed="false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printOptions headings="false" gridLines="false" gridLinesSet="true" horizontalCentered="false" verticalCentered="false"/>
  <pageMargins left="1.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1998-02-26T14:24:24Z</dcterms:created>
  <dc:creator>hhbd</dc:creator>
  <dc:description/>
  <dc:language>en-US</dc:language>
  <cp:lastModifiedBy>TXU</cp:lastModifiedBy>
  <cp:lastPrinted>2001-01-18T14:19:11Z</cp:lastPrinted>
  <cp:revision>0</cp:revision>
  <dc:subject/>
  <dc:title/>
</cp:coreProperties>
</file>