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CE's Proposal" sheetId="1" state="visible" r:id="rId3"/>
    <sheet name="2000 Recorded Data " sheetId="2" state="visible" r:id="rId4"/>
  </sheets>
  <definedNames>
    <definedName function="false" hidden="false" localSheetId="0" name="_xlnm.Print_Area" vbProcedure="false">'SCE''s Proposal'!$A$1:$I$83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7" authorId="0">
      <text>
        <r>
          <rPr>
            <b val="true"/>
            <sz val="8"/>
            <color rgb="FF000000"/>
            <rFont val="Tahoma"/>
            <family val="0"/>
          </rPr>
          <t xml:space="preserve">Excludes net operating revenue from Gen Memo Accts for Sept - Dec 00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58</xdr:colOff>
                <xdr:row>5</xdr:row>
                <xdr:rowOff>7</xdr:rowOff>
              </xdr:from>
              <xdr:to>
                <xdr:col>5</xdr:col>
                <xdr:colOff>57</xdr:colOff>
                <xdr:row>9</xdr:row>
                <xdr:rowOff>13</xdr:rowOff>
              </xdr:to>
            </anchor>
          </commentPr>
        </mc:Choice>
        <mc:Fallback/>
      </mc:AlternateContent>
    </comment>
    <comment ref="D9" authorId="0">
      <text>
        <r>
          <rPr>
            <b val="true"/>
            <sz val="8"/>
            <color rgb="FF000000"/>
            <rFont val="Tahoma"/>
            <family val="0"/>
          </rPr>
          <t xml:space="preserve">Includes $507.4 million SONGS net book
</t>
        </r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58</xdr:colOff>
                <xdr:row>7</xdr:row>
                <xdr:rowOff>7</xdr:rowOff>
              </xdr:from>
              <xdr:to>
                <xdr:col>5</xdr:col>
                <xdr:colOff>57</xdr:colOff>
                <xdr:row>11</xdr:row>
                <xdr:rowOff>13</xdr:rowOff>
              </xdr:to>
            </anchor>
          </commentPr>
        </mc:Choice>
        <mc:Fallback/>
      </mc:AlternateContent>
    </comment>
    <comment ref="F41" authorId="0">
      <text>
        <r>
          <rPr>
            <b val="true"/>
            <sz val="8"/>
            <color rgb="FF000000"/>
            <rFont val="Tahoma"/>
            <family val="0"/>
          </rPr>
          <t xml:space="preserve">Does not include $12.8 million for PV assuming divestiture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57</xdr:colOff>
                <xdr:row>39</xdr:row>
                <xdr:rowOff>0</xdr:rowOff>
              </xdr:from>
              <xdr:to>
                <xdr:col>7</xdr:col>
                <xdr:colOff>50</xdr:colOff>
                <xdr:row>43</xdr:row>
                <xdr:rowOff>7</xdr:rowOff>
              </xdr:to>
            </anchor>
          </commentPr>
        </mc:Choice>
        <mc:Fallback/>
      </mc:AlternateContent>
    </comment>
    <comment ref="G17" authorId="0">
      <text>
        <r>
          <rPr>
            <b val="true"/>
            <sz val="8"/>
            <color rgb="FF000000"/>
            <rFont val="Tahoma"/>
            <family val="0"/>
          </rPr>
          <t xml:space="preserve">Assume 5-Year Amortization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60</xdr:colOff>
                <xdr:row>15</xdr:row>
                <xdr:rowOff>8</xdr:rowOff>
              </xdr:from>
              <xdr:to>
                <xdr:col>8</xdr:col>
                <xdr:colOff>59</xdr:colOff>
                <xdr:row>19</xdr:row>
                <xdr:rowOff>8</xdr:rowOff>
              </xdr:to>
            </anchor>
          </commentPr>
        </mc:Choice>
        <mc:Fallback/>
      </mc:AlternateContent>
    </comment>
    <comment ref="I17" authorId="0">
      <text>
        <r>
          <rPr>
            <sz val="8"/>
            <color rgb="FF000000"/>
            <rFont val="Tahoma"/>
            <family val="0"/>
          </rPr>
          <t xml:space="preserve">SCE's estimated net undercollection at the end of 2001.  Unclear how this is calculated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15</xdr:row>
                <xdr:rowOff>8</xdr:rowOff>
              </xdr:from>
              <xdr:to>
                <xdr:col>11</xdr:col>
                <xdr:colOff>16</xdr:colOff>
                <xdr:row>19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<sst xmlns="http://schemas.openxmlformats.org/spreadsheetml/2006/main" count="76" uniqueCount="66">
  <si>
    <t xml:space="preserve">DECAC</t>
  </si>
  <si>
    <t xml:space="preserve">TRA</t>
  </si>
  <si>
    <t xml:space="preserve">CTC</t>
  </si>
  <si>
    <t xml:space="preserve">TCBA</t>
  </si>
  <si>
    <t xml:space="preserve">Gen Memo Account</t>
  </si>
  <si>
    <t xml:space="preserve">Gain on PV, Mohave, Four Courners</t>
  </si>
  <si>
    <t xml:space="preserve">Net Book</t>
  </si>
  <si>
    <t xml:space="preserve">SONGS Valuation</t>
  </si>
  <si>
    <t xml:space="preserve">Ratesetting Adjustments</t>
  </si>
  <si>
    <t xml:space="preserve">Billing Lag</t>
  </si>
  <si>
    <t xml:space="preserve">TTA Revenues</t>
  </si>
  <si>
    <t xml:space="preserve">Transmission</t>
  </si>
  <si>
    <t xml:space="preserve">Base</t>
  </si>
  <si>
    <t xml:space="preserve">TRBA</t>
  </si>
  <si>
    <t xml:space="preserve">Distribution</t>
  </si>
  <si>
    <t xml:space="preserve">PBR Revenue</t>
  </si>
  <si>
    <t xml:space="preserve">PBR Exclusions</t>
  </si>
  <si>
    <t xml:space="preserve">2000 Year-End Balance</t>
  </si>
  <si>
    <t xml:space="preserve">RCRA and Incremental Return</t>
  </si>
  <si>
    <t xml:space="preserve">PBRPMA</t>
  </si>
  <si>
    <t xml:space="preserve">Non-Utility Affiliate Credits</t>
  </si>
  <si>
    <t xml:space="preserve">Affiliate Memo Acct</t>
  </si>
  <si>
    <t xml:space="preserve">Hazardous Substance Mechanism</t>
  </si>
  <si>
    <t xml:space="preserve">DSM Earnings Acct</t>
  </si>
  <si>
    <t xml:space="preserve">RIC</t>
  </si>
  <si>
    <t xml:space="preserve">Nuclear Decom</t>
  </si>
  <si>
    <t xml:space="preserve">ND Trust Fund</t>
  </si>
  <si>
    <t xml:space="preserve">SONGS1 Shutdown</t>
  </si>
  <si>
    <t xml:space="preserve">DOE D&amp;D</t>
  </si>
  <si>
    <t xml:space="preserve">Spent Fuel Storage</t>
  </si>
  <si>
    <t xml:space="preserve">.</t>
  </si>
  <si>
    <t xml:space="preserve">Public Purpose Programs</t>
  </si>
  <si>
    <t xml:space="preserve">Energy Efficiency</t>
  </si>
  <si>
    <t xml:space="preserve">RD&amp;D</t>
  </si>
  <si>
    <t xml:space="preserve">RD&amp;D Adjustment Clause</t>
  </si>
  <si>
    <t xml:space="preserve">RD&amp;D Royalties</t>
  </si>
  <si>
    <t xml:space="preserve">Renewables</t>
  </si>
  <si>
    <t xml:space="preserve">LIEE</t>
  </si>
  <si>
    <t xml:space="preserve">CARE</t>
  </si>
  <si>
    <t xml:space="preserve">EVMA</t>
  </si>
  <si>
    <t xml:space="preserve">EVAC</t>
  </si>
  <si>
    <t xml:space="preserve">Intervenor Comp</t>
  </si>
  <si>
    <t xml:space="preserve">TTA</t>
  </si>
  <si>
    <t xml:space="preserve">Reliability Services</t>
  </si>
  <si>
    <t xml:space="preserve">QF Payments</t>
  </si>
  <si>
    <t xml:space="preserve">QF Revenues</t>
  </si>
  <si>
    <t xml:space="preserve">IU Payments</t>
  </si>
  <si>
    <t xml:space="preserve">IU Revenues</t>
  </si>
  <si>
    <t xml:space="preserve">NOTES:</t>
  </si>
  <si>
    <t xml:space="preserve">Hydro Gen Memo Activity for Sept 2000</t>
  </si>
  <si>
    <t xml:space="preserve">ISO Gen Memo Activity for Sept 2000</t>
  </si>
  <si>
    <t xml:space="preserve">PX Gen Memo Activity for Sept 2000</t>
  </si>
  <si>
    <t xml:space="preserve">Unavoidable Fuel Memo Activity for Sept 2000</t>
  </si>
  <si>
    <t xml:space="preserve">Year-to-Date (Sept-00)</t>
  </si>
  <si>
    <t xml:space="preserve">SONGS</t>
  </si>
  <si>
    <t xml:space="preserve">ICIP</t>
  </si>
  <si>
    <t xml:space="preserve">Revenues</t>
  </si>
  <si>
    <t xml:space="preserve">Palo Verde</t>
  </si>
  <si>
    <t xml:space="preserve">Inc Cost</t>
  </si>
  <si>
    <t xml:space="preserve">Hydro Mem Acct</t>
  </si>
  <si>
    <t xml:space="preserve">Going Forward Expense</t>
  </si>
  <si>
    <t xml:space="preserve">Revenue</t>
  </si>
  <si>
    <t xml:space="preserve">Fossil Mem Acct</t>
  </si>
  <si>
    <t xml:space="preserve">Unavoidable Fuel Contracts</t>
  </si>
  <si>
    <t xml:space="preserve">Contracts</t>
  </si>
  <si>
    <t xml:space="preserve">IU Revenus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</si>
</sst>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mm\-yy"/>
    <numFmt numFmtId="166" formatCode="[$-409]m/d/yyyy"/>
    <numFmt numFmtId="167" formatCode="_(* #,##0.00_);_(* \(#,##0.00\);_(* \-??_);_(@_)"/>
    <numFmt numFmtId="168" formatCode="_(* #,##0_);_(* \(#,##0\);_(* \-??_);_(@_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41"/>
    <col collapsed="false" customWidth="true" hidden="false" outlineLevel="0" max="2" min="2" style="1" width="38.85"/>
    <col collapsed="false" customWidth="true" hidden="false" outlineLevel="0" max="4" min="3" style="0" width="9.28"/>
    <col collapsed="false" customWidth="true" hidden="false" outlineLevel="0" max="6" min="6" style="0" width="9.85"/>
    <col collapsed="false" customWidth="true" hidden="false" outlineLevel="0" max="7" min="7" style="0" width="9.28"/>
  </cols>
  <sheetData>
    <row r="1" customFormat="false" ht="12.75" hidden="false" customHeight="false" outlineLevel="0" collapsed="false">
      <c r="C1" s="2" t="n">
        <v>36739</v>
      </c>
      <c r="D1" s="3" t="n">
        <v>36861</v>
      </c>
      <c r="E1" s="3"/>
      <c r="F1" s="4" t="n">
        <v>2001</v>
      </c>
      <c r="G1" s="4"/>
      <c r="I1" s="5" t="n">
        <v>37621</v>
      </c>
    </row>
    <row r="2" customFormat="false" ht="12.75" hidden="false" customHeight="false" outlineLevel="0" collapsed="false">
      <c r="A2" s="6" t="s">
        <v>0</v>
      </c>
      <c r="B2" s="7"/>
      <c r="C2" s="6"/>
      <c r="D2" s="6"/>
      <c r="E2" s="6"/>
      <c r="F2" s="6"/>
      <c r="G2" s="6"/>
    </row>
    <row r="3" customFormat="false" ht="12.75" hidden="false" customHeight="false" outlineLevel="0" collapsed="false">
      <c r="A3" s="6"/>
      <c r="B3" s="7" t="s">
        <v>1</v>
      </c>
      <c r="C3" s="6"/>
      <c r="D3" s="6"/>
      <c r="E3" s="6" t="n">
        <f aca="false">2358.1+585.9</f>
        <v>2944</v>
      </c>
      <c r="F3" s="6"/>
      <c r="G3" s="6"/>
    </row>
    <row r="4" customFormat="false" ht="12.75" hidden="false" customHeight="false" outlineLevel="0" collapsed="false">
      <c r="A4" s="6"/>
      <c r="B4" s="7"/>
      <c r="C4" s="6"/>
      <c r="D4" s="6"/>
      <c r="E4" s="6"/>
      <c r="F4" s="6"/>
      <c r="G4" s="6"/>
    </row>
    <row r="5" customFormat="false" ht="12.75" hidden="false" customHeight="false" outlineLevel="0" collapsed="false">
      <c r="A5" s="6"/>
      <c r="B5" s="6" t="s">
        <v>2</v>
      </c>
      <c r="C5" s="6"/>
      <c r="D5" s="6"/>
      <c r="E5" s="6"/>
      <c r="F5" s="6"/>
      <c r="G5" s="6"/>
    </row>
    <row r="6" customFormat="false" ht="12.75" hidden="false" customHeight="false" outlineLevel="0" collapsed="false">
      <c r="A6" s="8"/>
      <c r="B6" s="8" t="s">
        <v>3</v>
      </c>
      <c r="C6" s="6" t="n">
        <v>-15</v>
      </c>
      <c r="D6" s="6" t="n">
        <v>18.6</v>
      </c>
      <c r="E6" s="6"/>
      <c r="F6" s="6"/>
      <c r="G6" s="6"/>
    </row>
    <row r="7" customFormat="false" ht="12.75" hidden="false" customHeight="false" outlineLevel="0" collapsed="false">
      <c r="A7" s="8"/>
      <c r="B7" s="8" t="s">
        <v>4</v>
      </c>
      <c r="C7" s="6" t="n">
        <v>-651.7</v>
      </c>
      <c r="D7" s="6" t="n">
        <v>-662.3</v>
      </c>
      <c r="E7" s="6"/>
      <c r="F7" s="6"/>
      <c r="G7" s="6"/>
    </row>
    <row r="8" customFormat="false" ht="12.75" hidden="false" customHeight="false" outlineLevel="0" collapsed="false">
      <c r="A8" s="8"/>
      <c r="B8" s="8" t="s">
        <v>5</v>
      </c>
      <c r="C8" s="6" t="n">
        <v>-469.1</v>
      </c>
      <c r="D8" s="6" t="n">
        <v>-581</v>
      </c>
      <c r="E8" s="6"/>
      <c r="F8" s="6"/>
      <c r="G8" s="6"/>
    </row>
    <row r="9" customFormat="false" ht="12.75" hidden="false" customHeight="false" outlineLevel="0" collapsed="false">
      <c r="A9" s="8"/>
      <c r="B9" s="8" t="s">
        <v>6</v>
      </c>
      <c r="C9" s="6" t="n">
        <v>1100.6</v>
      </c>
      <c r="D9" s="6" t="n">
        <f aca="false">807.1</f>
        <v>807.1</v>
      </c>
      <c r="E9" s="6"/>
      <c r="F9" s="6"/>
      <c r="G9" s="6"/>
    </row>
    <row r="10" customFormat="false" ht="12.75" hidden="false" customHeight="false" outlineLevel="0" collapsed="false">
      <c r="A10" s="8"/>
      <c r="B10" s="8" t="s">
        <v>7</v>
      </c>
      <c r="C10" s="6" t="n">
        <v>0</v>
      </c>
      <c r="D10" s="9" t="n">
        <v>-507.4</v>
      </c>
      <c r="E10" s="6"/>
      <c r="F10" s="6"/>
      <c r="G10" s="6"/>
    </row>
    <row r="11" customFormat="false" ht="12.75" hidden="false" customHeight="false" outlineLevel="0" collapsed="false">
      <c r="A11" s="6"/>
      <c r="B11" s="8"/>
      <c r="C11" s="6" t="n">
        <f aca="false">SUM(C6:C10)</f>
        <v>-35.2000000000002</v>
      </c>
      <c r="D11" s="6"/>
      <c r="E11" s="6" t="n">
        <f aca="false">SUM(D6:D10)</f>
        <v>-925</v>
      </c>
      <c r="F11" s="6"/>
      <c r="G11" s="6"/>
    </row>
    <row r="12" customFormat="false" ht="12.75" hidden="false" customHeight="false" outlineLevel="0" collapsed="false">
      <c r="A12" s="6"/>
      <c r="B12" s="7"/>
      <c r="C12" s="6"/>
      <c r="D12" s="6"/>
      <c r="E12" s="6"/>
      <c r="F12" s="6"/>
      <c r="G12" s="6"/>
    </row>
    <row r="13" customFormat="false" ht="13.5" hidden="false" customHeight="true" outlineLevel="0" collapsed="false">
      <c r="A13" s="6"/>
      <c r="B13" s="6" t="s">
        <v>8</v>
      </c>
      <c r="C13" s="6"/>
      <c r="D13" s="6"/>
      <c r="E13" s="6"/>
      <c r="F13" s="6"/>
      <c r="G13" s="6"/>
    </row>
    <row r="14" customFormat="false" ht="13.5" hidden="false" customHeight="true" outlineLevel="0" collapsed="false">
      <c r="A14" s="6"/>
      <c r="B14" s="8" t="s">
        <v>9</v>
      </c>
      <c r="C14" s="6"/>
      <c r="D14" s="6" t="n">
        <v>-211.6</v>
      </c>
      <c r="E14" s="6"/>
      <c r="F14" s="6"/>
      <c r="G14" s="6"/>
    </row>
    <row r="15" customFormat="false" ht="13.5" hidden="false" customHeight="true" outlineLevel="0" collapsed="false">
      <c r="A15" s="6"/>
      <c r="B15" s="8" t="s">
        <v>10</v>
      </c>
      <c r="C15" s="6"/>
      <c r="D15" s="9" t="n">
        <v>-357.2</v>
      </c>
      <c r="E15" s="6"/>
      <c r="F15" s="6"/>
      <c r="G15" s="6"/>
    </row>
    <row r="16" customFormat="false" ht="13.5" hidden="false" customHeight="true" outlineLevel="0" collapsed="false">
      <c r="A16" s="6"/>
      <c r="B16" s="7"/>
      <c r="C16" s="6"/>
      <c r="D16" s="6"/>
      <c r="E16" s="9" t="n">
        <f aca="false">SUM(D14:D15)</f>
        <v>-568.8</v>
      </c>
      <c r="F16" s="6"/>
      <c r="G16" s="6"/>
    </row>
    <row r="17" customFormat="false" ht="13.5" hidden="false" customHeight="true" outlineLevel="0" collapsed="false">
      <c r="A17" s="6"/>
      <c r="B17" s="7"/>
      <c r="C17" s="6"/>
      <c r="D17" s="6"/>
      <c r="E17" s="6" t="n">
        <f aca="false">SUM(E3:E16)</f>
        <v>1450.2</v>
      </c>
      <c r="F17" s="6"/>
      <c r="G17" s="6" t="n">
        <v>341.8</v>
      </c>
      <c r="I17" s="6" t="n">
        <v>3000</v>
      </c>
    </row>
    <row r="18" customFormat="false" ht="13.5" hidden="false" customHeight="true" outlineLevel="0" collapsed="false">
      <c r="A18" s="6"/>
      <c r="B18" s="7"/>
      <c r="C18" s="6"/>
      <c r="D18" s="6"/>
      <c r="E18" s="6"/>
      <c r="F18" s="6"/>
      <c r="G18" s="6"/>
    </row>
    <row r="19" customFormat="false" ht="13.5" hidden="false" customHeight="true" outlineLevel="0" collapsed="false">
      <c r="A19" s="6"/>
      <c r="B19" s="7"/>
      <c r="C19" s="6"/>
      <c r="D19" s="6"/>
      <c r="E19" s="6"/>
      <c r="F19" s="6"/>
      <c r="G19" s="6"/>
    </row>
    <row r="20" customFormat="false" ht="12.75" hidden="false" customHeight="false" outlineLevel="0" collapsed="false">
      <c r="A20" s="6"/>
      <c r="B20" s="7"/>
      <c r="C20" s="6"/>
      <c r="D20" s="6"/>
      <c r="E20" s="6"/>
      <c r="F20" s="6"/>
      <c r="G20" s="6"/>
    </row>
    <row r="21" customFormat="false" ht="12.75" hidden="false" customHeight="false" outlineLevel="0" collapsed="false">
      <c r="A21" s="6"/>
      <c r="B21" s="7"/>
      <c r="C21" s="6"/>
      <c r="D21" s="6"/>
      <c r="E21" s="6"/>
      <c r="F21" s="6"/>
      <c r="G21" s="6"/>
    </row>
    <row r="22" customFormat="false" ht="12.75" hidden="false" customHeight="false" outlineLevel="0" collapsed="false">
      <c r="A22" s="6" t="s">
        <v>11</v>
      </c>
      <c r="B22" s="7"/>
      <c r="C22" s="6"/>
      <c r="D22" s="6"/>
      <c r="E22" s="6"/>
      <c r="F22" s="6"/>
      <c r="G22" s="6"/>
    </row>
    <row r="23" customFormat="false" ht="12.75" hidden="false" customHeight="false" outlineLevel="0" collapsed="false">
      <c r="A23" s="8"/>
      <c r="B23" s="7" t="s">
        <v>12</v>
      </c>
      <c r="C23" s="6"/>
      <c r="D23" s="6"/>
      <c r="E23" s="6"/>
      <c r="F23" s="6" t="n">
        <v>213.1</v>
      </c>
      <c r="G23" s="6"/>
    </row>
    <row r="24" customFormat="false" ht="12.75" hidden="false" customHeight="false" outlineLevel="0" collapsed="false">
      <c r="A24" s="8"/>
      <c r="B24" s="7" t="s">
        <v>13</v>
      </c>
      <c r="C24" s="6"/>
      <c r="D24" s="6"/>
      <c r="E24" s="6"/>
      <c r="F24" s="9" t="n">
        <v>-32.5</v>
      </c>
      <c r="G24" s="6"/>
    </row>
    <row r="25" customFormat="false" ht="12.75" hidden="false" customHeight="false" outlineLevel="0" collapsed="false">
      <c r="A25" s="6"/>
      <c r="B25" s="7"/>
      <c r="C25" s="6"/>
      <c r="D25" s="6"/>
      <c r="E25" s="6"/>
      <c r="F25" s="6"/>
      <c r="G25" s="6" t="n">
        <f aca="false">SUM(F23:F24)</f>
        <v>180.6</v>
      </c>
    </row>
    <row r="26" customFormat="false" ht="12.75" hidden="false" customHeight="false" outlineLevel="0" collapsed="false">
      <c r="A26" s="6" t="s">
        <v>14</v>
      </c>
      <c r="B26" s="7"/>
      <c r="C26" s="6"/>
      <c r="D26" s="6"/>
      <c r="E26" s="6"/>
      <c r="F26" s="6"/>
      <c r="G26" s="6"/>
    </row>
    <row r="27" customFormat="false" ht="12.75" hidden="false" customHeight="false" outlineLevel="0" collapsed="false">
      <c r="A27" s="8"/>
      <c r="B27" s="7" t="s">
        <v>15</v>
      </c>
      <c r="C27" s="6"/>
      <c r="D27" s="6"/>
      <c r="E27" s="6"/>
      <c r="F27" s="6" t="n">
        <v>2087.5</v>
      </c>
      <c r="G27" s="6"/>
    </row>
    <row r="28" customFormat="false" ht="12.75" hidden="false" customHeight="false" outlineLevel="0" collapsed="false">
      <c r="A28" s="8"/>
      <c r="B28" s="7" t="s">
        <v>16</v>
      </c>
      <c r="C28" s="6"/>
      <c r="D28" s="6"/>
      <c r="E28" s="6"/>
      <c r="F28" s="6"/>
      <c r="G28" s="6"/>
    </row>
    <row r="29" customFormat="false" ht="12.75" hidden="false" customHeight="false" outlineLevel="0" collapsed="false">
      <c r="A29" s="8"/>
      <c r="B29" s="8" t="s">
        <v>17</v>
      </c>
      <c r="C29" s="6"/>
      <c r="D29" s="6"/>
      <c r="E29" s="6"/>
      <c r="F29" s="6" t="n">
        <v>-87.7</v>
      </c>
      <c r="G29" s="6"/>
    </row>
    <row r="30" customFormat="false" ht="12.75" hidden="false" customHeight="false" outlineLevel="0" collapsed="false">
      <c r="A30" s="8"/>
      <c r="B30" s="8" t="s">
        <v>18</v>
      </c>
      <c r="C30" s="6"/>
      <c r="D30" s="6"/>
      <c r="E30" s="6"/>
      <c r="F30" s="6" t="n">
        <v>78.5</v>
      </c>
      <c r="G30" s="6"/>
    </row>
    <row r="31" customFormat="false" ht="12.75" hidden="false" customHeight="false" outlineLevel="0" collapsed="false">
      <c r="A31" s="8"/>
      <c r="B31" s="8" t="s">
        <v>19</v>
      </c>
      <c r="C31" s="6"/>
      <c r="D31" s="6"/>
      <c r="E31" s="6"/>
      <c r="F31" s="6" t="n">
        <v>18.1</v>
      </c>
      <c r="G31" s="6"/>
    </row>
    <row r="32" customFormat="false" ht="12.75" hidden="false" customHeight="false" outlineLevel="0" collapsed="false">
      <c r="A32" s="8"/>
      <c r="B32" s="8" t="s">
        <v>20</v>
      </c>
      <c r="C32" s="6"/>
      <c r="D32" s="6"/>
      <c r="E32" s="6"/>
      <c r="F32" s="6" t="n">
        <v>-20.7</v>
      </c>
      <c r="G32" s="6"/>
    </row>
    <row r="33" customFormat="false" ht="12.75" hidden="false" customHeight="false" outlineLevel="0" collapsed="false">
      <c r="A33" s="8"/>
      <c r="B33" s="8" t="s">
        <v>21</v>
      </c>
      <c r="C33" s="6"/>
      <c r="D33" s="6"/>
      <c r="E33" s="6"/>
      <c r="F33" s="6" t="n">
        <v>-1.7</v>
      </c>
      <c r="G33" s="6"/>
    </row>
    <row r="34" customFormat="false" ht="12.75" hidden="false" customHeight="false" outlineLevel="0" collapsed="false">
      <c r="A34" s="8"/>
      <c r="B34" s="8" t="s">
        <v>22</v>
      </c>
      <c r="C34" s="6"/>
      <c r="D34" s="6"/>
      <c r="E34" s="6"/>
      <c r="F34" s="6" t="n">
        <v>22.3</v>
      </c>
      <c r="G34" s="6"/>
    </row>
    <row r="35" customFormat="false" ht="12.75" hidden="false" customHeight="false" outlineLevel="0" collapsed="false">
      <c r="A35" s="8"/>
      <c r="B35" s="8" t="s">
        <v>23</v>
      </c>
      <c r="C35" s="6"/>
      <c r="D35" s="6"/>
      <c r="E35" s="6"/>
      <c r="F35" s="6" t="n">
        <v>4.7</v>
      </c>
      <c r="G35" s="6"/>
    </row>
    <row r="36" customFormat="false" ht="12.75" hidden="false" customHeight="false" outlineLevel="0" collapsed="false">
      <c r="A36" s="8"/>
      <c r="B36" s="8" t="s">
        <v>24</v>
      </c>
      <c r="C36" s="6"/>
      <c r="D36" s="6"/>
      <c r="E36" s="6"/>
      <c r="F36" s="9" t="n">
        <v>34</v>
      </c>
      <c r="G36" s="6"/>
    </row>
    <row r="37" customFormat="false" ht="12.75" hidden="false" customHeight="false" outlineLevel="0" collapsed="false">
      <c r="A37" s="8"/>
      <c r="B37" s="7"/>
      <c r="C37" s="6"/>
      <c r="D37" s="6"/>
      <c r="E37" s="6"/>
      <c r="F37" s="6"/>
      <c r="G37" s="6" t="n">
        <f aca="false">SUM(F27:F36)</f>
        <v>2135</v>
      </c>
    </row>
    <row r="38" customFormat="false" ht="12.75" hidden="false" customHeight="false" outlineLevel="0" collapsed="false">
      <c r="A38" s="6"/>
      <c r="B38" s="7"/>
      <c r="C38" s="6"/>
      <c r="D38" s="6"/>
      <c r="E38" s="6"/>
      <c r="F38" s="6"/>
      <c r="G38" s="6"/>
    </row>
    <row r="39" customFormat="false" ht="12.75" hidden="false" customHeight="false" outlineLevel="0" collapsed="false">
      <c r="A39" s="6" t="s">
        <v>25</v>
      </c>
      <c r="B39" s="7"/>
      <c r="C39" s="6"/>
      <c r="D39" s="6"/>
      <c r="E39" s="6"/>
      <c r="F39" s="6"/>
      <c r="G39" s="6"/>
    </row>
    <row r="40" customFormat="false" ht="12.75" hidden="false" customHeight="false" outlineLevel="0" collapsed="false">
      <c r="A40" s="6"/>
      <c r="B40" s="7" t="s">
        <v>17</v>
      </c>
      <c r="C40" s="6"/>
      <c r="D40" s="6"/>
      <c r="E40" s="6"/>
      <c r="F40" s="6" t="n">
        <v>-0.8</v>
      </c>
      <c r="G40" s="6"/>
    </row>
    <row r="41" customFormat="false" ht="12.75" hidden="false" customHeight="false" outlineLevel="0" collapsed="false">
      <c r="A41" s="6"/>
      <c r="B41" s="7" t="s">
        <v>26</v>
      </c>
      <c r="C41" s="6"/>
      <c r="D41" s="6"/>
      <c r="E41" s="6"/>
      <c r="F41" s="6" t="n">
        <v>12.2</v>
      </c>
      <c r="G41" s="6"/>
    </row>
    <row r="42" customFormat="false" ht="12.75" hidden="false" customHeight="false" outlineLevel="0" collapsed="false">
      <c r="A42" s="6"/>
      <c r="B42" s="7" t="s">
        <v>27</v>
      </c>
      <c r="C42" s="6"/>
      <c r="D42" s="6"/>
      <c r="E42" s="6"/>
      <c r="F42" s="6" t="n">
        <v>11.5</v>
      </c>
      <c r="G42" s="6"/>
    </row>
    <row r="43" customFormat="false" ht="12.75" hidden="false" customHeight="false" outlineLevel="0" collapsed="false">
      <c r="A43" s="6"/>
      <c r="B43" s="7" t="s">
        <v>28</v>
      </c>
      <c r="C43" s="6"/>
      <c r="D43" s="6"/>
      <c r="E43" s="6"/>
      <c r="F43" s="6" t="n">
        <v>4.6</v>
      </c>
      <c r="G43" s="6"/>
    </row>
    <row r="44" customFormat="false" ht="12.75" hidden="false" customHeight="false" outlineLevel="0" collapsed="false">
      <c r="A44" s="6"/>
      <c r="B44" s="7" t="s">
        <v>29</v>
      </c>
      <c r="C44" s="6"/>
      <c r="D44" s="6"/>
      <c r="E44" s="6"/>
      <c r="F44" s="9" t="n">
        <v>3.1</v>
      </c>
      <c r="G44" s="6"/>
    </row>
    <row r="45" customFormat="false" ht="12.75" hidden="false" customHeight="false" outlineLevel="0" collapsed="false">
      <c r="A45" s="6"/>
      <c r="B45" s="7"/>
      <c r="C45" s="6"/>
      <c r="D45" s="6"/>
      <c r="E45" s="6"/>
      <c r="F45" s="6"/>
      <c r="G45" s="6" t="n">
        <f aca="false">SUM(F40:F44)</f>
        <v>30.6</v>
      </c>
    </row>
    <row r="46" customFormat="false" ht="12.75" hidden="false" customHeight="false" outlineLevel="0" collapsed="false">
      <c r="A46" s="6"/>
      <c r="B46" s="7"/>
      <c r="C46" s="6"/>
      <c r="D46" s="6"/>
      <c r="E46" s="6"/>
      <c r="F46" s="6"/>
      <c r="G46" s="6" t="s">
        <v>30</v>
      </c>
    </row>
    <row r="47" customFormat="false" ht="12.75" hidden="false" customHeight="false" outlineLevel="0" collapsed="false">
      <c r="A47" s="6" t="s">
        <v>31</v>
      </c>
      <c r="B47" s="7"/>
      <c r="C47" s="6"/>
      <c r="D47" s="6"/>
      <c r="E47" s="6"/>
      <c r="F47" s="6"/>
      <c r="G47" s="6"/>
    </row>
    <row r="48" customFormat="false" ht="12.75" hidden="false" customHeight="false" outlineLevel="0" collapsed="false">
      <c r="A48" s="6"/>
      <c r="B48" s="7" t="s">
        <v>17</v>
      </c>
      <c r="C48" s="6"/>
      <c r="D48" s="6"/>
      <c r="E48" s="6"/>
      <c r="F48" s="6" t="n">
        <v>0.6</v>
      </c>
      <c r="G48" s="6"/>
    </row>
    <row r="49" customFormat="false" ht="12.75" hidden="false" customHeight="false" outlineLevel="0" collapsed="false">
      <c r="A49" s="6"/>
      <c r="B49" s="7" t="s">
        <v>32</v>
      </c>
      <c r="C49" s="6"/>
      <c r="D49" s="6"/>
      <c r="E49" s="6"/>
      <c r="F49" s="6" t="n">
        <v>50.6</v>
      </c>
      <c r="G49" s="6"/>
    </row>
    <row r="50" customFormat="false" ht="12.75" hidden="false" customHeight="false" outlineLevel="0" collapsed="false">
      <c r="A50" s="6"/>
      <c r="B50" s="7" t="s">
        <v>33</v>
      </c>
      <c r="C50" s="6"/>
      <c r="D50" s="6"/>
      <c r="E50" s="6"/>
      <c r="F50" s="6" t="n">
        <v>28.8</v>
      </c>
      <c r="G50" s="6"/>
    </row>
    <row r="51" customFormat="false" ht="12.75" hidden="false" customHeight="false" outlineLevel="0" collapsed="false">
      <c r="A51" s="6"/>
      <c r="B51" s="7" t="s">
        <v>33</v>
      </c>
      <c r="C51" s="6"/>
      <c r="D51" s="6"/>
      <c r="E51" s="6"/>
      <c r="F51" s="6" t="n">
        <v>1.2</v>
      </c>
      <c r="G51" s="6"/>
    </row>
    <row r="52" customFormat="false" ht="12.75" hidden="false" customHeight="false" outlineLevel="0" collapsed="false">
      <c r="A52" s="6"/>
      <c r="B52" s="7" t="s">
        <v>34</v>
      </c>
      <c r="C52" s="6"/>
      <c r="D52" s="6"/>
      <c r="E52" s="6"/>
      <c r="F52" s="6" t="n">
        <v>-1.2</v>
      </c>
      <c r="G52" s="6"/>
    </row>
    <row r="53" customFormat="false" ht="12.75" hidden="false" customHeight="false" outlineLevel="0" collapsed="false">
      <c r="A53" s="6"/>
      <c r="B53" s="7" t="s">
        <v>35</v>
      </c>
      <c r="C53" s="6"/>
      <c r="D53" s="6"/>
      <c r="E53" s="6"/>
      <c r="F53" s="6" t="n">
        <v>2.2</v>
      </c>
      <c r="G53" s="6"/>
    </row>
    <row r="54" customFormat="false" ht="12.75" hidden="false" customHeight="false" outlineLevel="0" collapsed="false">
      <c r="A54" s="6"/>
      <c r="B54" s="7" t="s">
        <v>36</v>
      </c>
      <c r="C54" s="6"/>
      <c r="D54" s="6"/>
      <c r="E54" s="6"/>
      <c r="F54" s="6" t="n">
        <v>77.4</v>
      </c>
      <c r="G54" s="6"/>
    </row>
    <row r="55" customFormat="false" ht="12.75" hidden="false" customHeight="false" outlineLevel="0" collapsed="false">
      <c r="A55" s="6"/>
      <c r="B55" s="7" t="s">
        <v>37</v>
      </c>
      <c r="C55" s="6"/>
      <c r="D55" s="6"/>
      <c r="E55" s="6"/>
      <c r="F55" s="6" t="n">
        <v>7.4</v>
      </c>
      <c r="G55" s="6"/>
    </row>
    <row r="56" customFormat="false" ht="12.75" hidden="false" customHeight="false" outlineLevel="0" collapsed="false">
      <c r="A56" s="6"/>
      <c r="B56" s="7" t="s">
        <v>38</v>
      </c>
      <c r="C56" s="6"/>
      <c r="D56" s="6"/>
      <c r="E56" s="6"/>
      <c r="F56" s="6" t="n">
        <v>1.3</v>
      </c>
      <c r="G56" s="6"/>
    </row>
    <row r="57" customFormat="false" ht="12.75" hidden="false" customHeight="false" outlineLevel="0" collapsed="false">
      <c r="A57" s="6"/>
      <c r="B57" s="7" t="s">
        <v>39</v>
      </c>
      <c r="C57" s="6"/>
      <c r="D57" s="6"/>
      <c r="E57" s="6"/>
      <c r="F57" s="6" t="n">
        <v>0.8</v>
      </c>
      <c r="G57" s="6"/>
    </row>
    <row r="58" customFormat="false" ht="12.75" hidden="false" customHeight="false" outlineLevel="0" collapsed="false">
      <c r="A58" s="6"/>
      <c r="B58" s="7" t="s">
        <v>40</v>
      </c>
      <c r="C58" s="6"/>
      <c r="D58" s="6"/>
      <c r="E58" s="6"/>
      <c r="F58" s="6" t="n">
        <v>4.3</v>
      </c>
      <c r="G58" s="6"/>
    </row>
    <row r="59" customFormat="false" ht="12.75" hidden="false" customHeight="false" outlineLevel="0" collapsed="false">
      <c r="A59" s="6"/>
      <c r="B59" s="7" t="s">
        <v>41</v>
      </c>
      <c r="C59" s="6"/>
      <c r="D59" s="6"/>
      <c r="E59" s="6"/>
      <c r="F59" s="9" t="n">
        <v>0.5</v>
      </c>
      <c r="G59" s="6"/>
    </row>
    <row r="60" customFormat="false" ht="12.75" hidden="false" customHeight="false" outlineLevel="0" collapsed="false">
      <c r="A60" s="6"/>
      <c r="B60" s="7"/>
      <c r="C60" s="6"/>
      <c r="D60" s="6"/>
      <c r="E60" s="6"/>
      <c r="F60" s="6"/>
      <c r="G60" s="6" t="n">
        <f aca="false">SUM(F48:F59)</f>
        <v>173.9</v>
      </c>
    </row>
    <row r="61" customFormat="false" ht="12.75" hidden="false" customHeight="false" outlineLevel="0" collapsed="false">
      <c r="A61" s="6"/>
      <c r="B61" s="7"/>
      <c r="C61" s="6"/>
      <c r="D61" s="6"/>
      <c r="E61" s="6"/>
      <c r="F61" s="6"/>
      <c r="G61" s="6"/>
    </row>
    <row r="62" customFormat="false" ht="12.75" hidden="false" customHeight="false" outlineLevel="0" collapsed="false">
      <c r="A62" s="6"/>
      <c r="B62" s="7"/>
      <c r="C62" s="6"/>
      <c r="D62" s="6"/>
      <c r="E62" s="6"/>
      <c r="F62" s="6"/>
      <c r="G62" s="6"/>
    </row>
    <row r="63" customFormat="false" ht="12.75" hidden="false" customHeight="false" outlineLevel="0" collapsed="false">
      <c r="A63" s="6" t="s">
        <v>42</v>
      </c>
      <c r="B63" s="7"/>
      <c r="C63" s="6"/>
      <c r="D63" s="6"/>
      <c r="E63" s="6"/>
      <c r="F63" s="6"/>
      <c r="G63" s="6" t="n">
        <v>361.2</v>
      </c>
    </row>
    <row r="64" customFormat="false" ht="12.75" hidden="false" customHeight="false" outlineLevel="0" collapsed="false">
      <c r="A64" s="6"/>
      <c r="B64" s="7"/>
      <c r="C64" s="6"/>
      <c r="D64" s="6"/>
      <c r="E64" s="6"/>
      <c r="F64" s="6"/>
      <c r="G64" s="6"/>
    </row>
    <row r="65" customFormat="false" ht="12.75" hidden="false" customHeight="false" outlineLevel="0" collapsed="false">
      <c r="A65" s="6" t="s">
        <v>43</v>
      </c>
      <c r="B65" s="7"/>
      <c r="C65" s="6"/>
      <c r="D65" s="6"/>
      <c r="E65" s="6"/>
      <c r="F65" s="6"/>
      <c r="G65" s="6" t="n">
        <v>18.5</v>
      </c>
    </row>
    <row r="66" customFormat="false" ht="12.75" hidden="false" customHeight="false" outlineLevel="0" collapsed="false">
      <c r="A66" s="6"/>
      <c r="B66" s="7"/>
      <c r="C66" s="6"/>
      <c r="D66" s="6"/>
      <c r="E66" s="6"/>
      <c r="F66" s="6"/>
      <c r="G66" s="6"/>
    </row>
    <row r="67" customFormat="false" ht="12.75" hidden="false" customHeight="false" outlineLevel="0" collapsed="false">
      <c r="A67" s="6" t="s">
        <v>2</v>
      </c>
      <c r="B67" s="7"/>
      <c r="C67" s="6"/>
      <c r="D67" s="6"/>
      <c r="E67" s="6"/>
      <c r="F67" s="6"/>
      <c r="G67" s="6"/>
    </row>
    <row r="68" customFormat="false" ht="12.75" hidden="false" customHeight="false" outlineLevel="0" collapsed="false">
      <c r="A68" s="6"/>
      <c r="B68" s="7" t="s">
        <v>44</v>
      </c>
      <c r="C68" s="6"/>
      <c r="D68" s="6"/>
      <c r="E68" s="6"/>
      <c r="F68" s="6" t="n">
        <v>2330.1</v>
      </c>
      <c r="G68" s="6"/>
    </row>
    <row r="69" customFormat="false" ht="12.75" hidden="false" customHeight="false" outlineLevel="0" collapsed="false">
      <c r="A69" s="6"/>
      <c r="B69" s="7" t="s">
        <v>45</v>
      </c>
      <c r="C69" s="6"/>
      <c r="D69" s="6"/>
      <c r="E69" s="6"/>
      <c r="F69" s="6" t="n">
        <v>-1617.4</v>
      </c>
      <c r="G69" s="6"/>
    </row>
    <row r="70" customFormat="false" ht="12.75" hidden="false" customHeight="false" outlineLevel="0" collapsed="false">
      <c r="A70" s="6"/>
      <c r="B70" s="7" t="s">
        <v>46</v>
      </c>
      <c r="C70" s="6"/>
      <c r="D70" s="6"/>
      <c r="E70" s="6"/>
      <c r="F70" s="6" t="n">
        <v>309.2</v>
      </c>
      <c r="G70" s="6"/>
    </row>
    <row r="71" customFormat="false" ht="12.75" hidden="false" customHeight="false" outlineLevel="0" collapsed="false">
      <c r="A71" s="6"/>
      <c r="B71" s="7" t="s">
        <v>47</v>
      </c>
      <c r="C71" s="6"/>
      <c r="D71" s="6"/>
      <c r="E71" s="6"/>
      <c r="F71" s="6" t="n">
        <v>-290.7</v>
      </c>
      <c r="G71" s="6"/>
    </row>
    <row r="72" customFormat="false" ht="12.75" hidden="false" customHeight="false" outlineLevel="0" collapsed="false">
      <c r="A72" s="6"/>
      <c r="B72" s="7"/>
      <c r="C72" s="6"/>
      <c r="D72" s="6"/>
      <c r="E72" s="6"/>
      <c r="F72" s="6"/>
      <c r="G72" s="9" t="n">
        <f aca="false">SUM(F68:F71)</f>
        <v>731.2</v>
      </c>
    </row>
    <row r="73" customFormat="false" ht="12.75" hidden="false" customHeight="false" outlineLevel="0" collapsed="false">
      <c r="A73" s="6"/>
      <c r="B73" s="7"/>
      <c r="C73" s="6"/>
      <c r="D73" s="6"/>
      <c r="E73" s="6"/>
      <c r="F73" s="6"/>
      <c r="G73" s="6" t="n">
        <f aca="false">SUM(G3:G72)</f>
        <v>3972.8</v>
      </c>
    </row>
    <row r="74" customFormat="false" ht="12.75" hidden="false" customHeight="false" outlineLevel="0" collapsed="false">
      <c r="A74" s="6"/>
      <c r="B74" s="7"/>
      <c r="C74" s="6"/>
      <c r="D74" s="6"/>
      <c r="E74" s="6"/>
      <c r="F74" s="6"/>
      <c r="G74" s="6"/>
    </row>
    <row r="78" customFormat="false" ht="12.75" hidden="false" customHeight="false" outlineLevel="0" collapsed="false">
      <c r="A78" s="0" t="s">
        <v>48</v>
      </c>
    </row>
    <row r="79" customFormat="false" ht="12.75" hidden="false" customHeight="false" outlineLevel="0" collapsed="false">
      <c r="B79" s="1" t="s">
        <v>49</v>
      </c>
      <c r="C79" s="0" t="n">
        <v>-39.5</v>
      </c>
    </row>
    <row r="80" customFormat="false" ht="12.75" hidden="false" customHeight="false" outlineLevel="0" collapsed="false">
      <c r="B80" s="1" t="s">
        <v>50</v>
      </c>
      <c r="C80" s="0" t="n">
        <v>0</v>
      </c>
    </row>
    <row r="81" customFormat="false" ht="12.75" hidden="false" customHeight="false" outlineLevel="0" collapsed="false">
      <c r="B81" s="1" t="s">
        <v>51</v>
      </c>
      <c r="C81" s="0" t="n">
        <v>-118.1</v>
      </c>
    </row>
    <row r="82" customFormat="false" ht="12.75" hidden="false" customHeight="false" outlineLevel="0" collapsed="false">
      <c r="B82" s="1" t="s">
        <v>52</v>
      </c>
      <c r="C82" s="10" t="n">
        <v>0.7</v>
      </c>
    </row>
    <row r="83" customFormat="false" ht="12.75" hidden="false" customHeight="false" outlineLevel="0" collapsed="false">
      <c r="C83" s="0" t="n">
        <f aca="false">SUM(C79:C82)</f>
        <v>-156.9</v>
      </c>
      <c r="L83" s="11"/>
    </row>
  </sheetData>
  <mergeCells count="2">
    <mergeCell ref="D1:E1"/>
    <mergeCell ref="F1:G1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&amp;CSCE'S APPLICATION TO END RATE FREEZE FILED ON NOVEMBER 16, 2000</oddHeader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2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41" activeCellId="0" sqref="E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99"/>
    <col collapsed="false" customWidth="true" hidden="false" outlineLevel="0" max="10" min="10" style="0" width="19.56"/>
  </cols>
  <sheetData>
    <row r="1" customFormat="false" ht="12.75" hidden="false" customHeight="false" outlineLevel="0" collapsed="false">
      <c r="B1" s="2" t="n">
        <v>36647</v>
      </c>
      <c r="C1" s="2" t="n">
        <v>36678</v>
      </c>
      <c r="D1" s="2" t="n">
        <v>36708</v>
      </c>
      <c r="E1" s="2" t="n">
        <v>36739</v>
      </c>
      <c r="F1" s="2" t="n">
        <v>36770</v>
      </c>
      <c r="G1" s="2"/>
      <c r="H1" s="2"/>
      <c r="I1" s="2"/>
      <c r="J1" s="2" t="s">
        <v>53</v>
      </c>
      <c r="K1" s="2"/>
    </row>
    <row r="2" customFormat="false" ht="12.75" hidden="false" customHeight="false" outlineLevel="0" collapsed="false">
      <c r="A2" s="0" t="s">
        <v>54</v>
      </c>
    </row>
    <row r="3" customFormat="false" ht="12.75" hidden="false" customHeight="false" outlineLevel="0" collapsed="false">
      <c r="A3" s="12" t="s">
        <v>55</v>
      </c>
      <c r="B3" s="0" t="n">
        <v>52.4</v>
      </c>
      <c r="C3" s="0" t="n">
        <v>54.1</v>
      </c>
      <c r="D3" s="0" t="n">
        <v>55.5</v>
      </c>
      <c r="E3" s="0" t="n">
        <v>55.7</v>
      </c>
      <c r="F3" s="0" t="n">
        <v>50.3</v>
      </c>
      <c r="H3" s="0" t="n">
        <f aca="false">SUM(B3:G3)</f>
        <v>268</v>
      </c>
      <c r="J3" s="0" t="n">
        <v>461.9</v>
      </c>
    </row>
    <row r="4" customFormat="false" ht="12.75" hidden="false" customHeight="false" outlineLevel="0" collapsed="false">
      <c r="A4" s="12" t="s">
        <v>56</v>
      </c>
      <c r="B4" s="0" t="n">
        <v>-65.4</v>
      </c>
      <c r="C4" s="0" t="n">
        <v>-140.1</v>
      </c>
      <c r="D4" s="0" t="n">
        <v>-130.5</v>
      </c>
      <c r="E4" s="0" t="n">
        <v>-188.4</v>
      </c>
      <c r="F4" s="0" t="n">
        <v>-119.4</v>
      </c>
      <c r="H4" s="10" t="n">
        <f aca="false">SUM(B4:G4)</f>
        <v>-643.8</v>
      </c>
      <c r="J4" s="10" t="n">
        <v>-783.9</v>
      </c>
    </row>
    <row r="5" customFormat="false" ht="12.75" hidden="false" customHeight="false" outlineLevel="0" collapsed="false">
      <c r="H5" s="0" t="n">
        <f aca="false">SUM(H3:H4)</f>
        <v>-375.8</v>
      </c>
      <c r="J5" s="0" t="n">
        <f aca="false">SUM(J3:J4)</f>
        <v>-322</v>
      </c>
    </row>
    <row r="6" customFormat="false" ht="12.75" hidden="false" customHeight="false" outlineLevel="0" collapsed="false">
      <c r="A6" s="0" t="s">
        <v>57</v>
      </c>
    </row>
    <row r="7" customFormat="false" ht="12.75" hidden="false" customHeight="false" outlineLevel="0" collapsed="false">
      <c r="A7" s="12" t="s">
        <v>58</v>
      </c>
      <c r="B7" s="0" t="n">
        <v>10.5</v>
      </c>
      <c r="C7" s="0" t="n">
        <v>9.2</v>
      </c>
      <c r="D7" s="0" t="n">
        <v>7.7</v>
      </c>
      <c r="E7" s="0" t="n">
        <v>10.1</v>
      </c>
      <c r="F7" s="0" t="n">
        <v>50.3</v>
      </c>
      <c r="H7" s="0" t="n">
        <f aca="false">SUM(B7:G7)</f>
        <v>87.8</v>
      </c>
      <c r="J7" s="0" t="n">
        <v>78.9</v>
      </c>
    </row>
    <row r="8" customFormat="false" ht="12.75" hidden="false" customHeight="false" outlineLevel="0" collapsed="false">
      <c r="A8" s="12" t="s">
        <v>56</v>
      </c>
      <c r="B8" s="0" t="n">
        <v>-11.4</v>
      </c>
      <c r="C8" s="0" t="n">
        <v>-40.7</v>
      </c>
      <c r="D8" s="0" t="n">
        <v>-47</v>
      </c>
      <c r="E8" s="0" t="n">
        <v>-65.8</v>
      </c>
      <c r="F8" s="0" t="n">
        <v>-119.4</v>
      </c>
      <c r="H8" s="10" t="n">
        <f aca="false">SUM(B8:G8)</f>
        <v>-284.3</v>
      </c>
      <c r="J8" s="10" t="n">
        <v>-267.1</v>
      </c>
    </row>
    <row r="9" customFormat="false" ht="12.75" hidden="false" customHeight="false" outlineLevel="0" collapsed="false">
      <c r="A9" s="12"/>
      <c r="H9" s="0" t="n">
        <f aca="false">SUM(H7:H8)</f>
        <v>-196.5</v>
      </c>
      <c r="J9" s="0" t="n">
        <f aca="false">SUM(J7:J8)</f>
        <v>-188.2</v>
      </c>
    </row>
    <row r="11" customFormat="false" ht="12.75" hidden="false" customHeight="false" outlineLevel="0" collapsed="false">
      <c r="A11" s="0" t="s">
        <v>59</v>
      </c>
    </row>
    <row r="12" customFormat="false" ht="12.75" hidden="false" customHeight="false" outlineLevel="0" collapsed="false">
      <c r="A12" s="12" t="s">
        <v>60</v>
      </c>
      <c r="B12" s="0" t="n">
        <v>4.1</v>
      </c>
      <c r="C12" s="0" t="n">
        <v>4.1</v>
      </c>
      <c r="D12" s="0" t="n">
        <v>4.1</v>
      </c>
      <c r="E12" s="0" t="n">
        <v>4.1</v>
      </c>
      <c r="F12" s="0" t="n">
        <v>4.1</v>
      </c>
      <c r="H12" s="0" t="n">
        <f aca="false">SUM(B12:G12)</f>
        <v>20.5</v>
      </c>
      <c r="J12" s="0" t="n">
        <v>36.4</v>
      </c>
    </row>
    <row r="13" customFormat="false" ht="12.75" hidden="false" customHeight="false" outlineLevel="0" collapsed="false">
      <c r="A13" s="12" t="s">
        <v>61</v>
      </c>
      <c r="B13" s="0" t="n">
        <v>-53.3</v>
      </c>
      <c r="C13" s="0" t="n">
        <v>-107.8</v>
      </c>
      <c r="D13" s="0" t="n">
        <v>-72.1</v>
      </c>
      <c r="E13" s="0" t="n">
        <v>-107.8</v>
      </c>
      <c r="F13" s="0" t="n">
        <v>-43.6</v>
      </c>
      <c r="H13" s="10" t="n">
        <f aca="false">SUM(B13:G13)</f>
        <v>-384.6</v>
      </c>
      <c r="J13" s="10" t="n">
        <v>-442.7</v>
      </c>
    </row>
    <row r="14" customFormat="false" ht="12.75" hidden="false" customHeight="false" outlineLevel="0" collapsed="false">
      <c r="A14" s="12"/>
      <c r="H14" s="0" t="n">
        <f aca="false">SUM(H12:H13)</f>
        <v>-364.1</v>
      </c>
      <c r="J14" s="0" t="n">
        <f aca="false">SUM(J12:J13)</f>
        <v>-406.3</v>
      </c>
    </row>
    <row r="16" customFormat="false" ht="12.75" hidden="false" customHeight="false" outlineLevel="0" collapsed="false">
      <c r="A16" s="0" t="s">
        <v>62</v>
      </c>
    </row>
    <row r="17" customFormat="false" ht="12.75" hidden="false" customHeight="false" outlineLevel="0" collapsed="false">
      <c r="A17" s="12" t="s">
        <v>60</v>
      </c>
      <c r="B17" s="0" t="n">
        <v>12.5</v>
      </c>
      <c r="C17" s="0" t="n">
        <v>11</v>
      </c>
      <c r="D17" s="0" t="n">
        <v>12</v>
      </c>
      <c r="E17" s="0" t="n">
        <v>10</v>
      </c>
      <c r="F17" s="0" t="n">
        <v>10</v>
      </c>
      <c r="H17" s="0" t="n">
        <f aca="false">SUM(B17:G17)</f>
        <v>55.5</v>
      </c>
      <c r="J17" s="0" t="n">
        <v>101.7</v>
      </c>
    </row>
    <row r="18" customFormat="false" ht="12.75" hidden="false" customHeight="false" outlineLevel="0" collapsed="false">
      <c r="A18" s="12" t="s">
        <v>63</v>
      </c>
      <c r="B18" s="0" t="n">
        <v>7.4</v>
      </c>
      <c r="C18" s="0" t="n">
        <v>12.6</v>
      </c>
      <c r="D18" s="0" t="n">
        <v>7.6</v>
      </c>
      <c r="E18" s="0" t="n">
        <v>8</v>
      </c>
      <c r="F18" s="0" t="n">
        <v>6.8</v>
      </c>
      <c r="H18" s="0" t="n">
        <f aca="false">SUM(B18:G18)</f>
        <v>42.4</v>
      </c>
      <c r="J18" s="0" t="n">
        <v>72.6</v>
      </c>
    </row>
    <row r="19" customFormat="false" ht="12.75" hidden="false" customHeight="false" outlineLevel="0" collapsed="false">
      <c r="A19" s="12" t="s">
        <v>61</v>
      </c>
      <c r="B19" s="0" t="n">
        <v>-37.9</v>
      </c>
      <c r="C19" s="0" t="n">
        <v>-113.2</v>
      </c>
      <c r="D19" s="0" t="n">
        <v>-68.4</v>
      </c>
      <c r="E19" s="0" t="n">
        <v>-138.5</v>
      </c>
      <c r="F19" s="0" t="n">
        <v>-128.5</v>
      </c>
      <c r="H19" s="10" t="n">
        <f aca="false">SUM(B19:G19)</f>
        <v>-486.5</v>
      </c>
      <c r="J19" s="10" t="n">
        <v>-563.4</v>
      </c>
    </row>
    <row r="20" customFormat="false" ht="12.75" hidden="false" customHeight="false" outlineLevel="0" collapsed="false">
      <c r="H20" s="0" t="n">
        <f aca="false">SUM(H17:H19)</f>
        <v>-388.6</v>
      </c>
      <c r="J20" s="0" t="n">
        <f aca="false">SUM(J17:J19)</f>
        <v>-389.1</v>
      </c>
    </row>
    <row r="22" customFormat="false" ht="12.75" hidden="false" customHeight="false" outlineLevel="0" collapsed="false">
      <c r="A22" s="0" t="s">
        <v>64</v>
      </c>
    </row>
    <row r="23" customFormat="false" ht="12.75" hidden="false" customHeight="false" outlineLevel="0" collapsed="false">
      <c r="A23" s="12" t="s">
        <v>44</v>
      </c>
      <c r="B23" s="0" t="n">
        <v>128.2</v>
      </c>
      <c r="C23" s="0" t="n">
        <v>141.5</v>
      </c>
      <c r="D23" s="0" t="n">
        <v>282.2</v>
      </c>
      <c r="E23" s="0" t="n">
        <v>285.5</v>
      </c>
      <c r="F23" s="0" t="n">
        <v>264.7</v>
      </c>
      <c r="H23" s="0" t="n">
        <f aca="false">SUM(B23:F23)</f>
        <v>1102.1</v>
      </c>
      <c r="J23" s="0" t="n">
        <v>1618.7</v>
      </c>
    </row>
    <row r="24" customFormat="false" ht="12.75" hidden="false" customHeight="false" outlineLevel="0" collapsed="false">
      <c r="A24" s="12" t="s">
        <v>45</v>
      </c>
      <c r="B24" s="0" t="n">
        <v>-129.6</v>
      </c>
      <c r="C24" s="0" t="n">
        <v>-301.6</v>
      </c>
      <c r="D24" s="0" t="n">
        <v>-238.7</v>
      </c>
      <c r="E24" s="0" t="n">
        <v>-275.4</v>
      </c>
      <c r="F24" s="0" t="n">
        <v>-208.2</v>
      </c>
      <c r="H24" s="0" t="n">
        <f aca="false">SUM(B24:F24)</f>
        <v>-1153.5</v>
      </c>
      <c r="J24" s="0" t="n">
        <v>-1374</v>
      </c>
    </row>
    <row r="25" customFormat="false" ht="12.75" hidden="false" customHeight="false" outlineLevel="0" collapsed="false">
      <c r="A25" s="12" t="s">
        <v>46</v>
      </c>
      <c r="B25" s="0" t="n">
        <v>25</v>
      </c>
      <c r="C25" s="0" t="n">
        <v>32.1</v>
      </c>
      <c r="D25" s="0" t="n">
        <v>26.1</v>
      </c>
      <c r="E25" s="0" t="n">
        <v>38.7</v>
      </c>
      <c r="F25" s="0" t="n">
        <v>53.3</v>
      </c>
      <c r="H25" s="0" t="n">
        <f aca="false">SUM(B25:F25)</f>
        <v>175.2</v>
      </c>
      <c r="J25" s="0" t="n">
        <v>241.4</v>
      </c>
    </row>
    <row r="26" customFormat="false" ht="12.75" hidden="false" customHeight="false" outlineLevel="0" collapsed="false">
      <c r="A26" s="12" t="s">
        <v>65</v>
      </c>
      <c r="B26" s="0" t="n">
        <v>-20.5</v>
      </c>
      <c r="C26" s="0" t="n">
        <v>-63.5</v>
      </c>
      <c r="D26" s="0" t="n">
        <v>-46.5</v>
      </c>
      <c r="E26" s="0" t="n">
        <v>-67.7</v>
      </c>
      <c r="F26" s="0" t="n">
        <v>-29.3</v>
      </c>
      <c r="H26" s="10" t="n">
        <f aca="false">SUM(B26:F26)</f>
        <v>-227.5</v>
      </c>
      <c r="J26" s="10" t="n">
        <v>-253.6</v>
      </c>
    </row>
    <row r="27" customFormat="false" ht="12.75" hidden="false" customHeight="false" outlineLevel="0" collapsed="false">
      <c r="H27" s="0" t="n">
        <f aca="false">SUM(H23:H26)</f>
        <v>-103.7</v>
      </c>
      <c r="J27" s="0" t="n">
        <f aca="false">SUM(J23:J26)</f>
        <v>232.5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&amp;CSCE RECORDED DATA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2000-11-17T11:33:08Z</dcterms:created>
  <dc:creator>ryang</dc:creator>
  <dc:description/>
  <dc:language>en-US</dc:language>
  <cp:lastModifiedBy>ryang</cp:lastModifiedBy>
  <cp:lastPrinted>2000-11-17T14:53:54Z</cp:lastPrinted>
  <cp:revision>0</cp:revision>
  <dc:subject/>
  <dc:title/>
</cp:coreProperties>
</file>