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 1"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<sst xmlns="http://schemas.openxmlformats.org/spreadsheetml/2006/main" count="137" uniqueCount="46">
  <si>
    <t xml:space="preserve">Variances as of September Accounting</t>
  </si>
  <si>
    <t xml:space="preserve">Bookcode</t>
  </si>
  <si>
    <t xml:space="preserve">Month</t>
  </si>
  <si>
    <t xml:space="preserve">Code</t>
  </si>
  <si>
    <t xml:space="preserve">Type</t>
  </si>
  <si>
    <t xml:space="preserve">Description</t>
  </si>
  <si>
    <t xml:space="preserve">Risk</t>
  </si>
  <si>
    <t xml:space="preserve">APEA Prepay (QZ)</t>
  </si>
  <si>
    <t xml:space="preserve">Jun</t>
  </si>
  <si>
    <t xml:space="preserve">RM</t>
  </si>
  <si>
    <t xml:space="preserve">T</t>
  </si>
  <si>
    <t xml:space="preserve"> May MTM Ending Balance on DPR does not = June MTM Beginning Balance on DPR for Price Deals</t>
  </si>
  <si>
    <t xml:space="preserve">Chase II Prepay (QI)</t>
  </si>
  <si>
    <t xml:space="preserve">Chase Mahonia IV  (QK)</t>
  </si>
  <si>
    <t xml:space="preserve">Chase V (QL)</t>
  </si>
  <si>
    <t xml:space="preserve">Chase VIII</t>
  </si>
  <si>
    <t xml:space="preserve">Energy America Prepay (QH)</t>
  </si>
  <si>
    <t xml:space="preserve">FPL Hedge (G&amp;)</t>
  </si>
  <si>
    <t xml:space="preserve">Aug</t>
  </si>
  <si>
    <t xml:space="preserve">E</t>
  </si>
  <si>
    <t xml:space="preserve">One Liquidation came through for Aug NT4811; Not in DPR</t>
  </si>
  <si>
    <t xml:space="preserve">Various</t>
  </si>
  <si>
    <t xml:space="preserve">MTM- Brooklyn's prior explanation: Amount needs to be put back into Schedule C on Roll 4. Requested DPR adjusted for March 2000.</t>
  </si>
  <si>
    <t xml:space="preserve">EZ0695.1, EZ0696.1, EZ0697.1</t>
  </si>
  <si>
    <t xml:space="preserve">FT Texas Online</t>
  </si>
  <si>
    <t xml:space="preserve">Sep</t>
  </si>
  <si>
    <t xml:space="preserve">O</t>
  </si>
  <si>
    <t xml:space="preserve">Gas Daily Variances</t>
  </si>
  <si>
    <t xml:space="preserve">JS-Executive Spec  (GY)</t>
  </si>
  <si>
    <t xml:space="preserve">Jul</t>
  </si>
  <si>
    <t xml:space="preserve">DPR adj taken twice</t>
  </si>
  <si>
    <t xml:space="preserve">NG Gas Hedge (QN, W( )</t>
  </si>
  <si>
    <t xml:space="preserve">NG PRICE</t>
  </si>
  <si>
    <t xml:space="preserve">NS6608.1 not in DPR</t>
  </si>
  <si>
    <t xml:space="preserve">NS9850.1 not in DPR</t>
  </si>
  <si>
    <t xml:space="preserve">NQ1035.1 not in DPR</t>
  </si>
  <si>
    <t xml:space="preserve">NQ6582.1 not in DPR</t>
  </si>
  <si>
    <t xml:space="preserve">NQ1049.1 not in DPR</t>
  </si>
  <si>
    <t xml:space="preserve">NK8033.2 not in DPR</t>
  </si>
  <si>
    <t xml:space="preserve">NQ6584.1 not in DPR</t>
  </si>
  <si>
    <t xml:space="preserve">NYMEX Options/Futures</t>
  </si>
  <si>
    <t xml:space="preserve">Broker Fees</t>
  </si>
  <si>
    <t xml:space="preserve">Qualitech Steel Corp.- Reverse DPR Adjustments taken; Brooklyn had been sending deal E49515.1 as a revenue adjustment to the DPR because she was told that this deal was in bankrupt status. However, there was an offsetting deal E49515.2 that should have been coded to offset the bankrupt deal. So, in total there should have been no P&amp;L affect.</t>
  </si>
  <si>
    <t xml:space="preserve">Access Differences</t>
  </si>
  <si>
    <t xml:space="preserve">NU 1922.1 not in DPR</t>
  </si>
  <si>
    <t xml:space="preserve">Strategic Energy Prepay (QP)</t>
  </si>
</sst>
</file>

<file path=xl/styles.xml><?xml version="1.0" encoding="utf-8"?>
<styleSheet xmlns="http://schemas.openxmlformats.org/spreadsheetml/2006/main">
  <numFmts count="2">
    <numFmt numFmtId="164" formatCode="General"/>
    <numFmt numFmtId="165" formatCode="#,###"/>
  </numFmts>
  <fonts count="10">
    <font>
      <sz val="10"/>
      <color rgb="FF000000"/>
      <name val="MS Sans Serif"/>
      <family val="0"/>
    </font>
    <font>
      <sz val="10"/>
      <name val="Arial"/>
      <family val="0"/>
    </font>
    <font>
      <sz val="10"/>
      <name val="Arial"/>
      <family val="0"/>
    </font>
    <font>
      <sz val="10"/>
      <name val="Arial"/>
      <family val="0"/>
    </font>
    <font>
      <b val="true"/>
      <i val="true"/>
      <sz val="10"/>
      <color rgb="FF000000"/>
      <name val="MS Sans Serif"/>
      <family val="2"/>
    </font>
    <font>
      <b val="true"/>
      <sz val="10"/>
      <color rgb="FF000000"/>
      <name val="MS Sans Serif"/>
      <family val="2"/>
    </font>
    <font>
      <sz val="8"/>
      <color rgb="FFFF0000"/>
      <name val="Arial"/>
      <family val="2"/>
    </font>
    <font>
      <sz val="8"/>
      <color rgb="FF000000"/>
      <name val="Arial"/>
      <family val="0"/>
    </font>
    <font>
      <sz val="8"/>
      <color rgb="FF000000"/>
      <name val="Arial"/>
      <family val="2"/>
    </font>
    <font>
      <sz val="8"/>
      <color rgb="FF000000"/>
      <name val="MS Sans Serif"/>
      <family val="0"/>
    </font>
  </fonts>
  <fills count="2">
    <fill>
      <patternFill patternType="none"/>
    </fill>
    <fill>
      <patternFill patternType="gray125"/>
    </fill>
  </fills>
  <borders count="3">
    <border diagonalUp="false" diagonalDown="false">
      <left/>
      <right/>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5" fontId="8" fillId="0" borderId="1"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right" vertical="bottom" textRotation="0" wrapText="false" indent="0" shrinkToFit="false"/>
      <protection locked="true" hidden="false"/>
    </xf>
    <xf numFmtId="165" fontId="8" fillId="0" borderId="0" xfId="0" applyFont="true" applyBorder="true" applyAlignment="true" applyProtection="false">
      <alignment horizontal="right"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28"/>
    <col collapsed="false" customWidth="true" hidden="false" outlineLevel="0" max="2" min="2" style="0" width="7.14"/>
    <col collapsed="false" customWidth="true" hidden="false" outlineLevel="0" max="3" min="3" style="0" width="6.56"/>
    <col collapsed="false" customWidth="true" hidden="false" outlineLevel="0" max="4" min="4" style="0" width="5.56"/>
    <col collapsed="false" customWidth="true" hidden="false" outlineLevel="0" max="5" min="5" style="0" width="68.41"/>
    <col collapsed="false" customWidth="true" hidden="false" outlineLevel="0" max="6" min="6" style="0" width="12.42"/>
  </cols>
  <sheetData>
    <row r="1" customFormat="false" ht="12.75" hidden="false" customHeight="false" outlineLevel="0" collapsed="false">
      <c r="A1" s="1" t="s">
        <v>0</v>
      </c>
    </row>
    <row r="3" customFormat="false" ht="12.75" hidden="false" customHeight="true" outlineLevel="0" collapsed="false">
      <c r="A3" s="2" t="s">
        <v>1</v>
      </c>
      <c r="B3" s="2" t="s">
        <v>2</v>
      </c>
      <c r="C3" s="2" t="s">
        <v>3</v>
      </c>
      <c r="D3" s="2" t="s">
        <v>4</v>
      </c>
      <c r="E3" s="2" t="s">
        <v>5</v>
      </c>
      <c r="F3" s="2" t="s">
        <v>6</v>
      </c>
    </row>
    <row r="4" customFormat="false" ht="17.65" hidden="false" customHeight="true" outlineLevel="0" collapsed="false">
      <c r="A4" s="3" t="s">
        <v>7</v>
      </c>
      <c r="B4" s="4" t="s">
        <v>8</v>
      </c>
      <c r="C4" s="4" t="s">
        <v>9</v>
      </c>
      <c r="D4" s="4" t="s">
        <v>10</v>
      </c>
      <c r="E4" s="4" t="s">
        <v>11</v>
      </c>
      <c r="F4" s="5" t="n">
        <v>-77553.24</v>
      </c>
    </row>
    <row r="5" customFormat="false" ht="9.75" hidden="false" customHeight="true" outlineLevel="0" collapsed="false">
      <c r="A5" s="6"/>
      <c r="B5" s="6"/>
      <c r="C5" s="6"/>
      <c r="D5" s="6"/>
      <c r="E5" s="6"/>
      <c r="F5" s="7" t="n">
        <f aca="false">SUM($F$4)</f>
        <v>-77553.24</v>
      </c>
    </row>
    <row r="6" customFormat="false" ht="9.75" hidden="false" customHeight="true" outlineLevel="0" collapsed="false">
      <c r="A6" s="6"/>
      <c r="B6" s="6"/>
      <c r="C6" s="6"/>
      <c r="D6" s="6"/>
      <c r="E6" s="6"/>
      <c r="F6" s="8"/>
    </row>
    <row r="7" customFormat="false" ht="17.65" hidden="false" customHeight="true" outlineLevel="0" collapsed="false">
      <c r="A7" s="3" t="s">
        <v>12</v>
      </c>
      <c r="B7" s="4" t="s">
        <v>8</v>
      </c>
      <c r="C7" s="4" t="s">
        <v>9</v>
      </c>
      <c r="D7" s="4" t="s">
        <v>10</v>
      </c>
      <c r="E7" s="4" t="s">
        <v>11</v>
      </c>
      <c r="F7" s="5" t="n">
        <v>31765.51</v>
      </c>
    </row>
    <row r="8" customFormat="false" ht="9.75" hidden="false" customHeight="true" outlineLevel="0" collapsed="false">
      <c r="A8" s="6"/>
      <c r="B8" s="6"/>
      <c r="C8" s="6"/>
      <c r="D8" s="6"/>
      <c r="E8" s="6"/>
      <c r="F8" s="7" t="n">
        <f aca="false">SUM($F$7)</f>
        <v>31765.51</v>
      </c>
    </row>
    <row r="9" customFormat="false" ht="9.75" hidden="false" customHeight="true" outlineLevel="0" collapsed="false">
      <c r="A9" s="6"/>
      <c r="B9" s="6"/>
      <c r="C9" s="6"/>
      <c r="D9" s="6"/>
      <c r="E9" s="6"/>
      <c r="F9" s="8"/>
    </row>
    <row r="10" customFormat="false" ht="17.65" hidden="false" customHeight="true" outlineLevel="0" collapsed="false">
      <c r="A10" s="3" t="s">
        <v>13</v>
      </c>
      <c r="B10" s="4" t="s">
        <v>8</v>
      </c>
      <c r="C10" s="4" t="s">
        <v>9</v>
      </c>
      <c r="D10" s="4" t="s">
        <v>10</v>
      </c>
      <c r="E10" s="4" t="s">
        <v>11</v>
      </c>
      <c r="F10" s="5" t="n">
        <v>-9677.61</v>
      </c>
    </row>
    <row r="11" customFormat="false" ht="9.75" hidden="false" customHeight="true" outlineLevel="0" collapsed="false">
      <c r="A11" s="6"/>
      <c r="B11" s="6"/>
      <c r="C11" s="6"/>
      <c r="D11" s="6"/>
      <c r="E11" s="6"/>
      <c r="F11" s="7" t="n">
        <f aca="false">SUM($F$10)</f>
        <v>-9677.61</v>
      </c>
    </row>
    <row r="12" customFormat="false" ht="9.75" hidden="false" customHeight="true" outlineLevel="0" collapsed="false">
      <c r="A12" s="6"/>
      <c r="B12" s="6"/>
      <c r="C12" s="6"/>
      <c r="D12" s="6"/>
      <c r="E12" s="6"/>
      <c r="F12" s="8"/>
    </row>
    <row r="13" customFormat="false" ht="17.65" hidden="false" customHeight="true" outlineLevel="0" collapsed="false">
      <c r="A13" s="3" t="s">
        <v>14</v>
      </c>
      <c r="B13" s="4" t="s">
        <v>8</v>
      </c>
      <c r="C13" s="4" t="s">
        <v>9</v>
      </c>
      <c r="D13" s="4" t="s">
        <v>10</v>
      </c>
      <c r="E13" s="4" t="s">
        <v>11</v>
      </c>
      <c r="F13" s="5" t="n">
        <v>-23606.96</v>
      </c>
    </row>
    <row r="14" customFormat="false" ht="9.75" hidden="false" customHeight="true" outlineLevel="0" collapsed="false">
      <c r="A14" s="6"/>
      <c r="B14" s="6"/>
      <c r="C14" s="6"/>
      <c r="D14" s="6"/>
      <c r="E14" s="6"/>
      <c r="F14" s="7" t="n">
        <f aca="false">SUM($F$13)</f>
        <v>-23606.96</v>
      </c>
    </row>
    <row r="15" customFormat="false" ht="9.75" hidden="false" customHeight="true" outlineLevel="0" collapsed="false">
      <c r="A15" s="6"/>
      <c r="B15" s="6"/>
      <c r="C15" s="6"/>
      <c r="D15" s="6"/>
      <c r="E15" s="6"/>
      <c r="F15" s="8"/>
    </row>
    <row r="16" customFormat="false" ht="17.65" hidden="false" customHeight="true" outlineLevel="0" collapsed="false">
      <c r="A16" s="3" t="s">
        <v>15</v>
      </c>
      <c r="B16" s="4" t="s">
        <v>8</v>
      </c>
      <c r="C16" s="4" t="s">
        <v>9</v>
      </c>
      <c r="D16" s="4" t="s">
        <v>10</v>
      </c>
      <c r="E16" s="4" t="s">
        <v>11</v>
      </c>
      <c r="F16" s="5" t="n">
        <v>-1605418.67</v>
      </c>
    </row>
    <row r="17" customFormat="false" ht="9.75" hidden="false" customHeight="true" outlineLevel="0" collapsed="false">
      <c r="A17" s="6"/>
      <c r="B17" s="6"/>
      <c r="C17" s="6"/>
      <c r="D17" s="6"/>
      <c r="E17" s="6"/>
      <c r="F17" s="7" t="n">
        <f aca="false">SUM($F$16)</f>
        <v>-1605418.67</v>
      </c>
    </row>
    <row r="18" customFormat="false" ht="9.75" hidden="false" customHeight="true" outlineLevel="0" collapsed="false">
      <c r="A18" s="6"/>
      <c r="B18" s="6"/>
      <c r="C18" s="6"/>
      <c r="D18" s="6"/>
      <c r="E18" s="6"/>
      <c r="F18" s="8"/>
    </row>
    <row r="19" customFormat="false" ht="17.65" hidden="false" customHeight="true" outlineLevel="0" collapsed="false">
      <c r="A19" s="3" t="s">
        <v>16</v>
      </c>
      <c r="B19" s="4" t="s">
        <v>8</v>
      </c>
      <c r="C19" s="4" t="s">
        <v>9</v>
      </c>
      <c r="D19" s="4" t="s">
        <v>10</v>
      </c>
      <c r="E19" s="4" t="s">
        <v>11</v>
      </c>
      <c r="F19" s="5" t="n">
        <v>-11449.84</v>
      </c>
    </row>
    <row r="20" customFormat="false" ht="9.75" hidden="false" customHeight="true" outlineLevel="0" collapsed="false">
      <c r="A20" s="6"/>
      <c r="B20" s="6"/>
      <c r="C20" s="6"/>
      <c r="D20" s="6"/>
      <c r="E20" s="6"/>
      <c r="F20" s="7" t="n">
        <f aca="false">SUM($F$19)</f>
        <v>-11449.84</v>
      </c>
    </row>
    <row r="21" customFormat="false" ht="9.75" hidden="false" customHeight="true" outlineLevel="0" collapsed="false">
      <c r="A21" s="6"/>
      <c r="B21" s="6"/>
      <c r="C21" s="6"/>
      <c r="D21" s="6"/>
      <c r="E21" s="6"/>
      <c r="F21" s="8"/>
    </row>
    <row r="22" customFormat="false" ht="12.75" hidden="false" customHeight="true" outlineLevel="0" collapsed="false">
      <c r="A22" s="4" t="s">
        <v>17</v>
      </c>
      <c r="B22" s="4" t="s">
        <v>18</v>
      </c>
      <c r="C22" s="4" t="s">
        <v>9</v>
      </c>
      <c r="D22" s="4" t="s">
        <v>19</v>
      </c>
      <c r="E22" s="4" t="s">
        <v>20</v>
      </c>
      <c r="F22" s="5" t="n">
        <v>-159803</v>
      </c>
    </row>
    <row r="23" customFormat="false" ht="22.5" hidden="false" customHeight="false" outlineLevel="0" collapsed="false">
      <c r="A23" s="4" t="s">
        <v>17</v>
      </c>
      <c r="B23" s="4" t="s">
        <v>21</v>
      </c>
      <c r="C23" s="4" t="s">
        <v>9</v>
      </c>
      <c r="D23" s="4" t="s">
        <v>10</v>
      </c>
      <c r="E23" s="9" t="s">
        <v>22</v>
      </c>
      <c r="F23" s="5" t="n">
        <v>117313</v>
      </c>
    </row>
    <row r="24" customFormat="false" ht="17.65" hidden="false" customHeight="true" outlineLevel="0" collapsed="false">
      <c r="A24" s="4" t="s">
        <v>17</v>
      </c>
      <c r="B24" s="4" t="s">
        <v>21</v>
      </c>
      <c r="C24" s="4" t="s">
        <v>9</v>
      </c>
      <c r="D24" s="4" t="s">
        <v>19</v>
      </c>
      <c r="E24" s="4" t="s">
        <v>23</v>
      </c>
      <c r="F24" s="5" t="n">
        <v>-1358.37</v>
      </c>
    </row>
    <row r="25" customFormat="false" ht="9.75" hidden="false" customHeight="true" outlineLevel="0" collapsed="false">
      <c r="A25" s="6"/>
      <c r="B25" s="6"/>
      <c r="C25" s="6"/>
      <c r="D25" s="6"/>
      <c r="E25" s="6"/>
      <c r="F25" s="7" t="n">
        <f aca="false">SUM($F$22:$F$24)</f>
        <v>-43848.37</v>
      </c>
    </row>
    <row r="26" customFormat="false" ht="9.75" hidden="false" customHeight="true" outlineLevel="0" collapsed="false">
      <c r="A26" s="6"/>
      <c r="B26" s="6"/>
      <c r="C26" s="6"/>
      <c r="D26" s="6"/>
      <c r="E26" s="6"/>
      <c r="F26" s="8"/>
    </row>
    <row r="27" customFormat="false" ht="17.25" hidden="false" customHeight="true" outlineLevel="0" collapsed="false">
      <c r="A27" s="4" t="s">
        <v>24</v>
      </c>
      <c r="B27" s="4" t="s">
        <v>25</v>
      </c>
      <c r="C27" s="4" t="s">
        <v>9</v>
      </c>
      <c r="D27" s="4" t="s">
        <v>26</v>
      </c>
      <c r="E27" s="4" t="s">
        <v>27</v>
      </c>
      <c r="F27" s="5" t="n">
        <v>2094.96</v>
      </c>
    </row>
    <row r="28" customFormat="false" ht="9.75" hidden="false" customHeight="true" outlineLevel="0" collapsed="false">
      <c r="A28" s="6"/>
      <c r="B28" s="6"/>
      <c r="C28" s="6"/>
      <c r="D28" s="6"/>
      <c r="E28" s="6"/>
      <c r="F28" s="7" t="n">
        <f aca="false">SUM(F27)</f>
        <v>2094.96</v>
      </c>
    </row>
    <row r="29" customFormat="false" ht="9.75" hidden="false" customHeight="true" outlineLevel="0" collapsed="false">
      <c r="A29" s="6"/>
      <c r="B29" s="6"/>
      <c r="C29" s="6"/>
      <c r="D29" s="6"/>
      <c r="E29" s="6"/>
      <c r="F29" s="8"/>
    </row>
    <row r="30" customFormat="false" ht="17.65" hidden="false" customHeight="true" outlineLevel="0" collapsed="false">
      <c r="A30" s="4" t="s">
        <v>28</v>
      </c>
      <c r="B30" s="4" t="s">
        <v>29</v>
      </c>
      <c r="C30" s="4" t="s">
        <v>9</v>
      </c>
      <c r="D30" s="4" t="s">
        <v>19</v>
      </c>
      <c r="E30" s="4" t="s">
        <v>30</v>
      </c>
      <c r="F30" s="5" t="n">
        <v>112148</v>
      </c>
    </row>
    <row r="31" customFormat="false" ht="17.65" hidden="false" customHeight="true" outlineLevel="0" collapsed="false">
      <c r="A31" s="4" t="s">
        <v>28</v>
      </c>
      <c r="B31" s="4" t="s">
        <v>29</v>
      </c>
      <c r="C31" s="4" t="s">
        <v>9</v>
      </c>
      <c r="D31" s="4" t="s">
        <v>19</v>
      </c>
      <c r="E31" s="4" t="s">
        <v>30</v>
      </c>
      <c r="F31" s="5" t="n">
        <v>-1564</v>
      </c>
    </row>
    <row r="32" customFormat="false" ht="9.75" hidden="false" customHeight="true" outlineLevel="0" collapsed="false">
      <c r="A32" s="6"/>
      <c r="B32" s="6"/>
      <c r="C32" s="6"/>
      <c r="D32" s="6"/>
      <c r="E32" s="6"/>
      <c r="F32" s="7" t="n">
        <f aca="false">SUM($F$30:$F$31)</f>
        <v>110584</v>
      </c>
    </row>
    <row r="33" customFormat="false" ht="9.75" hidden="false" customHeight="true" outlineLevel="0" collapsed="false">
      <c r="A33" s="6"/>
      <c r="B33" s="6"/>
      <c r="C33" s="6"/>
      <c r="D33" s="6"/>
      <c r="E33" s="6"/>
      <c r="F33" s="8"/>
    </row>
    <row r="34" customFormat="false" ht="17.65" hidden="false" customHeight="true" outlineLevel="0" collapsed="false">
      <c r="A34" s="4" t="s">
        <v>31</v>
      </c>
      <c r="B34" s="4" t="s">
        <v>25</v>
      </c>
      <c r="C34" s="4" t="s">
        <v>9</v>
      </c>
      <c r="D34" s="4" t="s">
        <v>19</v>
      </c>
      <c r="E34" s="4" t="s">
        <v>27</v>
      </c>
      <c r="F34" s="5" t="n">
        <v>10165.85</v>
      </c>
    </row>
    <row r="35" customFormat="false" ht="9.75" hidden="false" customHeight="true" outlineLevel="0" collapsed="false">
      <c r="A35" s="6"/>
      <c r="B35" s="6"/>
      <c r="C35" s="6"/>
      <c r="D35" s="6"/>
      <c r="E35" s="6"/>
      <c r="F35" s="7" t="n">
        <f aca="false">SUM($F$34)</f>
        <v>10165.85</v>
      </c>
    </row>
    <row r="36" customFormat="false" ht="9.75" hidden="false" customHeight="true" outlineLevel="0" collapsed="false">
      <c r="A36" s="6"/>
      <c r="B36" s="6"/>
      <c r="C36" s="6"/>
      <c r="D36" s="6"/>
      <c r="E36" s="6"/>
      <c r="F36" s="8"/>
    </row>
    <row r="37" customFormat="false" ht="12" hidden="false" customHeight="true" outlineLevel="0" collapsed="false">
      <c r="A37" s="4" t="s">
        <v>32</v>
      </c>
      <c r="B37" s="4" t="s">
        <v>18</v>
      </c>
      <c r="C37" s="4" t="s">
        <v>9</v>
      </c>
      <c r="D37" s="4" t="s">
        <v>19</v>
      </c>
      <c r="E37" s="4" t="s">
        <v>33</v>
      </c>
      <c r="F37" s="5" t="n">
        <v>1735070</v>
      </c>
    </row>
    <row r="38" customFormat="false" ht="12.75" hidden="false" customHeight="true" outlineLevel="0" collapsed="false">
      <c r="A38" s="4" t="s">
        <v>32</v>
      </c>
      <c r="B38" s="4" t="s">
        <v>18</v>
      </c>
      <c r="C38" s="4" t="s">
        <v>9</v>
      </c>
      <c r="D38" s="4" t="s">
        <v>19</v>
      </c>
      <c r="E38" s="4" t="s">
        <v>34</v>
      </c>
      <c r="F38" s="5" t="n">
        <v>-875285</v>
      </c>
    </row>
    <row r="39" customFormat="false" ht="12.75" hidden="false" customHeight="true" outlineLevel="0" collapsed="false">
      <c r="A39" s="4" t="s">
        <v>32</v>
      </c>
      <c r="B39" s="4" t="s">
        <v>18</v>
      </c>
      <c r="C39" s="4" t="s">
        <v>9</v>
      </c>
      <c r="D39" s="4" t="s">
        <v>19</v>
      </c>
      <c r="E39" s="4" t="s">
        <v>35</v>
      </c>
      <c r="F39" s="5" t="n">
        <v>-1185000</v>
      </c>
    </row>
    <row r="40" customFormat="false" ht="12.75" hidden="false" customHeight="true" outlineLevel="0" collapsed="false">
      <c r="A40" s="4" t="s">
        <v>32</v>
      </c>
      <c r="B40" s="4" t="s">
        <v>18</v>
      </c>
      <c r="C40" s="4" t="s">
        <v>9</v>
      </c>
      <c r="D40" s="4" t="s">
        <v>19</v>
      </c>
      <c r="E40" s="4" t="s">
        <v>36</v>
      </c>
      <c r="F40" s="5" t="n">
        <v>-2370000</v>
      </c>
    </row>
    <row r="41" customFormat="false" ht="12.75" hidden="false" customHeight="true" outlineLevel="0" collapsed="false">
      <c r="A41" s="4" t="s">
        <v>32</v>
      </c>
      <c r="B41" s="4" t="s">
        <v>18</v>
      </c>
      <c r="C41" s="4" t="s">
        <v>9</v>
      </c>
      <c r="D41" s="4" t="s">
        <v>19</v>
      </c>
      <c r="E41" s="4" t="s">
        <v>37</v>
      </c>
      <c r="F41" s="5" t="n">
        <v>-592500</v>
      </c>
    </row>
    <row r="42" customFormat="false" ht="12" hidden="false" customHeight="true" outlineLevel="0" collapsed="false">
      <c r="A42" s="4" t="s">
        <v>32</v>
      </c>
      <c r="B42" s="4" t="s">
        <v>18</v>
      </c>
      <c r="C42" s="4" t="s">
        <v>9</v>
      </c>
      <c r="D42" s="4" t="s">
        <v>19</v>
      </c>
      <c r="E42" s="4" t="s">
        <v>38</v>
      </c>
      <c r="F42" s="5" t="n">
        <v>-166625</v>
      </c>
    </row>
    <row r="43" customFormat="false" ht="12.75" hidden="false" customHeight="true" outlineLevel="0" collapsed="false">
      <c r="A43" s="4" t="s">
        <v>32</v>
      </c>
      <c r="B43" s="4" t="s">
        <v>18</v>
      </c>
      <c r="C43" s="4" t="s">
        <v>9</v>
      </c>
      <c r="D43" s="4" t="s">
        <v>19</v>
      </c>
      <c r="E43" s="4" t="s">
        <v>39</v>
      </c>
      <c r="F43" s="5" t="n">
        <v>1092500</v>
      </c>
    </row>
    <row r="44" customFormat="false" ht="12" hidden="false" customHeight="true" outlineLevel="0" collapsed="false">
      <c r="A44" s="4" t="s">
        <v>32</v>
      </c>
      <c r="B44" s="4" t="s">
        <v>29</v>
      </c>
      <c r="C44" s="4" t="s">
        <v>9</v>
      </c>
      <c r="D44" s="4" t="s">
        <v>19</v>
      </c>
      <c r="E44" s="4" t="s">
        <v>40</v>
      </c>
      <c r="F44" s="5" t="n">
        <v>500</v>
      </c>
    </row>
    <row r="45" customFormat="false" ht="13.5" hidden="false" customHeight="true" outlineLevel="0" collapsed="false">
      <c r="A45" s="4" t="s">
        <v>32</v>
      </c>
      <c r="B45" s="4" t="s">
        <v>25</v>
      </c>
      <c r="C45" s="4" t="s">
        <v>9</v>
      </c>
      <c r="D45" s="4" t="s">
        <v>19</v>
      </c>
      <c r="E45" s="4" t="s">
        <v>41</v>
      </c>
      <c r="F45" s="5" t="n">
        <v>-510112</v>
      </c>
    </row>
    <row r="46" customFormat="false" ht="47.25" hidden="false" customHeight="true" outlineLevel="0" collapsed="false">
      <c r="A46" s="4" t="s">
        <v>32</v>
      </c>
      <c r="B46" s="4" t="s">
        <v>25</v>
      </c>
      <c r="C46" s="4" t="s">
        <v>9</v>
      </c>
      <c r="D46" s="4" t="s">
        <v>19</v>
      </c>
      <c r="E46" s="10" t="s">
        <v>42</v>
      </c>
      <c r="F46" s="5" t="n">
        <v>-1059860.9</v>
      </c>
    </row>
    <row r="47" customFormat="false" ht="13.5" hidden="false" customHeight="true" outlineLevel="0" collapsed="false">
      <c r="A47" s="4" t="s">
        <v>32</v>
      </c>
      <c r="B47" s="4" t="s">
        <v>25</v>
      </c>
      <c r="C47" s="4" t="s">
        <v>9</v>
      </c>
      <c r="D47" s="4" t="s">
        <v>19</v>
      </c>
      <c r="E47" s="4" t="s">
        <v>43</v>
      </c>
      <c r="F47" s="5" t="n">
        <v>-4439.09</v>
      </c>
    </row>
    <row r="48" customFormat="false" ht="18" hidden="false" customHeight="true" outlineLevel="0" collapsed="false">
      <c r="A48" s="4" t="s">
        <v>32</v>
      </c>
      <c r="B48" s="4" t="s">
        <v>25</v>
      </c>
      <c r="C48" s="4" t="s">
        <v>9</v>
      </c>
      <c r="D48" s="4" t="s">
        <v>19</v>
      </c>
      <c r="E48" s="4" t="s">
        <v>44</v>
      </c>
      <c r="F48" s="5" t="n">
        <v>118000</v>
      </c>
    </row>
    <row r="49" customFormat="false" ht="9.75" hidden="false" customHeight="true" outlineLevel="0" collapsed="false">
      <c r="A49" s="6"/>
      <c r="B49" s="6"/>
      <c r="C49" s="6"/>
      <c r="D49" s="6"/>
      <c r="E49" s="6"/>
      <c r="F49" s="7" t="n">
        <f aca="false">SUM($F$37:$F$48)</f>
        <v>-3817751.99</v>
      </c>
    </row>
    <row r="50" customFormat="false" ht="9.75" hidden="false" customHeight="true" outlineLevel="0" collapsed="false">
      <c r="A50" s="6"/>
      <c r="B50" s="6"/>
      <c r="C50" s="6"/>
      <c r="D50" s="6"/>
      <c r="E50" s="6"/>
      <c r="F50" s="8"/>
    </row>
    <row r="51" customFormat="false" ht="17.65" hidden="false" customHeight="true" outlineLevel="0" collapsed="false">
      <c r="A51" s="3" t="s">
        <v>45</v>
      </c>
      <c r="B51" s="4" t="s">
        <v>8</v>
      </c>
      <c r="C51" s="4" t="s">
        <v>9</v>
      </c>
      <c r="D51" s="4" t="s">
        <v>10</v>
      </c>
      <c r="E51" s="4" t="s">
        <v>11</v>
      </c>
      <c r="F51" s="5" t="n">
        <v>-3905.32</v>
      </c>
    </row>
    <row r="52" customFormat="false" ht="9.75" hidden="false" customHeight="true" outlineLevel="0" collapsed="false">
      <c r="F52" s="7" t="n">
        <f aca="false">SUM($F$51)</f>
        <v>-3905.32</v>
      </c>
    </row>
  </sheetData>
  <printOptions headings="false" gridLines="false" gridLinesSet="true" horizontalCentered="false" verticalCentered="false"/>
  <pageMargins left="0.320138888888889" right="0.259722222222222" top="0.5" bottom="0.229861111111111" header="0.511811023622047" footer="0.511811023622047"/>
  <pageSetup paperSize="5" scale="84"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2000-10-17T12:55:56Z</dcterms:created>
  <dc:creator/>
  <dc:description/>
  <dc:language>en-US</dc:language>
  <cp:lastModifiedBy>smcpears</cp:lastModifiedBy>
  <cp:lastPrinted>2000-10-18T15:50:31Z</cp:lastPrinted>
  <cp:revision>0</cp:revision>
  <dc:subject/>
  <dc:title/>
</cp:coreProperties>
</file>