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90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<sst xmlns="http://schemas.openxmlformats.org/spreadsheetml/2006/main" count="112" uniqueCount="49">
  <si>
    <t xml:space="preserve">As of Sept 2001 Accounting</t>
  </si>
  <si>
    <t xml:space="preserve">Resp</t>
  </si>
  <si>
    <t xml:space="preserve">Adjustment Requested By</t>
  </si>
  <si>
    <t xml:space="preserve">Bookcode</t>
  </si>
  <si>
    <t xml:space="preserve">Month</t>
  </si>
  <si>
    <t xml:space="preserve">Description</t>
  </si>
  <si>
    <t xml:space="preserve">Risk</t>
  </si>
  <si>
    <t xml:space="preserve">Chance Rabon</t>
  </si>
  <si>
    <t xml:space="preserve">Rita Anderson</t>
  </si>
  <si>
    <t xml:space="preserve">FT Enron Online (AA)</t>
  </si>
  <si>
    <t xml:space="preserve">Jul</t>
  </si>
  <si>
    <t xml:space="preserve">Reliant Energy Services; incorrect float rate</t>
  </si>
  <si>
    <t xml:space="preserve">$18,445  QT1701.1 Correction of float rate on orig inv # 01041209</t>
  </si>
  <si>
    <t xml:space="preserve">($24,645)  QT1701.1 Reversal of deal on inv # 01041209 float rate incorrect</t>
  </si>
  <si>
    <t xml:space="preserve">$37,000  QT7626.1 Correction of volume on orig inv # 01041209</t>
  </si>
  <si>
    <t xml:space="preserve">($3,700)  QT7626.1 Reversal of deal on inv # 01041209 float rate incorrect</t>
  </si>
  <si>
    <t xml:space="preserve">Kori Lobil</t>
  </si>
  <si>
    <t xml:space="preserve">Shannon McPearson</t>
  </si>
  <si>
    <t xml:space="preserve">NG Gas Hedge (QN, W( )</t>
  </si>
  <si>
    <t xml:space="preserve">Sep</t>
  </si>
  <si>
    <t xml:space="preserve">Canadian Basis Deals not in DPR</t>
  </si>
  <si>
    <t xml:space="preserve">Y10947.1; Y10995.1; Y11020.1; Y11023.1; Y11025.1; Y11030.1; Y11037.1; Y11046.1; Y11052.1; Y11075.1; Y11203.1; Y11214.1; Y11215.1; Y11218.1; Y11221.1; Y11237.1; Y11238.1; Y11239.1; Y11240.1; Y11243.1; Y11245.1; Y11246.1; Y11247.1; Y11249.1; Y11250.1; Y11251.1</t>
  </si>
  <si>
    <t xml:space="preserve">Post ID 1323665 Variance; ERMS value is $93,800. DPR Value is $95,500.</t>
  </si>
  <si>
    <t xml:space="preserve">Errol McLaughlin</t>
  </si>
  <si>
    <t xml:space="preserve">Nikki Summers</t>
  </si>
  <si>
    <t xml:space="preserve">NG PRICE ( PG )</t>
  </si>
  <si>
    <t xml:space="preserve">Jan</t>
  </si>
  <si>
    <t xml:space="preserve">Citibank; delete deal NN6788.1; killed in TAGG (11/00- 03/01)</t>
  </si>
  <si>
    <t xml:space="preserve">Feb</t>
  </si>
  <si>
    <t xml:space="preserve">Frito Lay; Option Premium on QF8905.3 and QF8905.1 did not liquidate with value; zero premium price in TAGG</t>
  </si>
  <si>
    <t xml:space="preserve">Jennifer Blay</t>
  </si>
  <si>
    <t xml:space="preserve">Bankers Trust deal EH3728.2 did not liquidate, but settled; see TAGG audit</t>
  </si>
  <si>
    <t xml:space="preserve">Morgan Stanley; revalue QC8800 and QC9164; changed to NX1 see TAGG</t>
  </si>
  <si>
    <t xml:space="preserve">Jun</t>
  </si>
  <si>
    <t xml:space="preserve">Belco Termination Fee; deal#EI9660.6 Inv#01052743 Partial Termination Agreement</t>
  </si>
  <si>
    <t xml:space="preserve">Aug</t>
  </si>
  <si>
    <t xml:space="preserve">Rounding</t>
  </si>
  <si>
    <t xml:space="preserve">Sept</t>
  </si>
  <si>
    <t xml:space="preserve">0901 Broker Fees</t>
  </si>
  <si>
    <t xml:space="preserve">New Deals did not roll to report page; July 01 DPR &amp; Aug 01 DPR (Roll 12; EOL GD Y Roll)</t>
  </si>
  <si>
    <t xml:space="preserve">Mechelle Stevens</t>
  </si>
  <si>
    <t xml:space="preserve">Elm Ridge deal # QS8068.1 to offset deal Q98696.1 - per risk this trade should not be settled</t>
  </si>
  <si>
    <t xml:space="preserve">NG Price Options (ZH)</t>
  </si>
  <si>
    <t xml:space="preserve">Bradley Jones</t>
  </si>
  <si>
    <t xml:space="preserve">Options (GN)</t>
  </si>
  <si>
    <t xml:space="preserve">Western Gas; adjust VJ1506.1.2</t>
  </si>
  <si>
    <t xml:space="preserve">Broker Fees 0901</t>
  </si>
  <si>
    <t xml:space="preserve">Gas Daily Variances</t>
  </si>
  <si>
    <t xml:space="preserve">Options0901 DPR; (Exotic Options) Roll 4; Liquidations 09/07 value (Cell I61)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</si>
</sst>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#"/>
    <numFmt numFmtId="166" formatCode="[$-409]#,##0.00_);[RED]\(#,##0.00\)"/>
  </numFmts>
  <fonts count="13">
    <font>
      <sz val="10"/>
      <color rgb="FF00000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</font>
    <font>
      <b val="true"/>
      <sz val="8.5"/>
      <color rgb="FF000000"/>
      <name val="MS Sans Serif"/>
      <family val="2"/>
    </font>
    <font>
      <sz val="8.5"/>
      <color rgb="FF000000"/>
      <name val="MS Sans Serif"/>
      <family val="0"/>
    </font>
    <font>
      <b val="true"/>
      <sz val="8.5"/>
      <name val="MS Sans Serif"/>
      <family val="2"/>
    </font>
    <font>
      <sz val="8.5"/>
      <color rgb="FF000000"/>
      <name val="Arial"/>
      <family val="0"/>
    </font>
    <font>
      <b val="true"/>
      <sz val="8.5"/>
      <color rgb="FF000000"/>
      <name val="Arial"/>
      <family val="2"/>
    </font>
    <font>
      <sz val="8.5"/>
      <name val="Times New Roman"/>
      <family val="1"/>
    </font>
    <font>
      <sz val="8.5"/>
      <name val="MS Sans Serif"/>
      <family val="0"/>
    </font>
    <font>
      <sz val="8.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3CCCC"/>
        <bgColor rgb="FF00CCFF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1811520</xdr:colOff>
      <xdr:row>10</xdr:row>
      <xdr:rowOff>76680</xdr:rowOff>
    </xdr:from>
    <xdr:to>
      <xdr:col>4</xdr:col>
      <xdr:colOff>2107800</xdr:colOff>
      <xdr:row>11</xdr:row>
      <xdr:rowOff>18720</xdr:rowOff>
    </xdr:to>
    <xdr:sp>
      <xdr:nvSpPr>
        <xdr:cNvPr id="0" name="Line 2"/>
        <xdr:cNvSpPr/>
      </xdr:nvSpPr>
      <xdr:spPr>
        <a:xfrm>
          <a:off x="5906520" y="1972080"/>
          <a:ext cx="296280" cy="1422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2102040</xdr:colOff>
      <xdr:row>3</xdr:row>
      <xdr:rowOff>47520</xdr:rowOff>
    </xdr:from>
    <xdr:to>
      <xdr:col>4</xdr:col>
      <xdr:colOff>2459520</xdr:colOff>
      <xdr:row>4</xdr:row>
      <xdr:rowOff>152280</xdr:rowOff>
    </xdr:to>
    <xdr:sp>
      <xdr:nvSpPr>
        <xdr:cNvPr id="1" name="Line 3"/>
        <xdr:cNvSpPr/>
      </xdr:nvSpPr>
      <xdr:spPr>
        <a:xfrm flipH="1">
          <a:off x="6197040" y="733320"/>
          <a:ext cx="357480" cy="304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" width="13.99"/>
    <col collapsed="false" customWidth="true" hidden="false" outlineLevel="0" max="2" min="2" style="1" width="16.13"/>
    <col collapsed="false" customWidth="true" hidden="false" outlineLevel="0" max="3" min="3" style="1" width="18.56"/>
    <col collapsed="false" customWidth="true" hidden="false" outlineLevel="0" max="4" min="4" style="1" width="9.41"/>
    <col collapsed="false" customWidth="true" hidden="false" outlineLevel="0" max="5" min="5" style="1" width="74.13"/>
    <col collapsed="false" customWidth="true" hidden="false" outlineLevel="0" max="6" min="6" style="1" width="12.42"/>
    <col collapsed="false" customWidth="false" hidden="false" outlineLevel="0" max="257" min="7" style="1" width="9.14"/>
  </cols>
  <sheetData>
    <row r="1" customFormat="false" ht="14.25" hidden="false" customHeight="true" outlineLevel="0" collapsed="false">
      <c r="A1" s="2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</row>
    <row r="2" customFormat="false" ht="24" hidden="false" customHeight="true" outlineLevel="0" collapsed="false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15.75" hidden="false" customHeight="true" outlineLevel="0" collapsed="false">
      <c r="F3" s="7"/>
    </row>
    <row r="4" customFormat="false" ht="15.75" hidden="false" customHeight="true" outlineLevel="0" collapsed="false">
      <c r="A4" s="3" t="s">
        <v>7</v>
      </c>
      <c r="B4" s="8" t="s">
        <v>8</v>
      </c>
      <c r="C4" s="9" t="s">
        <v>9</v>
      </c>
      <c r="D4" s="9" t="s">
        <v>10</v>
      </c>
      <c r="E4" s="9" t="s">
        <v>11</v>
      </c>
      <c r="F4" s="10" t="n">
        <v>27100</v>
      </c>
    </row>
    <row r="5" customFormat="false" ht="15.75" hidden="false" customHeight="true" outlineLevel="0" collapsed="false">
      <c r="A5" s="3"/>
      <c r="B5" s="3"/>
      <c r="C5" s="3"/>
      <c r="D5" s="3"/>
      <c r="E5" s="3"/>
      <c r="F5" s="11" t="n">
        <f aca="false">SUM($F$4)</f>
        <v>27100</v>
      </c>
    </row>
    <row r="6" customFormat="false" ht="12" hidden="false" customHeight="true" outlineLevel="0" collapsed="false">
      <c r="A6" s="3"/>
      <c r="B6" s="3"/>
      <c r="C6" s="12"/>
      <c r="D6" s="13"/>
      <c r="E6" s="14" t="s">
        <v>12</v>
      </c>
      <c r="F6" s="14"/>
      <c r="G6" s="14"/>
      <c r="H6" s="15"/>
      <c r="I6" s="14"/>
      <c r="J6" s="15"/>
      <c r="K6" s="15"/>
    </row>
    <row r="7" customFormat="false" ht="12" hidden="false" customHeight="true" outlineLevel="0" collapsed="false">
      <c r="A7" s="3"/>
      <c r="B7" s="3"/>
      <c r="C7" s="12"/>
      <c r="D7" s="13"/>
      <c r="E7" s="14" t="s">
        <v>13</v>
      </c>
      <c r="F7" s="14"/>
      <c r="G7" s="14"/>
      <c r="H7" s="15"/>
      <c r="I7" s="14"/>
      <c r="J7" s="15"/>
      <c r="K7" s="15"/>
    </row>
    <row r="8" customFormat="false" ht="12" hidden="false" customHeight="true" outlineLevel="0" collapsed="false">
      <c r="A8" s="3"/>
      <c r="B8" s="3"/>
      <c r="C8" s="12"/>
      <c r="D8" s="13"/>
      <c r="E8" s="14" t="s">
        <v>14</v>
      </c>
      <c r="F8" s="14"/>
      <c r="G8" s="14"/>
      <c r="H8" s="15"/>
      <c r="I8" s="14"/>
      <c r="J8" s="15"/>
      <c r="K8" s="15"/>
    </row>
    <row r="9" customFormat="false" ht="12" hidden="false" customHeight="true" outlineLevel="0" collapsed="false">
      <c r="A9" s="3"/>
      <c r="B9" s="3"/>
      <c r="C9" s="12"/>
      <c r="D9" s="13"/>
      <c r="E9" s="14" t="s">
        <v>15</v>
      </c>
      <c r="F9" s="14"/>
      <c r="G9" s="14"/>
      <c r="H9" s="15"/>
      <c r="I9" s="14"/>
      <c r="J9" s="15"/>
      <c r="K9" s="15"/>
    </row>
    <row r="10" customFormat="false" ht="15.75" hidden="false" customHeight="true" outlineLevel="0" collapsed="false">
      <c r="A10" s="3"/>
      <c r="B10" s="3"/>
      <c r="C10" s="16"/>
      <c r="D10" s="16"/>
      <c r="E10" s="16"/>
      <c r="F10" s="3"/>
    </row>
    <row r="11" customFormat="false" ht="15.75" hidden="false" customHeight="true" outlineLevel="0" collapsed="false">
      <c r="A11" s="3" t="s">
        <v>16</v>
      </c>
      <c r="B11" s="3" t="s">
        <v>17</v>
      </c>
      <c r="C11" s="9" t="s">
        <v>18</v>
      </c>
      <c r="D11" s="9" t="s">
        <v>19</v>
      </c>
      <c r="E11" s="9" t="s">
        <v>20</v>
      </c>
      <c r="F11" s="10" t="n">
        <v>-21290</v>
      </c>
    </row>
    <row r="12" customFormat="false" ht="34.5" hidden="false" customHeight="true" outlineLevel="0" collapsed="false">
      <c r="A12" s="3"/>
      <c r="B12" s="3"/>
      <c r="C12" s="9"/>
      <c r="D12" s="9"/>
      <c r="E12" s="17" t="s">
        <v>21</v>
      </c>
      <c r="F12" s="10"/>
    </row>
    <row r="13" customFormat="false" ht="15.75" hidden="false" customHeight="true" outlineLevel="0" collapsed="false">
      <c r="A13" s="3" t="s">
        <v>16</v>
      </c>
      <c r="B13" s="3" t="s">
        <v>17</v>
      </c>
      <c r="C13" s="9" t="s">
        <v>18</v>
      </c>
      <c r="D13" s="9" t="s">
        <v>19</v>
      </c>
      <c r="E13" s="9" t="s">
        <v>22</v>
      </c>
      <c r="F13" s="10" t="n">
        <v>-1702</v>
      </c>
    </row>
    <row r="14" customFormat="false" ht="15.75" hidden="false" customHeight="true" outlineLevel="0" collapsed="false">
      <c r="A14" s="3"/>
      <c r="B14" s="3"/>
      <c r="C14" s="3"/>
      <c r="D14" s="3"/>
      <c r="E14" s="3"/>
      <c r="F14" s="11" t="n">
        <f aca="false">SUM(F11:F13)</f>
        <v>-22992</v>
      </c>
    </row>
    <row r="15" customFormat="false" ht="15.75" hidden="false" customHeight="true" outlineLevel="0" collapsed="false">
      <c r="A15" s="3"/>
      <c r="B15" s="3"/>
      <c r="C15" s="3"/>
      <c r="D15" s="3"/>
      <c r="E15" s="3"/>
      <c r="F15" s="18"/>
    </row>
    <row r="16" customFormat="false" ht="15.75" hidden="false" customHeight="true" outlineLevel="0" collapsed="false">
      <c r="A16" s="8" t="s">
        <v>23</v>
      </c>
      <c r="B16" s="3" t="s">
        <v>24</v>
      </c>
      <c r="C16" s="9" t="s">
        <v>25</v>
      </c>
      <c r="D16" s="9" t="s">
        <v>26</v>
      </c>
      <c r="E16" s="9" t="s">
        <v>27</v>
      </c>
      <c r="F16" s="10" t="n">
        <v>-1513150</v>
      </c>
    </row>
    <row r="17" customFormat="false" ht="21.75" hidden="false" customHeight="true" outlineLevel="0" collapsed="false">
      <c r="A17" s="8" t="s">
        <v>23</v>
      </c>
      <c r="B17" s="3" t="s">
        <v>24</v>
      </c>
      <c r="C17" s="9" t="s">
        <v>25</v>
      </c>
      <c r="D17" s="9" t="s">
        <v>28</v>
      </c>
      <c r="E17" s="19" t="s">
        <v>29</v>
      </c>
      <c r="F17" s="10" t="n">
        <v>-1041250</v>
      </c>
    </row>
    <row r="18" customFormat="false" ht="15.75" hidden="false" customHeight="true" outlineLevel="0" collapsed="false">
      <c r="A18" s="8" t="s">
        <v>23</v>
      </c>
      <c r="B18" s="3" t="s">
        <v>30</v>
      </c>
      <c r="C18" s="9" t="s">
        <v>25</v>
      </c>
      <c r="D18" s="9" t="s">
        <v>28</v>
      </c>
      <c r="E18" s="9" t="s">
        <v>31</v>
      </c>
      <c r="F18" s="10" t="n">
        <v>-1162190</v>
      </c>
    </row>
    <row r="19" customFormat="false" ht="15.75" hidden="false" customHeight="true" outlineLevel="0" collapsed="false">
      <c r="A19" s="8" t="s">
        <v>23</v>
      </c>
      <c r="B19" s="3" t="s">
        <v>8</v>
      </c>
      <c r="C19" s="9" t="s">
        <v>25</v>
      </c>
      <c r="D19" s="9" t="s">
        <v>28</v>
      </c>
      <c r="E19" s="9" t="s">
        <v>32</v>
      </c>
      <c r="F19" s="10" t="n">
        <v>-21700.04</v>
      </c>
    </row>
    <row r="20" customFormat="false" ht="15.75" hidden="false" customHeight="true" outlineLevel="0" collapsed="false">
      <c r="A20" s="8" t="s">
        <v>23</v>
      </c>
      <c r="B20" s="3" t="s">
        <v>8</v>
      </c>
      <c r="C20" s="9" t="s">
        <v>25</v>
      </c>
      <c r="D20" s="9" t="s">
        <v>33</v>
      </c>
      <c r="E20" s="9" t="s">
        <v>34</v>
      </c>
      <c r="F20" s="10" t="n">
        <v>-1106546.5</v>
      </c>
    </row>
    <row r="21" customFormat="false" ht="15.75" hidden="false" customHeight="true" outlineLevel="0" collapsed="false">
      <c r="A21" s="8" t="s">
        <v>23</v>
      </c>
      <c r="B21" s="3" t="s">
        <v>17</v>
      </c>
      <c r="C21" s="9" t="s">
        <v>25</v>
      </c>
      <c r="D21" s="9" t="s">
        <v>35</v>
      </c>
      <c r="E21" s="9" t="s">
        <v>36</v>
      </c>
      <c r="F21" s="10" t="n">
        <v>525.2</v>
      </c>
    </row>
    <row r="22" customFormat="false" ht="15.75" hidden="false" customHeight="true" outlineLevel="0" collapsed="false">
      <c r="A22" s="8" t="s">
        <v>23</v>
      </c>
      <c r="B22" s="3" t="s">
        <v>17</v>
      </c>
      <c r="C22" s="9" t="s">
        <v>25</v>
      </c>
      <c r="D22" s="9" t="s">
        <v>37</v>
      </c>
      <c r="E22" s="9" t="s">
        <v>38</v>
      </c>
      <c r="F22" s="10" t="n">
        <v>-335367.25</v>
      </c>
    </row>
    <row r="23" customFormat="false" ht="15.75" hidden="false" customHeight="true" outlineLevel="0" collapsed="false">
      <c r="A23" s="8" t="s">
        <v>23</v>
      </c>
      <c r="B23" s="3" t="s">
        <v>17</v>
      </c>
      <c r="C23" s="9" t="s">
        <v>25</v>
      </c>
      <c r="D23" s="9" t="s">
        <v>10</v>
      </c>
      <c r="E23" s="9" t="s">
        <v>39</v>
      </c>
      <c r="F23" s="10" t="n">
        <v>-7288</v>
      </c>
    </row>
    <row r="24" customFormat="false" ht="15.75" hidden="false" customHeight="true" outlineLevel="0" collapsed="false">
      <c r="A24" s="8" t="s">
        <v>23</v>
      </c>
      <c r="B24" s="3" t="s">
        <v>40</v>
      </c>
      <c r="C24" s="9" t="s">
        <v>25</v>
      </c>
      <c r="D24" s="20" t="s">
        <v>10</v>
      </c>
      <c r="E24" s="9" t="s">
        <v>41</v>
      </c>
      <c r="F24" s="18" t="n">
        <v>120342</v>
      </c>
    </row>
    <row r="25" customFormat="false" ht="15.75" hidden="false" customHeight="true" outlineLevel="0" collapsed="false">
      <c r="A25" s="8"/>
      <c r="B25" s="3"/>
      <c r="C25" s="3"/>
      <c r="D25" s="3"/>
      <c r="E25" s="3"/>
      <c r="F25" s="11" t="n">
        <f aca="false">SUM(F16:F24)</f>
        <v>-5066624.59</v>
      </c>
    </row>
    <row r="26" customFormat="false" ht="15.75" hidden="false" customHeight="true" outlineLevel="0" collapsed="false">
      <c r="A26" s="8"/>
      <c r="B26" s="3"/>
      <c r="C26" s="3"/>
      <c r="D26" s="3"/>
      <c r="E26" s="3"/>
      <c r="F26" s="18"/>
    </row>
    <row r="27" customFormat="false" ht="15.75" hidden="false" customHeight="true" outlineLevel="0" collapsed="false">
      <c r="A27" s="8" t="s">
        <v>23</v>
      </c>
      <c r="B27" s="3" t="s">
        <v>17</v>
      </c>
      <c r="C27" s="9" t="s">
        <v>42</v>
      </c>
      <c r="D27" s="9" t="s">
        <v>35</v>
      </c>
      <c r="E27" s="9" t="s">
        <v>36</v>
      </c>
      <c r="F27" s="10" t="n">
        <v>182.68</v>
      </c>
    </row>
    <row r="28" customFormat="false" ht="15.75" hidden="false" customHeight="true" outlineLevel="0" collapsed="false">
      <c r="A28" s="8" t="s">
        <v>23</v>
      </c>
      <c r="B28" s="3" t="s">
        <v>40</v>
      </c>
      <c r="C28" s="9" t="s">
        <v>42</v>
      </c>
      <c r="D28" s="9" t="s">
        <v>10</v>
      </c>
      <c r="E28" s="9" t="s">
        <v>41</v>
      </c>
      <c r="F28" s="10" t="n">
        <v>-313488.9</v>
      </c>
    </row>
    <row r="29" customFormat="false" ht="15.75" hidden="false" customHeight="true" outlineLevel="0" collapsed="false">
      <c r="A29" s="8" t="s">
        <v>23</v>
      </c>
      <c r="B29" s="3" t="s">
        <v>17</v>
      </c>
      <c r="C29" s="9" t="s">
        <v>42</v>
      </c>
      <c r="D29" s="9" t="s">
        <v>19</v>
      </c>
      <c r="E29" s="9" t="s">
        <v>38</v>
      </c>
      <c r="F29" s="10" t="n">
        <v>-75325</v>
      </c>
    </row>
    <row r="30" customFormat="false" ht="15.75" hidden="false" customHeight="true" outlineLevel="0" collapsed="false">
      <c r="A30" s="3"/>
      <c r="B30" s="3"/>
      <c r="C30" s="3"/>
      <c r="D30" s="3"/>
      <c r="E30" s="3"/>
      <c r="F30" s="11" t="n">
        <f aca="false">SUM($F$27:$F$29)</f>
        <v>-388631.22</v>
      </c>
    </row>
    <row r="31" customFormat="false" ht="15.75" hidden="false" customHeight="true" outlineLevel="0" collapsed="false">
      <c r="A31" s="3"/>
      <c r="B31" s="3"/>
      <c r="C31" s="3"/>
      <c r="D31" s="3"/>
      <c r="E31" s="3"/>
      <c r="F31" s="18"/>
    </row>
    <row r="32" customFormat="false" ht="15.75" hidden="false" customHeight="true" outlineLevel="0" collapsed="false">
      <c r="A32" s="3" t="s">
        <v>43</v>
      </c>
      <c r="B32" s="3" t="s">
        <v>17</v>
      </c>
      <c r="C32" s="9" t="s">
        <v>44</v>
      </c>
      <c r="D32" s="9" t="s">
        <v>35</v>
      </c>
      <c r="E32" s="9" t="s">
        <v>36</v>
      </c>
      <c r="F32" s="10" t="n">
        <v>-365.5</v>
      </c>
    </row>
    <row r="33" customFormat="false" ht="15.75" hidden="false" customHeight="true" outlineLevel="0" collapsed="false">
      <c r="A33" s="3" t="s">
        <v>43</v>
      </c>
      <c r="B33" s="3" t="s">
        <v>40</v>
      </c>
      <c r="C33" s="9" t="s">
        <v>44</v>
      </c>
      <c r="D33" s="9" t="s">
        <v>35</v>
      </c>
      <c r="E33" s="9" t="s">
        <v>45</v>
      </c>
      <c r="F33" s="10" t="n">
        <v>2880.99</v>
      </c>
    </row>
    <row r="34" customFormat="false" ht="15.75" hidden="false" customHeight="true" outlineLevel="0" collapsed="false">
      <c r="A34" s="3" t="s">
        <v>43</v>
      </c>
      <c r="B34" s="3" t="s">
        <v>17</v>
      </c>
      <c r="C34" s="9" t="s">
        <v>44</v>
      </c>
      <c r="D34" s="9" t="s">
        <v>19</v>
      </c>
      <c r="E34" s="9" t="s">
        <v>46</v>
      </c>
      <c r="F34" s="10" t="n">
        <v>-130</v>
      </c>
    </row>
    <row r="35" customFormat="false" ht="15.75" hidden="false" customHeight="true" outlineLevel="0" collapsed="false">
      <c r="A35" s="3" t="s">
        <v>43</v>
      </c>
      <c r="B35" s="3" t="s">
        <v>17</v>
      </c>
      <c r="C35" s="9" t="s">
        <v>44</v>
      </c>
      <c r="D35" s="9" t="s">
        <v>19</v>
      </c>
      <c r="E35" s="9" t="s">
        <v>47</v>
      </c>
      <c r="F35" s="10" t="n">
        <v>11298</v>
      </c>
    </row>
    <row r="36" customFormat="false" ht="15.75" hidden="false" customHeight="true" outlineLevel="0" collapsed="false">
      <c r="A36" s="3" t="s">
        <v>43</v>
      </c>
      <c r="B36" s="3" t="s">
        <v>17</v>
      </c>
      <c r="C36" s="9" t="s">
        <v>44</v>
      </c>
      <c r="D36" s="9" t="s">
        <v>19</v>
      </c>
      <c r="E36" s="9" t="s">
        <v>48</v>
      </c>
      <c r="F36" s="10" t="n">
        <v>-23018</v>
      </c>
    </row>
    <row r="37" customFormat="false" ht="15.75" hidden="false" customHeight="true" outlineLevel="0" collapsed="false">
      <c r="A37" s="3"/>
      <c r="B37" s="3"/>
      <c r="C37" s="3"/>
      <c r="D37" s="3"/>
      <c r="E37" s="3"/>
      <c r="F37" s="11" t="n">
        <f aca="false">SUM($F$32:$F$36)</f>
        <v>-9334.51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2001-10-22T13:54:23Z</dcterms:created>
  <dc:creator/>
  <dc:description/>
  <dc:language>en-US</dc:language>
  <cp:lastModifiedBy>smcpears</cp:lastModifiedBy>
  <dcterms:modified xsi:type="dcterms:W3CDTF">2001-10-22T16:34:24Z</dcterms:modified>
  <cp:revision>0</cp:revision>
  <dc:subject/>
  <dc:title/>
</cp:coreProperties>
</file>