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<sst xmlns="http://schemas.openxmlformats.org/spreadsheetml/2006/main" count="290" uniqueCount="64">
  <si>
    <t xml:space="preserve">As of March 2001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</si>
  <si>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</si>
  <si>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</si>
  <si>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</si>
  <si>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</si>
  <si>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</si>
  <si>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</si>
  <si>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</si>
  <si>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</si>
  <si>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Errol McLaughlin</t>
  </si>
  <si>
    <t xml:space="preserve">Accounting</t>
  </si>
  <si>
    <t xml:space="preserve">FPL Hedge (G&amp;)</t>
  </si>
  <si>
    <t xml:space="preserve">RM</t>
  </si>
  <si>
    <t xml:space="preserve">E</t>
  </si>
  <si>
    <t xml:space="preserve">One Liquidation came through for Aug NT4811; Not in DPR</t>
  </si>
  <si>
    <t xml:space="preserve">Rounding</t>
  </si>
  <si>
    <t xml:space="preserve">0800 MTM Variance</t>
  </si>
  <si>
    <t xml:space="preserve">Cheryl Dawes</t>
  </si>
  <si>
    <t xml:space="preserve">FT Canada - P7</t>
  </si>
  <si>
    <t xml:space="preserve">Financial Settlements</t>
  </si>
  <si>
    <t xml:space="preserve">Feb</t>
  </si>
  <si>
    <t xml:space="preserve">Coral Energy; re-value exotic option NW4614.1.  S/b fixed 9.58; float 9.1038; volume 310,000. </t>
  </si>
  <si>
    <t xml:space="preserve">BP Amoco deal NU3692.3 did not liquidate, but deal was settled and valid</t>
  </si>
  <si>
    <t xml:space="preserve">Jan</t>
  </si>
  <si>
    <t xml:space="preserve">Canadian Conversion Differences (Dec00-Feb01 contract)</t>
  </si>
  <si>
    <t xml:space="preserve">Chance Rabon</t>
  </si>
  <si>
    <t xml:space="preserve">FT Enron Online (AA)</t>
  </si>
  <si>
    <t xml:space="preserve">Mar</t>
  </si>
  <si>
    <t xml:space="preserve">O</t>
  </si>
  <si>
    <t xml:space="preserve">0301 Broker Fees</t>
  </si>
  <si>
    <t xml:space="preserve">JS-Executive Spec  (GY)</t>
  </si>
  <si>
    <t xml:space="preserve">DPR adj taken twice, Could the PG book take this income, since this book is inactive??</t>
  </si>
  <si>
    <t xml:space="preserve">NG CANADIAN (W*)</t>
  </si>
  <si>
    <t xml:space="preserve">Value of deals changed per Canada; NH6815.3,.4..5</t>
  </si>
  <si>
    <t xml:space="preserve">NG PRICE ( PG )</t>
  </si>
  <si>
    <t xml:space="preserve">BNP Paribas QF4314.1 liquidated at incorrect fixed rate (from 8.15 to 8.14); float rate (from 8.4492 to 9.98)</t>
  </si>
  <si>
    <t xml:space="preserve">Sempra Energy deals Q071221.1,2 change in Premium Price (from .235 to .1175)</t>
  </si>
  <si>
    <t xml:space="preserve">Coral Energy; Reverse deal QH6565.1, duplicate deal of QH6863.1</t>
  </si>
  <si>
    <t xml:space="preserve">Reliant Energy deal Q69812.1 settled at incorrect float rate (from 8.6895 to 6.016)</t>
  </si>
  <si>
    <t xml:space="preserve">Dynegy, revalue deal NZ0617 and QJ6965</t>
  </si>
  <si>
    <t xml:space="preserve">BP Amoco deals; rounding due to Canadian conversion</t>
  </si>
  <si>
    <t xml:space="preserve">Carrizo Oil revalue basis deal QD7517.1</t>
  </si>
  <si>
    <t xml:space="preserve">Edge Petro; Revalue deal QD7270</t>
  </si>
  <si>
    <t xml:space="preserve">Virginia Power; Revalue option QK3077.1</t>
  </si>
  <si>
    <t xml:space="preserve">Gas Natural Mexico; rounding due to conversion</t>
  </si>
  <si>
    <t xml:space="preserve">NG Price Options (ZH)</t>
  </si>
  <si>
    <t xml:space="preserve">T</t>
  </si>
  <si>
    <t xml:space="preserve">0201 MTM Variance</t>
  </si>
  <si>
    <t xml:space="preserve">NYMEX Options Variance</t>
  </si>
  <si>
    <t xml:space="preserve">Merchant Energy; Revalue option premiums; QU0313.1 &amp;QU0873.1</t>
  </si>
  <si>
    <t xml:space="preserve">George Huan</t>
  </si>
  <si>
    <t xml:space="preserve">Options (GN)</t>
  </si>
  <si>
    <t xml:space="preserve">Procarsa; re-value deal using Float Price of Tx/South Texas Valero average</t>
  </si>
  <si>
    <t xml:space="preserve">Sempra;  re-value exotic option QH2331.1.  Should have fixed at 10.73 and float at 10.93.</t>
  </si>
  <si>
    <t xml:space="preserve">TXU Energy; revalue float rate on deal Q57315.1, from 7.5745 to 7.8315 </t>
  </si>
  <si>
    <t xml:space="preserve">Grupo; revalue trades using Float Price of STx - Valero Average</t>
  </si>
  <si>
    <t xml:space="preserve">RME;  re-value NB4804.1 to 68,200.  Should have fixed at 10.31 and float at 10.53.</t>
  </si>
  <si>
    <t xml:space="preserve">Sigosa; revalue Deal NX3659.5-Float Price is Average of TETCO/Stx and STX/Valaro</t>
  </si>
  <si>
    <t xml:space="preserve">WPS; revalue fixed rates for deals Q52320.1 (from 6.22 to 6.18) and Q64724.1 (from 6.14 to 6.12)</t>
  </si>
  <si>
    <t xml:space="preserve">Reliant Energy; re-value option NT6024.1.  Should settle:  fixed 5.866; float 5.88</t>
  </si>
  <si>
    <t xml:space="preserve">Enervest; revalue Deal N29343.2 using float rate of $6.14 and fixed rate of $3.62</t>
  </si>
  <si>
    <t xml:space="preserve">Gas Natural Mexico; re-value trades using TETCO/STX/Valero Average for Float Price</t>
  </si>
  <si>
    <t xml:space="preserve">Broker Fees 0301</t>
  </si>
  <si>
    <t xml:space="preserve">DPR Roll 4, March 05 Liquidation??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</si>
</sst>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12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MS Sans Serif"/>
      <family val="2"/>
    </font>
    <font>
      <b val="true"/>
      <sz val="10"/>
      <color rgb="FF000000"/>
      <name val="MS Sans Serif"/>
      <family val="2"/>
    </font>
    <font>
      <b val="true"/>
      <sz val="8.5"/>
      <color rgb="FF000000"/>
      <name val="MS Sans Serif"/>
      <family val="2"/>
    </font>
    <font>
      <sz val="10"/>
      <color rgb="FF000000"/>
      <name val="Arial"/>
      <family val="0"/>
    </font>
    <font>
      <b val="true"/>
      <sz val="10"/>
      <color rgb="FFFF000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ADY TO BE CONSOLIDATE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18.85"/>
    <col collapsed="false" customWidth="true" hidden="false" outlineLevel="0" max="3" min="3" style="1" width="25.56"/>
    <col collapsed="false" customWidth="true" hidden="false" outlineLevel="0" max="4" min="4" style="1" width="7.28"/>
    <col collapsed="false" customWidth="true" hidden="false" outlineLevel="0" max="5" min="5" style="1" width="6.28"/>
    <col collapsed="false" customWidth="true" hidden="false" outlineLevel="0" max="6" min="6" style="1" width="6.41"/>
    <col collapsed="false" customWidth="true" hidden="false" outlineLevel="0" max="7" min="7" style="1" width="87.28"/>
    <col collapsed="false" customWidth="true" hidden="false" outlineLevel="0" max="8" min="8" style="1" width="12.42"/>
    <col collapsed="false" customWidth="false" hidden="false" outlineLevel="0" max="257" min="9" style="1" width="9.14"/>
  </cols>
  <sheetData>
    <row r="1" customFormat="false" ht="15.75" hidden="false" customHeight="true" outlineLevel="0" collapsed="false">
      <c r="A1" s="2" t="s">
        <v>0</v>
      </c>
    </row>
    <row r="3" customFormat="false" ht="25.5" hidden="false" customHeight="true" outlineLevel="0" collapsed="false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customFormat="false" ht="15.75" hidden="false" customHeight="true" outlineLevel="0" collapsed="false">
      <c r="A4" s="6"/>
      <c r="B4" s="6"/>
      <c r="F4" s="6"/>
      <c r="H4" s="7"/>
    </row>
    <row r="5" customFormat="false" ht="15.75" hidden="false" customHeight="true" outlineLevel="0" collapsed="false">
      <c r="A5" s="8" t="s">
        <v>9</v>
      </c>
      <c r="B5" s="6" t="s">
        <v>10</v>
      </c>
      <c r="C5" s="9" t="s">
        <v>11</v>
      </c>
      <c r="D5" s="9" t="n">
        <v>2000</v>
      </c>
      <c r="E5" s="9" t="s">
        <v>12</v>
      </c>
      <c r="F5" s="10" t="s">
        <v>13</v>
      </c>
      <c r="G5" s="11" t="s">
        <v>14</v>
      </c>
      <c r="H5" s="7" t="n">
        <v>-159803</v>
      </c>
    </row>
    <row r="6" customFormat="false" ht="15.75" hidden="false" customHeight="true" outlineLevel="0" collapsed="false">
      <c r="A6" s="8" t="s">
        <v>9</v>
      </c>
      <c r="B6" s="6" t="s">
        <v>10</v>
      </c>
      <c r="C6" s="9" t="s">
        <v>11</v>
      </c>
      <c r="D6" s="9" t="n">
        <v>2000</v>
      </c>
      <c r="E6" s="9" t="s">
        <v>12</v>
      </c>
      <c r="F6" s="10" t="s">
        <v>13</v>
      </c>
      <c r="G6" s="12" t="s">
        <v>15</v>
      </c>
      <c r="H6" s="7" t="n">
        <v>1099.77</v>
      </c>
    </row>
    <row r="7" customFormat="false" ht="15.75" hidden="false" customHeight="true" outlineLevel="0" collapsed="false">
      <c r="A7" s="8" t="s">
        <v>9</v>
      </c>
      <c r="B7" s="6" t="s">
        <v>10</v>
      </c>
      <c r="C7" s="9" t="s">
        <v>11</v>
      </c>
      <c r="D7" s="9" t="n">
        <v>2000</v>
      </c>
      <c r="E7" s="9" t="s">
        <v>12</v>
      </c>
      <c r="F7" s="10" t="s">
        <v>13</v>
      </c>
      <c r="G7" s="12" t="s">
        <v>16</v>
      </c>
      <c r="H7" s="13" t="n">
        <v>117313</v>
      </c>
    </row>
    <row r="8" customFormat="false" ht="15.75" hidden="false" customHeight="true" outlineLevel="0" collapsed="false">
      <c r="A8" s="6"/>
      <c r="B8" s="6"/>
      <c r="F8" s="6"/>
      <c r="H8" s="14" t="n">
        <f aca="false">SUM(H5:H7)</f>
        <v>-41390.23</v>
      </c>
    </row>
    <row r="9" customFormat="false" ht="15.75" hidden="false" customHeight="true" outlineLevel="0" collapsed="false">
      <c r="A9" s="6"/>
      <c r="B9" s="6"/>
      <c r="F9" s="6"/>
      <c r="H9" s="7"/>
    </row>
    <row r="10" customFormat="false" ht="15.75" hidden="false" customHeight="true" outlineLevel="0" collapsed="false">
      <c r="A10" s="6" t="s">
        <v>17</v>
      </c>
      <c r="B10" s="8" t="s">
        <v>10</v>
      </c>
      <c r="C10" s="9" t="s">
        <v>18</v>
      </c>
      <c r="D10" s="9" t="n">
        <v>2000</v>
      </c>
      <c r="E10" s="9" t="s">
        <v>12</v>
      </c>
      <c r="F10" s="10" t="s">
        <v>13</v>
      </c>
      <c r="G10" s="11" t="s">
        <v>15</v>
      </c>
      <c r="H10" s="7" t="n">
        <v>-667</v>
      </c>
    </row>
    <row r="11" customFormat="false" ht="15.75" hidden="false" customHeight="true" outlineLevel="0" collapsed="false">
      <c r="A11" s="6" t="s">
        <v>17</v>
      </c>
      <c r="B11" s="8" t="s">
        <v>19</v>
      </c>
      <c r="C11" s="9" t="s">
        <v>18</v>
      </c>
      <c r="D11" s="9" t="s">
        <v>20</v>
      </c>
      <c r="E11" s="9" t="s">
        <v>12</v>
      </c>
      <c r="F11" s="10" t="s">
        <v>13</v>
      </c>
      <c r="G11" s="15" t="s">
        <v>21</v>
      </c>
      <c r="H11" s="7" t="n">
        <v>147622</v>
      </c>
    </row>
    <row r="12" customFormat="false" ht="15.75" hidden="false" customHeight="true" outlineLevel="0" collapsed="false">
      <c r="A12" s="6" t="s">
        <v>17</v>
      </c>
      <c r="B12" s="8" t="s">
        <v>19</v>
      </c>
      <c r="C12" s="9" t="s">
        <v>18</v>
      </c>
      <c r="D12" s="9" t="s">
        <v>20</v>
      </c>
      <c r="E12" s="9" t="s">
        <v>12</v>
      </c>
      <c r="F12" s="10" t="s">
        <v>13</v>
      </c>
      <c r="G12" s="11" t="s">
        <v>22</v>
      </c>
      <c r="H12" s="7" t="n">
        <v>-295244</v>
      </c>
    </row>
    <row r="13" customFormat="false" ht="15.75" hidden="false" customHeight="true" outlineLevel="0" collapsed="false">
      <c r="A13" s="6" t="s">
        <v>17</v>
      </c>
      <c r="B13" s="8" t="s">
        <v>19</v>
      </c>
      <c r="C13" s="9" t="s">
        <v>18</v>
      </c>
      <c r="D13" s="9" t="s">
        <v>23</v>
      </c>
      <c r="E13" s="9" t="s">
        <v>12</v>
      </c>
      <c r="F13" s="10" t="s">
        <v>13</v>
      </c>
      <c r="G13" s="11" t="s">
        <v>24</v>
      </c>
      <c r="H13" s="13" t="n">
        <v>1414187</v>
      </c>
    </row>
    <row r="14" customFormat="false" ht="15.75" hidden="false" customHeight="true" outlineLevel="0" collapsed="false">
      <c r="A14" s="6"/>
      <c r="B14" s="6"/>
      <c r="F14" s="6"/>
      <c r="H14" s="14" t="n">
        <f aca="false">SUM($H$10:$H$13)</f>
        <v>1265898</v>
      </c>
    </row>
    <row r="15" customFormat="false" ht="15.75" hidden="false" customHeight="true" outlineLevel="0" collapsed="false">
      <c r="A15" s="6"/>
      <c r="B15" s="15"/>
      <c r="F15" s="6"/>
      <c r="H15" s="7"/>
    </row>
    <row r="16" customFormat="false" ht="15.75" hidden="false" customHeight="true" outlineLevel="0" collapsed="false">
      <c r="A16" s="6" t="s">
        <v>25</v>
      </c>
      <c r="B16" s="8" t="s">
        <v>10</v>
      </c>
      <c r="C16" s="9" t="s">
        <v>26</v>
      </c>
      <c r="D16" s="9" t="s">
        <v>27</v>
      </c>
      <c r="E16" s="9" t="s">
        <v>12</v>
      </c>
      <c r="F16" s="10" t="s">
        <v>28</v>
      </c>
      <c r="G16" s="11" t="s">
        <v>15</v>
      </c>
      <c r="H16" s="7" t="n">
        <v>-266.01</v>
      </c>
    </row>
    <row r="17" customFormat="false" ht="15.75" hidden="false" customHeight="true" outlineLevel="0" collapsed="false">
      <c r="A17" s="6" t="s">
        <v>25</v>
      </c>
      <c r="B17" s="8" t="s">
        <v>10</v>
      </c>
      <c r="C17" s="9" t="s">
        <v>26</v>
      </c>
      <c r="D17" s="9" t="s">
        <v>27</v>
      </c>
      <c r="E17" s="9" t="s">
        <v>12</v>
      </c>
      <c r="F17" s="10" t="s">
        <v>13</v>
      </c>
      <c r="G17" s="11" t="s">
        <v>29</v>
      </c>
      <c r="H17" s="13" t="n">
        <v>-2365</v>
      </c>
    </row>
    <row r="18" customFormat="false" ht="15.75" hidden="false" customHeight="true" outlineLevel="0" collapsed="false">
      <c r="A18" s="6"/>
      <c r="B18" s="6"/>
      <c r="F18" s="6"/>
      <c r="H18" s="14" t="n">
        <f aca="false">SUM($H$16:$H$17)</f>
        <v>-2631.01</v>
      </c>
    </row>
    <row r="19" customFormat="false" ht="15.75" hidden="false" customHeight="true" outlineLevel="0" collapsed="false">
      <c r="A19" s="6"/>
      <c r="B19" s="6"/>
      <c r="F19" s="6"/>
      <c r="H19" s="7"/>
    </row>
    <row r="20" customFormat="false" ht="15.75" hidden="false" customHeight="true" outlineLevel="0" collapsed="false">
      <c r="A20" s="8" t="s">
        <v>9</v>
      </c>
      <c r="B20" s="6" t="s">
        <v>10</v>
      </c>
      <c r="C20" s="9" t="s">
        <v>30</v>
      </c>
      <c r="D20" s="9" t="n">
        <v>2000</v>
      </c>
      <c r="E20" s="9" t="s">
        <v>12</v>
      </c>
      <c r="F20" s="10" t="s">
        <v>13</v>
      </c>
      <c r="G20" s="11" t="s">
        <v>31</v>
      </c>
      <c r="H20" s="7" t="n">
        <v>112148</v>
      </c>
    </row>
    <row r="21" customFormat="false" ht="15.75" hidden="false" customHeight="true" outlineLevel="0" collapsed="false">
      <c r="A21" s="8" t="s">
        <v>9</v>
      </c>
      <c r="B21" s="6" t="s">
        <v>10</v>
      </c>
      <c r="C21" s="9" t="s">
        <v>30</v>
      </c>
      <c r="D21" s="9" t="n">
        <v>2000</v>
      </c>
      <c r="E21" s="9" t="s">
        <v>12</v>
      </c>
      <c r="F21" s="10" t="s">
        <v>13</v>
      </c>
      <c r="G21" s="11" t="s">
        <v>31</v>
      </c>
      <c r="H21" s="13" t="n">
        <v>-1564</v>
      </c>
    </row>
    <row r="22" customFormat="false" ht="15.75" hidden="false" customHeight="true" outlineLevel="0" collapsed="false">
      <c r="A22" s="6"/>
      <c r="B22" s="6"/>
      <c r="F22" s="6"/>
      <c r="H22" s="14" t="n">
        <f aca="false">SUM($H$20:$H$21)</f>
        <v>110584</v>
      </c>
    </row>
    <row r="23" customFormat="false" ht="15.75" hidden="false" customHeight="true" outlineLevel="0" collapsed="false">
      <c r="A23" s="6"/>
      <c r="B23" s="6"/>
      <c r="F23" s="6"/>
      <c r="H23" s="7"/>
    </row>
    <row r="24" customFormat="false" ht="15.75" hidden="false" customHeight="true" outlineLevel="0" collapsed="false">
      <c r="A24" s="8" t="s">
        <v>9</v>
      </c>
      <c r="B24" s="6" t="s">
        <v>10</v>
      </c>
      <c r="C24" s="9" t="s">
        <v>32</v>
      </c>
      <c r="D24" s="9" t="s">
        <v>27</v>
      </c>
      <c r="E24" s="9" t="s">
        <v>12</v>
      </c>
      <c r="F24" s="10" t="s">
        <v>13</v>
      </c>
      <c r="G24" s="11" t="s">
        <v>33</v>
      </c>
      <c r="H24" s="14" t="n">
        <v>-96841.34</v>
      </c>
    </row>
    <row r="25" customFormat="false" ht="15.75" hidden="false" customHeight="true" outlineLevel="0" collapsed="false">
      <c r="A25" s="6"/>
      <c r="B25" s="6"/>
      <c r="F25" s="6"/>
      <c r="H25" s="7"/>
    </row>
    <row r="26" customFormat="false" ht="15.75" hidden="false" customHeight="true" outlineLevel="0" collapsed="false">
      <c r="A26" s="8" t="s">
        <v>9</v>
      </c>
      <c r="B26" s="8" t="s">
        <v>19</v>
      </c>
      <c r="C26" s="9" t="s">
        <v>34</v>
      </c>
      <c r="D26" s="9" t="s">
        <v>20</v>
      </c>
      <c r="E26" s="9" t="s">
        <v>12</v>
      </c>
      <c r="F26" s="10" t="s">
        <v>13</v>
      </c>
      <c r="G26" s="11" t="s">
        <v>35</v>
      </c>
      <c r="H26" s="7" t="n">
        <v>1187920.08</v>
      </c>
    </row>
    <row r="27" customFormat="false" ht="15.75" hidden="false" customHeight="true" outlineLevel="0" collapsed="false">
      <c r="A27" s="8" t="s">
        <v>9</v>
      </c>
      <c r="B27" s="8" t="s">
        <v>19</v>
      </c>
      <c r="C27" s="9" t="s">
        <v>34</v>
      </c>
      <c r="D27" s="9" t="s">
        <v>23</v>
      </c>
      <c r="E27" s="9" t="s">
        <v>12</v>
      </c>
      <c r="F27" s="10" t="s">
        <v>13</v>
      </c>
      <c r="G27" s="11" t="s">
        <v>36</v>
      </c>
      <c r="H27" s="7" t="n">
        <v>235000</v>
      </c>
    </row>
    <row r="28" customFormat="false" ht="15.75" hidden="false" customHeight="true" outlineLevel="0" collapsed="false">
      <c r="A28" s="8" t="s">
        <v>9</v>
      </c>
      <c r="B28" s="6" t="s">
        <v>10</v>
      </c>
      <c r="C28" s="9" t="s">
        <v>34</v>
      </c>
      <c r="D28" s="9" t="s">
        <v>23</v>
      </c>
      <c r="E28" s="9" t="s">
        <v>12</v>
      </c>
      <c r="F28" s="10" t="s">
        <v>13</v>
      </c>
      <c r="G28" s="11" t="s">
        <v>15</v>
      </c>
      <c r="H28" s="7" t="n">
        <v>166.29</v>
      </c>
    </row>
    <row r="29" customFormat="false" ht="15.75" hidden="false" customHeight="true" outlineLevel="0" collapsed="false">
      <c r="A29" s="8" t="s">
        <v>9</v>
      </c>
      <c r="B29" s="6" t="s">
        <v>10</v>
      </c>
      <c r="C29" s="9" t="s">
        <v>34</v>
      </c>
      <c r="D29" s="9" t="s">
        <v>27</v>
      </c>
      <c r="E29" s="9" t="s">
        <v>12</v>
      </c>
      <c r="F29" s="10" t="s">
        <v>13</v>
      </c>
      <c r="G29" s="11" t="s">
        <v>29</v>
      </c>
      <c r="H29" s="7" t="n">
        <v>-823555</v>
      </c>
    </row>
    <row r="30" customFormat="false" ht="15.75" hidden="false" customHeight="true" outlineLevel="0" collapsed="false">
      <c r="A30" s="8" t="s">
        <v>9</v>
      </c>
      <c r="B30" s="8" t="s">
        <v>19</v>
      </c>
      <c r="C30" s="9" t="s">
        <v>34</v>
      </c>
      <c r="D30" s="9" t="s">
        <v>23</v>
      </c>
      <c r="E30" s="9" t="s">
        <v>12</v>
      </c>
      <c r="F30" s="10" t="s">
        <v>13</v>
      </c>
      <c r="G30" s="11" t="s">
        <v>37</v>
      </c>
      <c r="H30" s="7" t="n">
        <v>590000</v>
      </c>
    </row>
    <row r="31" customFormat="false" ht="15.75" hidden="false" customHeight="true" outlineLevel="0" collapsed="false">
      <c r="A31" s="8" t="s">
        <v>9</v>
      </c>
      <c r="B31" s="8" t="s">
        <v>19</v>
      </c>
      <c r="C31" s="9" t="s">
        <v>34</v>
      </c>
      <c r="D31" s="9" t="s">
        <v>23</v>
      </c>
      <c r="E31" s="9" t="s">
        <v>12</v>
      </c>
      <c r="F31" s="10" t="s">
        <v>13</v>
      </c>
      <c r="G31" s="11" t="s">
        <v>38</v>
      </c>
      <c r="H31" s="7" t="n">
        <v>828784.94</v>
      </c>
    </row>
    <row r="32" customFormat="false" ht="15.75" hidden="false" customHeight="true" outlineLevel="0" collapsed="false">
      <c r="A32" s="8" t="s">
        <v>9</v>
      </c>
      <c r="B32" s="8" t="s">
        <v>19</v>
      </c>
      <c r="C32" s="9" t="s">
        <v>34</v>
      </c>
      <c r="D32" s="9" t="s">
        <v>27</v>
      </c>
      <c r="E32" s="9" t="s">
        <v>12</v>
      </c>
      <c r="F32" s="10" t="s">
        <v>13</v>
      </c>
      <c r="G32" s="11" t="s">
        <v>39</v>
      </c>
      <c r="H32" s="7" t="n">
        <v>-36670</v>
      </c>
    </row>
    <row r="33" customFormat="false" ht="15.75" hidden="false" customHeight="true" outlineLevel="0" collapsed="false">
      <c r="A33" s="8" t="s">
        <v>9</v>
      </c>
      <c r="B33" s="8" t="s">
        <v>19</v>
      </c>
      <c r="C33" s="9" t="s">
        <v>34</v>
      </c>
      <c r="D33" s="9" t="s">
        <v>27</v>
      </c>
      <c r="E33" s="9" t="s">
        <v>12</v>
      </c>
      <c r="F33" s="10" t="s">
        <v>13</v>
      </c>
      <c r="G33" s="11" t="s">
        <v>40</v>
      </c>
      <c r="H33" s="7" t="n">
        <v>105000</v>
      </c>
    </row>
    <row r="34" customFormat="false" ht="15.75" hidden="false" customHeight="true" outlineLevel="0" collapsed="false">
      <c r="A34" s="8" t="s">
        <v>9</v>
      </c>
      <c r="B34" s="8" t="s">
        <v>19</v>
      </c>
      <c r="C34" s="9" t="s">
        <v>34</v>
      </c>
      <c r="D34" s="9" t="s">
        <v>27</v>
      </c>
      <c r="E34" s="9" t="s">
        <v>12</v>
      </c>
      <c r="F34" s="10" t="s">
        <v>13</v>
      </c>
      <c r="G34" s="11" t="s">
        <v>41</v>
      </c>
      <c r="H34" s="7" t="n">
        <v>-3420</v>
      </c>
    </row>
    <row r="35" customFormat="false" ht="15.75" hidden="false" customHeight="true" outlineLevel="0" collapsed="false">
      <c r="A35" s="8" t="s">
        <v>9</v>
      </c>
      <c r="B35" s="8" t="s">
        <v>19</v>
      </c>
      <c r="C35" s="9" t="s">
        <v>34</v>
      </c>
      <c r="D35" s="9" t="s">
        <v>27</v>
      </c>
      <c r="E35" s="9" t="s">
        <v>12</v>
      </c>
      <c r="F35" s="10" t="s">
        <v>13</v>
      </c>
      <c r="G35" s="11" t="s">
        <v>42</v>
      </c>
      <c r="H35" s="7" t="n">
        <v>389360</v>
      </c>
    </row>
    <row r="36" customFormat="false" ht="15.75" hidden="false" customHeight="true" outlineLevel="0" collapsed="false">
      <c r="A36" s="8" t="s">
        <v>9</v>
      </c>
      <c r="B36" s="8" t="s">
        <v>19</v>
      </c>
      <c r="C36" s="9" t="s">
        <v>34</v>
      </c>
      <c r="D36" s="9" t="s">
        <v>27</v>
      </c>
      <c r="E36" s="9" t="s">
        <v>12</v>
      </c>
      <c r="F36" s="10" t="s">
        <v>13</v>
      </c>
      <c r="G36" s="11" t="s">
        <v>43</v>
      </c>
      <c r="H36" s="7" t="n">
        <v>73000</v>
      </c>
    </row>
    <row r="37" customFormat="false" ht="15.75" hidden="false" customHeight="true" outlineLevel="0" collapsed="false">
      <c r="A37" s="8" t="s">
        <v>9</v>
      </c>
      <c r="B37" s="8" t="s">
        <v>19</v>
      </c>
      <c r="C37" s="9" t="s">
        <v>34</v>
      </c>
      <c r="D37" s="9" t="s">
        <v>27</v>
      </c>
      <c r="E37" s="9" t="s">
        <v>12</v>
      </c>
      <c r="F37" s="10" t="s">
        <v>13</v>
      </c>
      <c r="G37" s="11" t="s">
        <v>44</v>
      </c>
      <c r="H37" s="13" t="n">
        <v>5092.2</v>
      </c>
    </row>
    <row r="38" customFormat="false" ht="15.75" hidden="false" customHeight="true" outlineLevel="0" collapsed="false">
      <c r="A38" s="6"/>
      <c r="B38" s="6"/>
      <c r="C38" s="16"/>
      <c r="F38" s="6"/>
      <c r="H38" s="14" t="n">
        <f aca="false">SUM($H$26:$H$37)</f>
        <v>2550678.51</v>
      </c>
    </row>
    <row r="39" customFormat="false" ht="15.75" hidden="false" customHeight="true" outlineLevel="0" collapsed="false">
      <c r="A39" s="6"/>
      <c r="B39" s="6"/>
      <c r="F39" s="6"/>
      <c r="G39" s="17"/>
      <c r="H39" s="7"/>
    </row>
    <row r="40" customFormat="false" ht="15.75" hidden="false" customHeight="true" outlineLevel="0" collapsed="false">
      <c r="A40" s="8" t="s">
        <v>9</v>
      </c>
      <c r="B40" s="6" t="s">
        <v>10</v>
      </c>
      <c r="C40" s="9" t="s">
        <v>45</v>
      </c>
      <c r="D40" s="9" t="s">
        <v>20</v>
      </c>
      <c r="E40" s="9" t="s">
        <v>12</v>
      </c>
      <c r="F40" s="10" t="s">
        <v>46</v>
      </c>
      <c r="G40" s="11" t="s">
        <v>47</v>
      </c>
      <c r="H40" s="7" t="n">
        <v>254405.32</v>
      </c>
    </row>
    <row r="41" customFormat="false" ht="15.75" hidden="false" customHeight="true" outlineLevel="0" collapsed="false">
      <c r="A41" s="8" t="s">
        <v>9</v>
      </c>
      <c r="B41" s="6" t="s">
        <v>10</v>
      </c>
      <c r="C41" s="9" t="s">
        <v>45</v>
      </c>
      <c r="D41" s="9" t="s">
        <v>27</v>
      </c>
      <c r="E41" s="9" t="s">
        <v>12</v>
      </c>
      <c r="F41" s="10" t="s">
        <v>13</v>
      </c>
      <c r="G41" s="11" t="s">
        <v>48</v>
      </c>
      <c r="H41" s="7" t="n">
        <v>-77000</v>
      </c>
    </row>
    <row r="42" customFormat="false" ht="15.75" hidden="false" customHeight="true" outlineLevel="0" collapsed="false">
      <c r="A42" s="8" t="s">
        <v>9</v>
      </c>
      <c r="B42" s="6" t="s">
        <v>10</v>
      </c>
      <c r="C42" s="9" t="s">
        <v>45</v>
      </c>
      <c r="D42" s="9" t="s">
        <v>27</v>
      </c>
      <c r="E42" s="9" t="s">
        <v>12</v>
      </c>
      <c r="F42" s="10" t="s">
        <v>13</v>
      </c>
      <c r="G42" s="11" t="s">
        <v>29</v>
      </c>
      <c r="H42" s="7" t="n">
        <v>126806</v>
      </c>
    </row>
    <row r="43" customFormat="false" ht="15.75" hidden="false" customHeight="true" outlineLevel="0" collapsed="false">
      <c r="A43" s="8" t="s">
        <v>9</v>
      </c>
      <c r="B43" s="8" t="s">
        <v>19</v>
      </c>
      <c r="C43" s="9" t="s">
        <v>45</v>
      </c>
      <c r="D43" s="9" t="s">
        <v>27</v>
      </c>
      <c r="E43" s="9" t="s">
        <v>12</v>
      </c>
      <c r="F43" s="10" t="s">
        <v>13</v>
      </c>
      <c r="G43" s="11" t="s">
        <v>49</v>
      </c>
      <c r="H43" s="13" t="n">
        <v>702000</v>
      </c>
    </row>
    <row r="44" customFormat="false" ht="15.75" hidden="false" customHeight="true" outlineLevel="0" collapsed="false">
      <c r="A44" s="6"/>
      <c r="B44" s="6"/>
      <c r="F44" s="6"/>
      <c r="H44" s="14" t="n">
        <f aca="false">SUM($H$40:$H$43)</f>
        <v>1006211.32</v>
      </c>
    </row>
    <row r="45" customFormat="false" ht="15.75" hidden="false" customHeight="true" outlineLevel="0" collapsed="false">
      <c r="A45" s="6"/>
      <c r="B45" s="6"/>
      <c r="F45" s="6"/>
      <c r="H45" s="7"/>
    </row>
    <row r="46" customFormat="false" ht="15.75" hidden="false" customHeight="true" outlineLevel="0" collapsed="false">
      <c r="A46" s="6" t="s">
        <v>50</v>
      </c>
      <c r="B46" s="8" t="s">
        <v>19</v>
      </c>
      <c r="C46" s="9" t="s">
        <v>51</v>
      </c>
      <c r="D46" s="9" t="s">
        <v>20</v>
      </c>
      <c r="E46" s="9" t="s">
        <v>12</v>
      </c>
      <c r="F46" s="10" t="s">
        <v>13</v>
      </c>
      <c r="G46" s="15" t="s">
        <v>52</v>
      </c>
      <c r="H46" s="7" t="n">
        <v>325.5</v>
      </c>
    </row>
    <row r="47" customFormat="false" ht="15.75" hidden="false" customHeight="true" outlineLevel="0" collapsed="false">
      <c r="A47" s="6" t="s">
        <v>50</v>
      </c>
      <c r="B47" s="8" t="s">
        <v>19</v>
      </c>
      <c r="C47" s="9" t="s">
        <v>51</v>
      </c>
      <c r="D47" s="9" t="s">
        <v>20</v>
      </c>
      <c r="E47" s="9" t="s">
        <v>12</v>
      </c>
      <c r="F47" s="10" t="s">
        <v>13</v>
      </c>
      <c r="G47" s="18" t="s">
        <v>53</v>
      </c>
      <c r="H47" s="7" t="n">
        <v>62000</v>
      </c>
    </row>
    <row r="48" customFormat="false" ht="15.75" hidden="false" customHeight="true" outlineLevel="0" collapsed="false">
      <c r="A48" s="6" t="s">
        <v>50</v>
      </c>
      <c r="B48" s="8" t="s">
        <v>19</v>
      </c>
      <c r="C48" s="9" t="s">
        <v>51</v>
      </c>
      <c r="D48" s="9" t="s">
        <v>20</v>
      </c>
      <c r="E48" s="9" t="s">
        <v>12</v>
      </c>
      <c r="F48" s="10" t="s">
        <v>13</v>
      </c>
      <c r="G48" s="15" t="s">
        <v>54</v>
      </c>
      <c r="H48" s="7" t="n">
        <v>-11000</v>
      </c>
    </row>
    <row r="49" customFormat="false" ht="15.75" hidden="false" customHeight="true" outlineLevel="0" collapsed="false">
      <c r="A49" s="6" t="s">
        <v>50</v>
      </c>
      <c r="B49" s="8" t="s">
        <v>19</v>
      </c>
      <c r="C49" s="9" t="s">
        <v>51</v>
      </c>
      <c r="D49" s="9" t="s">
        <v>20</v>
      </c>
      <c r="E49" s="9" t="s">
        <v>12</v>
      </c>
      <c r="F49" s="10" t="s">
        <v>13</v>
      </c>
      <c r="G49" s="15" t="s">
        <v>55</v>
      </c>
      <c r="H49" s="7" t="n">
        <v>44200</v>
      </c>
    </row>
    <row r="50" customFormat="false" ht="15.75" hidden="false" customHeight="true" outlineLevel="0" collapsed="false">
      <c r="A50" s="6" t="s">
        <v>50</v>
      </c>
      <c r="B50" s="8" t="s">
        <v>19</v>
      </c>
      <c r="C50" s="9" t="s">
        <v>51</v>
      </c>
      <c r="D50" s="9" t="s">
        <v>20</v>
      </c>
      <c r="E50" s="9" t="s">
        <v>12</v>
      </c>
      <c r="F50" s="10" t="s">
        <v>13</v>
      </c>
      <c r="G50" s="15" t="s">
        <v>56</v>
      </c>
      <c r="H50" s="7" t="n">
        <v>68200</v>
      </c>
    </row>
    <row r="51" customFormat="false" ht="15.75" hidden="false" customHeight="true" outlineLevel="0" collapsed="false">
      <c r="A51" s="6" t="s">
        <v>50</v>
      </c>
      <c r="B51" s="8" t="s">
        <v>19</v>
      </c>
      <c r="C51" s="9" t="s">
        <v>51</v>
      </c>
      <c r="D51" s="9" t="s">
        <v>20</v>
      </c>
      <c r="E51" s="9" t="s">
        <v>12</v>
      </c>
      <c r="F51" s="10" t="s">
        <v>13</v>
      </c>
      <c r="G51" s="15" t="s">
        <v>57</v>
      </c>
      <c r="H51" s="7" t="n">
        <v>3720</v>
      </c>
    </row>
    <row r="52" customFormat="false" ht="15.75" hidden="false" customHeight="true" outlineLevel="0" collapsed="false">
      <c r="A52" s="6" t="s">
        <v>50</v>
      </c>
      <c r="B52" s="8" t="s">
        <v>19</v>
      </c>
      <c r="C52" s="9" t="s">
        <v>51</v>
      </c>
      <c r="D52" s="9" t="s">
        <v>23</v>
      </c>
      <c r="E52" s="9" t="s">
        <v>12</v>
      </c>
      <c r="F52" s="10" t="s">
        <v>13</v>
      </c>
      <c r="G52" s="11" t="s">
        <v>58</v>
      </c>
      <c r="H52" s="7" t="n">
        <v>3132</v>
      </c>
    </row>
    <row r="53" customFormat="false" ht="15.75" hidden="false" customHeight="true" outlineLevel="0" collapsed="false">
      <c r="A53" s="6" t="s">
        <v>50</v>
      </c>
      <c r="B53" s="8" t="s">
        <v>19</v>
      </c>
      <c r="C53" s="9" t="s">
        <v>51</v>
      </c>
      <c r="D53" s="9" t="s">
        <v>23</v>
      </c>
      <c r="E53" s="9" t="s">
        <v>12</v>
      </c>
      <c r="F53" s="10" t="s">
        <v>13</v>
      </c>
      <c r="G53" s="11" t="s">
        <v>59</v>
      </c>
      <c r="H53" s="7" t="n">
        <v>-4400</v>
      </c>
    </row>
    <row r="54" customFormat="false" ht="15.75" hidden="false" customHeight="true" outlineLevel="0" collapsed="false">
      <c r="A54" s="6" t="s">
        <v>50</v>
      </c>
      <c r="B54" s="8" t="s">
        <v>19</v>
      </c>
      <c r="C54" s="9" t="s">
        <v>51</v>
      </c>
      <c r="D54" s="9" t="s">
        <v>23</v>
      </c>
      <c r="E54" s="9" t="s">
        <v>12</v>
      </c>
      <c r="F54" s="10" t="s">
        <v>13</v>
      </c>
      <c r="G54" s="11" t="s">
        <v>60</v>
      </c>
      <c r="H54" s="7" t="n">
        <v>-65100</v>
      </c>
    </row>
    <row r="55" customFormat="false" ht="15.75" hidden="false" customHeight="true" outlineLevel="0" collapsed="false">
      <c r="A55" s="6" t="s">
        <v>50</v>
      </c>
      <c r="B55" s="8" t="s">
        <v>19</v>
      </c>
      <c r="C55" s="9" t="s">
        <v>51</v>
      </c>
      <c r="D55" s="9" t="s">
        <v>23</v>
      </c>
      <c r="E55" s="9" t="s">
        <v>12</v>
      </c>
      <c r="F55" s="10" t="s">
        <v>13</v>
      </c>
      <c r="G55" s="11" t="s">
        <v>61</v>
      </c>
      <c r="H55" s="7" t="n">
        <v>7549.2</v>
      </c>
    </row>
    <row r="56" customFormat="false" ht="15.75" hidden="false" customHeight="true" outlineLevel="0" collapsed="false">
      <c r="A56" s="6" t="s">
        <v>50</v>
      </c>
      <c r="B56" s="6" t="s">
        <v>10</v>
      </c>
      <c r="C56" s="9" t="s">
        <v>51</v>
      </c>
      <c r="D56" s="9" t="s">
        <v>27</v>
      </c>
      <c r="E56" s="9" t="s">
        <v>12</v>
      </c>
      <c r="F56" s="10" t="s">
        <v>13</v>
      </c>
      <c r="G56" s="11" t="s">
        <v>15</v>
      </c>
      <c r="H56" s="7" t="n">
        <v>-809.14</v>
      </c>
    </row>
    <row r="57" customFormat="false" ht="15.75" hidden="false" customHeight="true" outlineLevel="0" collapsed="false">
      <c r="A57" s="6" t="s">
        <v>50</v>
      </c>
      <c r="B57" s="6" t="s">
        <v>10</v>
      </c>
      <c r="C57" s="9" t="s">
        <v>51</v>
      </c>
      <c r="D57" s="9" t="s">
        <v>27</v>
      </c>
      <c r="E57" s="9" t="s">
        <v>12</v>
      </c>
      <c r="F57" s="10" t="s">
        <v>13</v>
      </c>
      <c r="G57" s="11" t="s">
        <v>62</v>
      </c>
      <c r="H57" s="7" t="n">
        <v>13189</v>
      </c>
    </row>
    <row r="58" customFormat="false" ht="15.75" hidden="false" customHeight="true" outlineLevel="0" collapsed="false">
      <c r="A58" s="6" t="s">
        <v>50</v>
      </c>
      <c r="B58" s="6" t="s">
        <v>10</v>
      </c>
      <c r="C58" s="9" t="s">
        <v>51</v>
      </c>
      <c r="D58" s="9" t="s">
        <v>27</v>
      </c>
      <c r="E58" s="9" t="s">
        <v>12</v>
      </c>
      <c r="F58" s="10" t="s">
        <v>13</v>
      </c>
      <c r="G58" s="11" t="s">
        <v>63</v>
      </c>
      <c r="H58" s="13" t="n">
        <v>-80237</v>
      </c>
    </row>
    <row r="59" customFormat="false" ht="15.75" hidden="false" customHeight="true" outlineLevel="0" collapsed="false">
      <c r="A59" s="6"/>
      <c r="B59" s="6"/>
      <c r="F59" s="6"/>
      <c r="H59" s="14" t="n">
        <f aca="false">SUM($H$46:$H$58)</f>
        <v>40769.56</v>
      </c>
    </row>
    <row r="60" customFormat="false" ht="15.75" hidden="false" customHeight="true" outlineLevel="0" collapsed="false">
      <c r="A60" s="6"/>
      <c r="B60" s="6"/>
      <c r="F60" s="6"/>
      <c r="G60" s="19"/>
      <c r="H60" s="7"/>
    </row>
    <row r="61" customFormat="false" ht="15.75" hidden="false" customHeight="true" outlineLevel="0" collapsed="false">
      <c r="G61" s="15"/>
    </row>
    <row r="62" customFormat="false" ht="15.75" hidden="false" customHeight="true" outlineLevel="0" collapsed="false">
      <c r="G62" s="20"/>
    </row>
    <row r="64" customFormat="false" ht="15.75" hidden="false" customHeight="true" outlineLevel="0" collapsed="false">
      <c r="G64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cp:lastPrinted>2001-04-24T12:05:08Z</cp:lastPrinted>
  <dcterms:modified xsi:type="dcterms:W3CDTF">2001-04-24T13:03:33Z</dcterms:modified>
  <cp:revision>0</cp:revision>
  <dc:subject/>
  <dc:title/>
</cp:coreProperties>
</file>