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<sst xmlns="http://schemas.openxmlformats.org/spreadsheetml/2006/main" count="100" uniqueCount="35">
  <si>
    <t xml:space="preserve">As of October 2001 Accounting</t>
  </si>
  <si>
    <t xml:space="preserve">Resp</t>
  </si>
  <si>
    <t xml:space="preserve">Adjustment Requested By</t>
  </si>
  <si>
    <t xml:space="preserve">Bookcode</t>
  </si>
  <si>
    <t xml:space="preserve">Month</t>
  </si>
  <si>
    <t xml:space="preserve">Description</t>
  </si>
  <si>
    <t xml:space="preserve">Risk</t>
  </si>
  <si>
    <t xml:space="preserve">Errol McLaughlin</t>
  </si>
  <si>
    <t xml:space="preserve">Shannon McPearson</t>
  </si>
  <si>
    <t xml:space="preserve">FPL Hedge (G&amp;)</t>
  </si>
  <si>
    <t xml:space="preserve">One Liquidation came through for Aug NT4811; Not in DPR</t>
  </si>
  <si>
    <t xml:space="preserve">MTM</t>
  </si>
  <si>
    <t xml:space="preserve">Rounding</t>
  </si>
  <si>
    <t xml:space="preserve">Nikki Summers</t>
  </si>
  <si>
    <t xml:space="preserve">NG PRICE ( PG )</t>
  </si>
  <si>
    <t xml:space="preserve">Jan</t>
  </si>
  <si>
    <t xml:space="preserve">Citibank; deal NN6788.1 killed in TAGG (03/01); however value liquidated for 12/00-02/01 and was captured in DPR.</t>
  </si>
  <si>
    <t xml:space="preserve">From what I have discovered, yes, DPR should delete deal NN6788.1 from its records what it shows is: Dec. 296,205; Jan. 910,625 and Feb. 306,320. These amounts total our difference of 1,513,150. The amount was paid back to Citibank on 4/12/01 due to a dispute</t>
  </si>
  <si>
    <t xml:space="preserve">Aug</t>
  </si>
  <si>
    <t xml:space="preserve">Feb</t>
  </si>
  <si>
    <t xml:space="preserve">Tauber Oil; deal NP3253.3 settled at correct float of 9.788 (NX3); liquidated at 9.98 (NX1); See Deal Clearing for contract revision in float pricing</t>
  </si>
  <si>
    <t xml:space="preserve">Roll 4 Post ID Variance; EOL Gas Daily</t>
  </si>
  <si>
    <t xml:space="preserve">Frito Lay; add Premiums QF8905.3 &lt;624,750&gt; &amp; QF8905.1 &lt;416,500&gt; Settlements inv 01011272; did not liquidate with value. Zero premium price in TAGG</t>
  </si>
  <si>
    <t xml:space="preserve">Oct</t>
  </si>
  <si>
    <t xml:space="preserve">1001 Broker Fees</t>
  </si>
  <si>
    <t xml:space="preserve">NG Price Options (ZH)</t>
  </si>
  <si>
    <t xml:space="preserve">Sep</t>
  </si>
  <si>
    <t xml:space="preserve">VU2448.2 value difference with inner book (PG Swap)</t>
  </si>
  <si>
    <t xml:space="preserve">VU2448.1 not in DPR (PG Swap)</t>
  </si>
  <si>
    <t xml:space="preserve">NG-X-OPT-NG ( )B)</t>
  </si>
  <si>
    <t xml:space="preserve">Deals not in DPR;Y00809.1; Y00809.2 Inner book swap with Options book; Premium</t>
  </si>
  <si>
    <t xml:space="preserve">Y46749.1 &amp; Y62152.2; Difference in value; Inner Book Swaps</t>
  </si>
  <si>
    <t xml:space="preserve">Gas Daily Variances</t>
  </si>
  <si>
    <t xml:space="preserve">NG-X-OPT-WTI ( )C)</t>
  </si>
  <si>
    <t xml:space="preserve">Current Month Rho &amp; Drift not included in WTI roll in current month LTD value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</si>
</sst>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#"/>
  </numFmts>
  <fonts count="9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.5"/>
      <color rgb="FF000000"/>
      <name val="MS Sans Serif"/>
      <family val="2"/>
    </font>
    <font>
      <b val="true"/>
      <sz val="8.5"/>
      <name val="MS Sans Serif"/>
      <family val="2"/>
    </font>
    <font>
      <sz val="8.5"/>
      <color rgb="FF000000"/>
      <name val="Arial"/>
      <family val="2"/>
    </font>
    <font>
      <sz val="8.5"/>
      <color rgb="FF000000"/>
      <name val="MS Sans Serif"/>
      <family val="0"/>
    </font>
    <font>
      <sz val="8.5"/>
      <color rgb="FF00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CFFCC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/>
      <top style="thin">
        <color rgb="FF969696"/>
      </top>
      <bottom style="thin">
        <color rgb="FF96969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755280</xdr:colOff>
      <xdr:row>7</xdr:row>
      <xdr:rowOff>295200</xdr:rowOff>
    </xdr:from>
    <xdr:to>
      <xdr:col>3</xdr:col>
      <xdr:colOff>392760</xdr:colOff>
      <xdr:row>8</xdr:row>
      <xdr:rowOff>248400</xdr:rowOff>
    </xdr:to>
    <xdr:sp>
      <xdr:nvSpPr>
        <xdr:cNvPr id="0" name="Line 3"/>
        <xdr:cNvSpPr/>
      </xdr:nvSpPr>
      <xdr:spPr>
        <a:xfrm>
          <a:off x="1741320" y="1781280"/>
          <a:ext cx="2003040" cy="2577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28"/>
    <col collapsed="false" customWidth="true" hidden="false" outlineLevel="0" max="3" min="3" style="0" width="17.28"/>
    <col collapsed="false" customWidth="true" hidden="false" outlineLevel="0" max="4" min="4" style="0" width="6.28"/>
    <col collapsed="false" customWidth="true" hidden="false" outlineLevel="0" max="5" min="5" style="0" width="78.85"/>
    <col collapsed="false" customWidth="true" hidden="false" outlineLevel="0" max="6" min="6" style="0" width="12.42"/>
  </cols>
  <sheetData>
    <row r="1" customFormat="false" ht="15.75" hidden="false" customHeight="true" outlineLevel="0" collapsed="false">
      <c r="A1" s="1" t="s">
        <v>0</v>
      </c>
    </row>
    <row r="2" customFormat="false" ht="22.5" hidden="false" customHeight="tru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Format="false" ht="15.75" hidden="false" customHeight="true" outlineLevel="0" collapsed="false">
      <c r="A3" s="4" t="s">
        <v>7</v>
      </c>
      <c r="B3" s="4" t="s">
        <v>8</v>
      </c>
      <c r="C3" s="5" t="s">
        <v>9</v>
      </c>
      <c r="D3" s="5" t="n">
        <v>2000</v>
      </c>
      <c r="E3" s="6" t="s">
        <v>10</v>
      </c>
      <c r="F3" s="7" t="n">
        <v>-159803</v>
      </c>
    </row>
    <row r="4" customFormat="false" ht="15.75" hidden="false" customHeight="true" outlineLevel="0" collapsed="false">
      <c r="A4" s="4" t="s">
        <v>7</v>
      </c>
      <c r="B4" s="4" t="s">
        <v>8</v>
      </c>
      <c r="C4" s="5" t="s">
        <v>9</v>
      </c>
      <c r="D4" s="5" t="n">
        <v>2000</v>
      </c>
      <c r="E4" s="6" t="s">
        <v>11</v>
      </c>
      <c r="F4" s="7" t="n">
        <v>117313</v>
      </c>
    </row>
    <row r="5" customFormat="false" ht="15.75" hidden="false" customHeight="true" outlineLevel="0" collapsed="false">
      <c r="A5" s="4" t="s">
        <v>7</v>
      </c>
      <c r="B5" s="4" t="s">
        <v>8</v>
      </c>
      <c r="C5" s="5" t="s">
        <v>9</v>
      </c>
      <c r="D5" s="5" t="n">
        <v>2000</v>
      </c>
      <c r="E5" s="6" t="s">
        <v>12</v>
      </c>
      <c r="F5" s="8" t="n">
        <v>1100</v>
      </c>
    </row>
    <row r="6" customFormat="false" ht="15.75" hidden="false" customHeight="true" outlineLevel="0" collapsed="false">
      <c r="A6" s="4"/>
      <c r="B6" s="4"/>
      <c r="C6" s="4"/>
      <c r="D6" s="4"/>
      <c r="E6" s="4"/>
      <c r="F6" s="9" t="n">
        <f aca="false">SUM($F$3:$F$5)</f>
        <v>-41390</v>
      </c>
    </row>
    <row r="7" customFormat="false" ht="15.75" hidden="false" customHeight="true" outlineLevel="0" collapsed="false">
      <c r="A7" s="4"/>
      <c r="B7" s="4"/>
      <c r="C7" s="4"/>
      <c r="D7" s="4"/>
      <c r="E7" s="4"/>
      <c r="F7" s="7"/>
    </row>
    <row r="8" customFormat="false" ht="24" hidden="false" customHeight="true" outlineLevel="0" collapsed="false">
      <c r="A8" s="4" t="s">
        <v>7</v>
      </c>
      <c r="B8" s="4" t="s">
        <v>13</v>
      </c>
      <c r="C8" s="5" t="s">
        <v>14</v>
      </c>
      <c r="D8" s="5" t="s">
        <v>15</v>
      </c>
      <c r="E8" s="10" t="s">
        <v>16</v>
      </c>
      <c r="F8" s="7" t="n">
        <v>-1513150</v>
      </c>
    </row>
    <row r="9" customFormat="false" ht="36" hidden="false" customHeight="true" outlineLevel="0" collapsed="false">
      <c r="A9" s="4"/>
      <c r="B9" s="4"/>
      <c r="C9" s="5"/>
      <c r="D9" s="5"/>
      <c r="E9" s="10" t="s">
        <v>17</v>
      </c>
      <c r="F9" s="7"/>
    </row>
    <row r="10" customFormat="false" ht="15.75" hidden="false" customHeight="true" outlineLevel="0" collapsed="false">
      <c r="A10" s="4" t="s">
        <v>7</v>
      </c>
      <c r="B10" s="4" t="s">
        <v>8</v>
      </c>
      <c r="C10" s="5" t="s">
        <v>14</v>
      </c>
      <c r="D10" s="5" t="s">
        <v>18</v>
      </c>
      <c r="E10" s="6" t="s">
        <v>12</v>
      </c>
      <c r="F10" s="7" t="n">
        <v>-2060.85</v>
      </c>
    </row>
    <row r="11" customFormat="false" ht="23.25" hidden="false" customHeight="true" outlineLevel="0" collapsed="false">
      <c r="A11" s="4" t="s">
        <v>7</v>
      </c>
      <c r="B11" s="4" t="s">
        <v>13</v>
      </c>
      <c r="C11" s="5" t="s">
        <v>14</v>
      </c>
      <c r="D11" s="5" t="s">
        <v>19</v>
      </c>
      <c r="E11" s="10" t="s">
        <v>20</v>
      </c>
      <c r="F11" s="7" t="n">
        <v>-577920</v>
      </c>
    </row>
    <row r="12" customFormat="false" ht="15.75" hidden="false" customHeight="true" outlineLevel="0" collapsed="false">
      <c r="A12" s="4" t="s">
        <v>7</v>
      </c>
      <c r="B12" s="4" t="s">
        <v>8</v>
      </c>
      <c r="C12" s="5" t="s">
        <v>14</v>
      </c>
      <c r="D12" s="5" t="s">
        <v>15</v>
      </c>
      <c r="E12" s="11" t="s">
        <v>21</v>
      </c>
      <c r="F12" s="7" t="n">
        <v>-7123598</v>
      </c>
    </row>
    <row r="13" customFormat="false" ht="24.75" hidden="false" customHeight="true" outlineLevel="0" collapsed="false">
      <c r="A13" s="4" t="s">
        <v>7</v>
      </c>
      <c r="B13" s="4" t="s">
        <v>13</v>
      </c>
      <c r="C13" s="5" t="s">
        <v>14</v>
      </c>
      <c r="D13" s="5" t="s">
        <v>15</v>
      </c>
      <c r="E13" s="10" t="s">
        <v>22</v>
      </c>
      <c r="F13" s="7" t="n">
        <v>-1041250</v>
      </c>
    </row>
    <row r="14" customFormat="false" ht="15.75" hidden="false" customHeight="true" outlineLevel="0" collapsed="false">
      <c r="A14" s="4" t="s">
        <v>7</v>
      </c>
      <c r="B14" s="4" t="s">
        <v>8</v>
      </c>
      <c r="C14" s="5" t="s">
        <v>14</v>
      </c>
      <c r="D14" s="5" t="s">
        <v>23</v>
      </c>
      <c r="E14" s="6" t="s">
        <v>24</v>
      </c>
      <c r="F14" s="7" t="n">
        <v>-838514</v>
      </c>
    </row>
    <row r="15" customFormat="false" ht="15.75" hidden="false" customHeight="true" outlineLevel="0" collapsed="false">
      <c r="A15" s="4" t="s">
        <v>7</v>
      </c>
      <c r="B15" s="4" t="s">
        <v>8</v>
      </c>
      <c r="C15" s="5" t="s">
        <v>14</v>
      </c>
      <c r="D15" s="5" t="s">
        <v>23</v>
      </c>
      <c r="E15" s="11" t="s">
        <v>21</v>
      </c>
      <c r="F15" s="7" t="n">
        <v>-3307891</v>
      </c>
    </row>
    <row r="16" customFormat="false" ht="15.75" hidden="false" customHeight="true" outlineLevel="0" collapsed="false">
      <c r="A16" s="4"/>
      <c r="B16" s="4"/>
      <c r="C16" s="4"/>
      <c r="D16" s="4"/>
      <c r="E16" s="4"/>
      <c r="F16" s="9" t="n">
        <f aca="false">SUM($F$8:$F$15)</f>
        <v>-14404383.85</v>
      </c>
    </row>
    <row r="17" customFormat="false" ht="15.75" hidden="false" customHeight="true" outlineLevel="0" collapsed="false">
      <c r="A17" s="4"/>
      <c r="B17" s="4"/>
      <c r="C17" s="4"/>
      <c r="D17" s="4"/>
      <c r="E17" s="4"/>
      <c r="F17" s="7"/>
    </row>
    <row r="18" customFormat="false" ht="15.75" hidden="false" customHeight="true" outlineLevel="0" collapsed="false">
      <c r="A18" s="4" t="s">
        <v>7</v>
      </c>
      <c r="B18" s="4" t="s">
        <v>8</v>
      </c>
      <c r="C18" s="5" t="s">
        <v>25</v>
      </c>
      <c r="D18" s="5" t="s">
        <v>18</v>
      </c>
      <c r="E18" s="6" t="s">
        <v>12</v>
      </c>
      <c r="F18" s="7" t="n">
        <v>-163.74</v>
      </c>
    </row>
    <row r="19" customFormat="false" ht="15.75" hidden="false" customHeight="true" outlineLevel="0" collapsed="false">
      <c r="A19" s="4" t="s">
        <v>7</v>
      </c>
      <c r="B19" s="4" t="s">
        <v>8</v>
      </c>
      <c r="C19" s="5" t="s">
        <v>25</v>
      </c>
      <c r="D19" s="5" t="s">
        <v>23</v>
      </c>
      <c r="E19" s="6" t="s">
        <v>24</v>
      </c>
      <c r="F19" s="7" t="n">
        <v>-125777</v>
      </c>
    </row>
    <row r="20" customFormat="false" ht="15.75" hidden="false" customHeight="true" outlineLevel="0" collapsed="false">
      <c r="A20" s="4" t="s">
        <v>7</v>
      </c>
      <c r="B20" s="4" t="s">
        <v>8</v>
      </c>
      <c r="C20" s="5" t="s">
        <v>25</v>
      </c>
      <c r="D20" s="5" t="s">
        <v>26</v>
      </c>
      <c r="E20" s="6" t="s">
        <v>27</v>
      </c>
      <c r="F20" s="7" t="n">
        <v>27000</v>
      </c>
    </row>
    <row r="21" customFormat="false" ht="15.75" hidden="false" customHeight="true" outlineLevel="0" collapsed="false">
      <c r="A21" s="4" t="s">
        <v>7</v>
      </c>
      <c r="B21" s="4" t="s">
        <v>8</v>
      </c>
      <c r="C21" s="5" t="s">
        <v>25</v>
      </c>
      <c r="D21" s="5" t="s">
        <v>26</v>
      </c>
      <c r="E21" s="6" t="s">
        <v>28</v>
      </c>
      <c r="F21" s="8" t="n">
        <v>-88020</v>
      </c>
    </row>
    <row r="22" customFormat="false" ht="15.75" hidden="false" customHeight="true" outlineLevel="0" collapsed="false">
      <c r="A22" s="4"/>
      <c r="B22" s="4"/>
      <c r="C22" s="4"/>
      <c r="D22" s="4"/>
      <c r="E22" s="4"/>
      <c r="F22" s="9" t="n">
        <f aca="false">SUM($F$18:$F$21)</f>
        <v>-186960.74</v>
      </c>
    </row>
    <row r="23" customFormat="false" ht="15.75" hidden="false" customHeight="true" outlineLevel="0" collapsed="false">
      <c r="A23" s="12"/>
      <c r="B23" s="12"/>
      <c r="C23" s="13"/>
      <c r="D23" s="13"/>
      <c r="E23" s="14"/>
      <c r="F23" s="15"/>
    </row>
    <row r="24" customFormat="false" ht="15.75" hidden="false" customHeight="true" outlineLevel="0" collapsed="false">
      <c r="A24" s="12" t="s">
        <v>7</v>
      </c>
      <c r="B24" s="4" t="s">
        <v>8</v>
      </c>
      <c r="C24" s="13" t="s">
        <v>29</v>
      </c>
      <c r="D24" s="13" t="s">
        <v>18</v>
      </c>
      <c r="E24" s="14" t="s">
        <v>30</v>
      </c>
      <c r="F24" s="16" t="n">
        <v>372000</v>
      </c>
    </row>
    <row r="25" customFormat="false" ht="15.75" hidden="false" customHeight="true" outlineLevel="0" collapsed="false">
      <c r="A25" s="12" t="s">
        <v>7</v>
      </c>
      <c r="B25" s="4" t="s">
        <v>8</v>
      </c>
      <c r="C25" s="13" t="s">
        <v>29</v>
      </c>
      <c r="D25" s="13" t="s">
        <v>18</v>
      </c>
      <c r="E25" s="14" t="s">
        <v>12</v>
      </c>
      <c r="F25" s="16" t="n">
        <v>-56.58</v>
      </c>
    </row>
    <row r="26" customFormat="false" ht="15.75" hidden="false" customHeight="true" outlineLevel="0" collapsed="false">
      <c r="A26" s="12" t="s">
        <v>7</v>
      </c>
      <c r="B26" s="4" t="s">
        <v>8</v>
      </c>
      <c r="C26" s="13" t="s">
        <v>29</v>
      </c>
      <c r="D26" s="13" t="s">
        <v>23</v>
      </c>
      <c r="E26" s="14" t="s">
        <v>31</v>
      </c>
      <c r="F26" s="16" t="n">
        <v>3650</v>
      </c>
    </row>
    <row r="27" customFormat="false" ht="15.75" hidden="false" customHeight="true" outlineLevel="0" collapsed="false">
      <c r="A27" s="12" t="s">
        <v>7</v>
      </c>
      <c r="B27" s="4" t="s">
        <v>8</v>
      </c>
      <c r="C27" s="13" t="s">
        <v>29</v>
      </c>
      <c r="D27" s="13" t="s">
        <v>26</v>
      </c>
      <c r="E27" s="14" t="s">
        <v>32</v>
      </c>
      <c r="F27" s="17" t="n">
        <v>3035.58</v>
      </c>
    </row>
    <row r="28" customFormat="false" ht="15.75" hidden="false" customHeight="true" outlineLevel="0" collapsed="false">
      <c r="A28" s="12"/>
      <c r="B28" s="12"/>
      <c r="C28" s="12"/>
      <c r="D28" s="12"/>
      <c r="E28" s="12"/>
      <c r="F28" s="18" t="n">
        <f aca="false">SUM($F$23:$F$27)</f>
        <v>378629</v>
      </c>
    </row>
    <row r="29" customFormat="false" ht="15.75" hidden="false" customHeight="true" outlineLevel="0" collapsed="false">
      <c r="A29" s="12"/>
      <c r="B29" s="12"/>
      <c r="C29" s="12"/>
      <c r="D29" s="12"/>
      <c r="E29" s="12"/>
      <c r="F29" s="16"/>
    </row>
    <row r="30" customFormat="false" ht="15.75" hidden="false" customHeight="true" outlineLevel="0" collapsed="false">
      <c r="A30" s="12" t="s">
        <v>7</v>
      </c>
      <c r="B30" s="4" t="s">
        <v>8</v>
      </c>
      <c r="C30" s="13" t="s">
        <v>33</v>
      </c>
      <c r="D30" s="13" t="s">
        <v>23</v>
      </c>
      <c r="E30" s="14" t="s">
        <v>34</v>
      </c>
      <c r="F30" s="17" t="n">
        <v>710</v>
      </c>
    </row>
    <row r="31" customFormat="false" ht="15.75" hidden="false" customHeight="true" outlineLevel="0" collapsed="false">
      <c r="A31" s="12"/>
      <c r="B31" s="12"/>
      <c r="C31" s="12"/>
      <c r="D31" s="12"/>
      <c r="E31" s="12"/>
      <c r="F31" s="18" t="n">
        <f aca="false">SUM($F$30)</f>
        <v>710</v>
      </c>
    </row>
    <row r="32" customFormat="false" ht="15.75" hidden="false" customHeight="true" outlineLevel="0" collapsed="false">
      <c r="A32" s="12"/>
      <c r="B32" s="12"/>
      <c r="C32" s="12"/>
      <c r="D32" s="12"/>
      <c r="E32" s="12"/>
      <c r="F32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2001-11-26T19:51:01Z</dcterms:created>
  <dc:creator/>
  <dc:description/>
  <dc:language>en-US</dc:language>
  <cp:lastModifiedBy>smcpears</cp:lastModifiedBy>
  <dcterms:modified xsi:type="dcterms:W3CDTF">2001-11-27T14:27:16Z</dcterms:modified>
  <cp:revision>0</cp:revision>
  <dc:subject/>
  <dc:title/>
</cp:coreProperties>
</file>