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<sst xmlns="http://schemas.openxmlformats.org/spreadsheetml/2006/main" count="52" uniqueCount="39">
  <si>
    <t xml:space="preserve">Original Value</t>
  </si>
  <si>
    <t xml:space="preserve">Value as of 9-29</t>
  </si>
  <si>
    <t xml:space="preserve">Rho and Drift</t>
  </si>
  <si>
    <t xml:space="preserve">META ID's</t>
  </si>
  <si>
    <t xml:space="preserve">Big Trunkline Deal</t>
  </si>
  <si>
    <t xml:space="preserve">66419 66791 66779 66796</t>
  </si>
  <si>
    <t xml:space="preserve">Trunkline Park and Loan</t>
  </si>
  <si>
    <t xml:space="preserve">66808 66839</t>
  </si>
  <si>
    <t xml:space="preserve">DSS Optimization</t>
  </si>
  <si>
    <t xml:space="preserve">66947 66951</t>
  </si>
  <si>
    <t xml:space="preserve">ANR Rolling Thunder</t>
  </si>
  <si>
    <t xml:space="preserve">NSS Tidal Wave</t>
  </si>
  <si>
    <t xml:space="preserve">PESC Baseload</t>
  </si>
  <si>
    <t xml:space="preserve">Hub Bailout (Original Deal booked 6-27)</t>
  </si>
  <si>
    <t xml:space="preserve">Unwinding of the first third (Deal done 7-13)</t>
  </si>
  <si>
    <t xml:space="preserve">Unwinding of the second third (Deal done 7-20)</t>
  </si>
  <si>
    <t xml:space="preserve">Rehedging 1/3 (Deal done 8-21)</t>
  </si>
  <si>
    <t xml:space="preserve">Rehedging 1/3 (Deal done 9-15)</t>
  </si>
  <si>
    <t xml:space="preserve"> </t>
  </si>
  <si>
    <t xml:space="preserve">Wilton Center</t>
  </si>
  <si>
    <t xml:space="preserve">PGL Hub Deals</t>
  </si>
  <si>
    <t xml:space="preserve">EMW HUB Deals</t>
  </si>
  <si>
    <t xml:space="preserve">Alliance Deal</t>
  </si>
  <si>
    <t xml:space="preserve">NOTIONAL </t>
  </si>
  <si>
    <t xml:space="preserve">PRESENT VALUE</t>
  </si>
  <si>
    <t xml:space="preserve">MEH INCOME</t>
  </si>
  <si>
    <t xml:space="preserve">38 SPECIAL</t>
  </si>
  <si>
    <t xml:space="preserve">TRUNKLINE</t>
  </si>
  <si>
    <t xml:space="preserve">TRUNKLINE </t>
  </si>
  <si>
    <t xml:space="preserve">DSS OPTIMIZATION</t>
  </si>
  <si>
    <t xml:space="preserve">ANR ROLLING THUNDER</t>
  </si>
  <si>
    <t xml:space="preserve">MEH SHARE OF ROLLING THUNDER</t>
  </si>
  <si>
    <t xml:space="preserve">NSS TIDAL WAVE</t>
  </si>
  <si>
    <t xml:space="preserve">MEH SHARE OF TIDAL WAVE</t>
  </si>
  <si>
    <t xml:space="preserve">PESC BASELOAD</t>
  </si>
  <si>
    <t xml:space="preserve">Reserve taken out of MEH for Hub Bailout</t>
  </si>
  <si>
    <t xml:space="preserve">Releasing part of the Bailout Reserve</t>
  </si>
  <si>
    <t xml:space="preserve">Reserved in the book</t>
  </si>
  <si>
    <t xml:space="preserve">NSS Bailout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</si>
</sst>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0_);\(0\)"/>
  </numFmts>
  <fonts count="5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9.37"/>
    <col collapsed="false" customWidth="true" hidden="false" outlineLevel="0" max="2" min="2" style="0" width="0.74"/>
    <col collapsed="false" customWidth="true" hidden="false" outlineLevel="0" max="3" min="3" style="0" width="16.37"/>
    <col collapsed="false" customWidth="true" hidden="false" outlineLevel="0" max="4" min="4" style="0" width="0.74"/>
    <col collapsed="false" customWidth="true" hidden="false" outlineLevel="0" max="5" min="5" style="0" width="15.86"/>
    <col collapsed="false" customWidth="true" hidden="false" outlineLevel="0" max="6" min="6" style="0" width="0.74"/>
    <col collapsed="false" customWidth="true" hidden="false" outlineLevel="0" max="7" min="7" style="0" width="14.12"/>
    <col collapsed="false" customWidth="true" hidden="false" outlineLevel="0" max="8" min="8" style="0" width="0.74"/>
    <col collapsed="false" customWidth="true" hidden="false" outlineLevel="0" max="9" min="9" style="0" width="22.99"/>
  </cols>
  <sheetData>
    <row r="1" customFormat="false" ht="15.75" hidden="false" customHeight="false" outlineLevel="0" collapsed="false">
      <c r="C1" s="1" t="s">
        <v>0</v>
      </c>
      <c r="D1" s="1"/>
      <c r="E1" s="1" t="s">
        <v>1</v>
      </c>
      <c r="G1" s="1" t="s">
        <v>2</v>
      </c>
      <c r="I1" s="1" t="s">
        <v>3</v>
      </c>
    </row>
    <row r="3" customFormat="false" ht="15.75" hidden="false" customHeight="false" outlineLevel="0" collapsed="false">
      <c r="A3" s="2" t="s">
        <v>4</v>
      </c>
      <c r="C3" s="3" t="n">
        <v>2286634</v>
      </c>
      <c r="D3" s="3"/>
      <c r="E3" s="3" t="n">
        <v>2341454</v>
      </c>
      <c r="G3" s="3" t="n">
        <f aca="false">+E3-C3</f>
        <v>54820</v>
      </c>
      <c r="I3" s="4" t="s">
        <v>5</v>
      </c>
    </row>
    <row r="4" customFormat="false" ht="15.75" hidden="false" customHeight="false" outlineLevel="0" collapsed="false">
      <c r="A4" s="5"/>
      <c r="C4" s="3"/>
      <c r="D4" s="3"/>
      <c r="E4" s="3"/>
    </row>
    <row r="5" customFormat="false" ht="15.75" hidden="false" customHeight="false" outlineLevel="0" collapsed="false">
      <c r="A5" s="2" t="s">
        <v>6</v>
      </c>
      <c r="C5" s="3" t="n">
        <v>363</v>
      </c>
      <c r="D5" s="3"/>
      <c r="E5" s="3" t="n">
        <v>-4871</v>
      </c>
      <c r="G5" s="3" t="n">
        <f aca="false">+E5-C5</f>
        <v>-5234</v>
      </c>
      <c r="I5" s="6" t="s">
        <v>7</v>
      </c>
    </row>
    <row r="6" customFormat="false" ht="15.75" hidden="false" customHeight="false" outlineLevel="0" collapsed="false">
      <c r="A6" s="7"/>
    </row>
    <row r="7" customFormat="false" ht="15.75" hidden="false" customHeight="false" outlineLevel="0" collapsed="false">
      <c r="A7" s="2" t="s">
        <v>8</v>
      </c>
      <c r="C7" s="3" t="n">
        <v>37445</v>
      </c>
      <c r="D7" s="3"/>
      <c r="E7" s="3" t="n">
        <v>40303</v>
      </c>
      <c r="G7" s="3" t="n">
        <f aca="false">+E7-C7</f>
        <v>2858</v>
      </c>
      <c r="I7" s="6" t="s">
        <v>9</v>
      </c>
    </row>
    <row r="9" customFormat="false" ht="15.75" hidden="false" customHeight="false" outlineLevel="0" collapsed="false">
      <c r="A9" s="2" t="s">
        <v>10</v>
      </c>
      <c r="C9" s="3" t="n">
        <v>512234</v>
      </c>
      <c r="D9" s="3"/>
      <c r="E9" s="3" t="n">
        <v>485514</v>
      </c>
      <c r="G9" s="3" t="n">
        <f aca="false">+E9-C9</f>
        <v>-26720</v>
      </c>
      <c r="I9" s="6" t="n">
        <v>66945</v>
      </c>
    </row>
    <row r="10" customFormat="false" ht="15.75" hidden="false" customHeight="false" outlineLevel="0" collapsed="false">
      <c r="A10" s="2"/>
      <c r="C10" s="3"/>
      <c r="D10" s="3"/>
      <c r="E10" s="3"/>
      <c r="G10" s="3"/>
      <c r="I10" s="6"/>
    </row>
    <row r="11" customFormat="false" ht="15.75" hidden="false" customHeight="false" outlineLevel="0" collapsed="false">
      <c r="A11" s="2" t="s">
        <v>11</v>
      </c>
      <c r="C11" s="3" t="n">
        <f aca="false">347776+115925</f>
        <v>463701</v>
      </c>
      <c r="D11" s="3"/>
      <c r="E11" s="3" t="n">
        <v>464703</v>
      </c>
      <c r="G11" s="3" t="n">
        <f aca="false">+E11-C11</f>
        <v>1002</v>
      </c>
      <c r="I11" s="6" t="n">
        <v>66944</v>
      </c>
    </row>
    <row r="13" customFormat="false" ht="15.75" hidden="false" customHeight="false" outlineLevel="0" collapsed="false">
      <c r="A13" s="2" t="s">
        <v>12</v>
      </c>
      <c r="B13" s="7"/>
      <c r="C13" s="3" t="n">
        <v>16423</v>
      </c>
      <c r="D13" s="3"/>
      <c r="E13" s="3" t="n">
        <v>6719</v>
      </c>
      <c r="G13" s="3" t="n">
        <f aca="false">+E13-C13</f>
        <v>-9704</v>
      </c>
      <c r="I13" s="6" t="n">
        <v>66952</v>
      </c>
    </row>
    <row r="15" customFormat="false" ht="15.75" hidden="false" customHeight="false" outlineLevel="0" collapsed="false">
      <c r="A15" s="2" t="s">
        <v>13</v>
      </c>
      <c r="C15" s="3" t="n">
        <v>2002753</v>
      </c>
      <c r="D15" s="3"/>
      <c r="E15" s="3" t="n">
        <v>1593628</v>
      </c>
      <c r="G15" s="3" t="n">
        <f aca="false">+E15-C15</f>
        <v>-409125</v>
      </c>
      <c r="I15" s="6" t="n">
        <v>67064</v>
      </c>
    </row>
    <row r="17" customFormat="false" ht="15.75" hidden="false" customHeight="false" outlineLevel="0" collapsed="false">
      <c r="A17" s="2" t="s">
        <v>14</v>
      </c>
      <c r="C17" s="3" t="n">
        <v>-451455</v>
      </c>
      <c r="D17" s="3"/>
      <c r="E17" s="3" t="n">
        <v>-454252</v>
      </c>
      <c r="G17" s="3" t="n">
        <f aca="false">+E17-C17</f>
        <v>-2797</v>
      </c>
      <c r="I17" s="6" t="n">
        <v>67066</v>
      </c>
    </row>
    <row r="19" customFormat="false" ht="15.75" hidden="false" customHeight="false" outlineLevel="0" collapsed="false">
      <c r="A19" s="7" t="s">
        <v>15</v>
      </c>
      <c r="C19" s="3" t="n">
        <v>-359839</v>
      </c>
      <c r="D19" s="3"/>
      <c r="E19" s="3" t="n">
        <v>-361160</v>
      </c>
      <c r="G19" s="3" t="n">
        <f aca="false">+E19-C19</f>
        <v>-1321</v>
      </c>
      <c r="I19" s="6" t="n">
        <v>67067</v>
      </c>
    </row>
    <row r="21" customFormat="false" ht="15.75" hidden="false" customHeight="false" outlineLevel="0" collapsed="false">
      <c r="A21" s="2" t="s">
        <v>16</v>
      </c>
      <c r="C21" s="3" t="n">
        <v>575157</v>
      </c>
      <c r="D21" s="3"/>
      <c r="E21" s="3" t="n">
        <v>576533</v>
      </c>
      <c r="G21" s="3" t="n">
        <f aca="false">+E21-C21</f>
        <v>1376</v>
      </c>
      <c r="I21" s="6" t="n">
        <v>67073</v>
      </c>
    </row>
    <row r="23" customFormat="false" ht="15.75" hidden="false" customHeight="false" outlineLevel="0" collapsed="false">
      <c r="A23" s="2" t="s">
        <v>17</v>
      </c>
      <c r="C23" s="3" t="n">
        <v>612584</v>
      </c>
      <c r="D23" s="3"/>
      <c r="E23" s="3" t="n">
        <v>614265</v>
      </c>
      <c r="G23" s="3" t="n">
        <f aca="false">+E23-C23</f>
        <v>1681</v>
      </c>
      <c r="I23" s="6" t="n">
        <v>67074</v>
      </c>
    </row>
    <row r="24" customFormat="false" ht="15.75" hidden="false" customHeight="false" outlineLevel="0" collapsed="false">
      <c r="A24" s="0" t="s">
        <v>18</v>
      </c>
    </row>
    <row r="25" customFormat="false" ht="15.75" hidden="false" customHeight="false" outlineLevel="0" collapsed="false">
      <c r="A25" s="2" t="s">
        <v>19</v>
      </c>
      <c r="C25" s="3" t="n">
        <v>95000</v>
      </c>
      <c r="D25" s="3"/>
      <c r="E25" s="3" t="n">
        <v>95000</v>
      </c>
      <c r="G25" s="3" t="n">
        <f aca="false">+E25-C25</f>
        <v>0</v>
      </c>
    </row>
    <row r="27" customFormat="false" ht="15.75" hidden="false" customHeight="false" outlineLevel="0" collapsed="false">
      <c r="A27" s="2" t="s">
        <v>20</v>
      </c>
      <c r="C27" s="3" t="n">
        <v>344000</v>
      </c>
      <c r="D27" s="3"/>
      <c r="E27" s="3" t="n">
        <v>344000</v>
      </c>
      <c r="G27" s="0" t="n">
        <f aca="false">+E27-C27</f>
        <v>0</v>
      </c>
    </row>
    <row r="28" customFormat="false" ht="15.75" hidden="false" customHeight="false" outlineLevel="0" collapsed="false">
      <c r="A28" s="7"/>
    </row>
    <row r="29" customFormat="false" ht="15.75" hidden="false" customHeight="false" outlineLevel="0" collapsed="false">
      <c r="A29" s="2" t="s">
        <v>21</v>
      </c>
      <c r="C29" s="3" t="n">
        <v>175505</v>
      </c>
      <c r="D29" s="3"/>
      <c r="E29" s="3" t="n">
        <v>175505</v>
      </c>
      <c r="G29" s="0" t="n">
        <f aca="false">+E29-C29</f>
        <v>0</v>
      </c>
    </row>
    <row r="31" customFormat="false" ht="15.75" hidden="false" customHeight="false" outlineLevel="0" collapsed="false">
      <c r="A31" s="2" t="s">
        <v>22</v>
      </c>
      <c r="C31" s="3" t="n">
        <v>22800</v>
      </c>
      <c r="D31" s="3"/>
      <c r="E31" s="3" t="n">
        <v>22800</v>
      </c>
      <c r="G31" s="0" t="n">
        <f aca="false">+E31-C31</f>
        <v>0</v>
      </c>
    </row>
    <row r="33" customFormat="false" ht="15.75" hidden="false" customHeight="false" outlineLevel="0" collapsed="false">
      <c r="A33" s="2"/>
    </row>
    <row r="35" customFormat="false" ht="15.75" hidden="false" customHeight="false" outlineLevel="0" collapsed="false">
      <c r="C35" s="3"/>
      <c r="D35" s="3"/>
      <c r="E35" s="3"/>
      <c r="G35" s="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" width="40.37"/>
    <col collapsed="false" customWidth="true" hidden="false" outlineLevel="0" max="2" min="2" style="3" width="18.49"/>
    <col collapsed="false" customWidth="true" hidden="false" outlineLevel="0" max="3" min="3" style="3" width="0.74"/>
    <col collapsed="false" customWidth="true" hidden="false" outlineLevel="0" max="4" min="4" style="3" width="17.37"/>
  </cols>
  <sheetData>
    <row r="1" customFormat="false" ht="15.75" hidden="false" customHeight="false" outlineLevel="0" collapsed="false">
      <c r="B1" s="8" t="s">
        <v>23</v>
      </c>
      <c r="C1" s="9"/>
      <c r="D1" s="8" t="s">
        <v>24</v>
      </c>
    </row>
    <row r="2" customFormat="false" ht="15.75" hidden="false" customHeight="false" outlineLevel="0" collapsed="false">
      <c r="B2" s="8" t="s">
        <v>25</v>
      </c>
      <c r="C2" s="9"/>
      <c r="D2" s="8" t="s">
        <v>25</v>
      </c>
    </row>
    <row r="4" customFormat="false" ht="15.75" hidden="false" customHeight="false" outlineLevel="0" collapsed="false">
      <c r="A4" s="2" t="s">
        <v>26</v>
      </c>
      <c r="B4" s="3" t="n">
        <v>392744</v>
      </c>
      <c r="D4" s="3" t="n">
        <v>392744</v>
      </c>
    </row>
    <row r="6" customFormat="false" ht="15.75" hidden="false" customHeight="false" outlineLevel="0" collapsed="false">
      <c r="A6" s="2" t="s">
        <v>27</v>
      </c>
      <c r="B6" s="3" t="n">
        <v>2286634</v>
      </c>
      <c r="D6" s="3" t="n">
        <v>2341454</v>
      </c>
    </row>
    <row r="8" customFormat="false" ht="15.75" hidden="false" customHeight="false" outlineLevel="0" collapsed="false">
      <c r="A8" s="2" t="s">
        <v>28</v>
      </c>
      <c r="B8" s="3" t="n">
        <v>363</v>
      </c>
      <c r="D8" s="3" t="n">
        <v>-4871</v>
      </c>
    </row>
    <row r="10" customFormat="false" ht="15.75" hidden="false" customHeight="false" outlineLevel="0" collapsed="false">
      <c r="A10" s="2" t="s">
        <v>29</v>
      </c>
      <c r="B10" s="3" t="n">
        <v>37445</v>
      </c>
      <c r="D10" s="3" t="n">
        <v>40303</v>
      </c>
    </row>
    <row r="12" customFormat="false" ht="15.75" hidden="false" customHeight="false" outlineLevel="0" collapsed="false">
      <c r="A12" s="2" t="s">
        <v>30</v>
      </c>
      <c r="B12" s="3" t="n">
        <v>512234</v>
      </c>
      <c r="D12" s="3" t="n">
        <v>485514</v>
      </c>
    </row>
    <row r="13" customFormat="false" ht="15.75" hidden="false" customHeight="false" outlineLevel="0" collapsed="false">
      <c r="A13" s="2" t="s">
        <v>31</v>
      </c>
      <c r="B13" s="3" t="n">
        <v>128045</v>
      </c>
      <c r="D13" s="3" t="n">
        <v>128045</v>
      </c>
    </row>
    <row r="15" customFormat="false" ht="15.75" hidden="false" customHeight="false" outlineLevel="0" collapsed="false">
      <c r="A15" s="2" t="s">
        <v>32</v>
      </c>
      <c r="B15" s="3" t="n">
        <v>463701</v>
      </c>
      <c r="D15" s="3" t="n">
        <v>464703</v>
      </c>
    </row>
    <row r="16" customFormat="false" ht="15.75" hidden="false" customHeight="false" outlineLevel="0" collapsed="false">
      <c r="A16" s="2" t="s">
        <v>33</v>
      </c>
      <c r="B16" s="3" t="n">
        <v>115925</v>
      </c>
      <c r="D16" s="3" t="n">
        <v>115925</v>
      </c>
    </row>
    <row r="18" customFormat="false" ht="15.75" hidden="false" customHeight="false" outlineLevel="0" collapsed="false">
      <c r="A18" s="2" t="s">
        <v>34</v>
      </c>
      <c r="B18" s="3" t="n">
        <v>16423</v>
      </c>
      <c r="D18" s="3" t="n">
        <v>6719</v>
      </c>
    </row>
    <row r="20" customFormat="false" ht="15.75" hidden="false" customHeight="false" outlineLevel="0" collapsed="false">
      <c r="A20" s="2" t="s">
        <v>13</v>
      </c>
      <c r="B20" s="3" t="n">
        <v>2002753</v>
      </c>
      <c r="D20" s="3" t="n">
        <v>1593628</v>
      </c>
    </row>
    <row r="21" customFormat="false" ht="15.75" hidden="false" customHeight="false" outlineLevel="0" collapsed="false">
      <c r="A21" s="2" t="s">
        <v>35</v>
      </c>
      <c r="B21" s="3" t="n">
        <v>-1250000</v>
      </c>
      <c r="D21" s="3" t="n">
        <v>-1250000</v>
      </c>
    </row>
    <row r="23" customFormat="false" ht="15.75" hidden="false" customHeight="false" outlineLevel="0" collapsed="false">
      <c r="A23" s="2" t="s">
        <v>14</v>
      </c>
      <c r="B23" s="3" t="n">
        <v>-451455</v>
      </c>
      <c r="D23" s="3" t="n">
        <v>-454252</v>
      </c>
    </row>
    <row r="24" customFormat="false" ht="15.75" hidden="false" customHeight="false" outlineLevel="0" collapsed="false">
      <c r="A24" s="2" t="s">
        <v>36</v>
      </c>
      <c r="B24" s="3" t="n">
        <v>451455</v>
      </c>
      <c r="D24" s="3" t="n">
        <v>451455</v>
      </c>
    </row>
    <row r="26" customFormat="false" ht="15.75" hidden="false" customHeight="false" outlineLevel="0" collapsed="false">
      <c r="A26" s="2" t="s">
        <v>15</v>
      </c>
      <c r="B26" s="3" t="n">
        <v>-359839</v>
      </c>
      <c r="D26" s="3" t="n">
        <v>-361160</v>
      </c>
    </row>
    <row r="27" customFormat="false" ht="15.75" hidden="false" customHeight="false" outlineLevel="0" collapsed="false">
      <c r="A27" s="2" t="s">
        <v>36</v>
      </c>
      <c r="B27" s="3" t="n">
        <v>359839</v>
      </c>
      <c r="D27" s="3" t="n">
        <v>359839</v>
      </c>
    </row>
    <row r="29" customFormat="false" ht="15.75" hidden="false" customHeight="false" outlineLevel="0" collapsed="false">
      <c r="A29" s="2" t="s">
        <v>16</v>
      </c>
      <c r="B29" s="3" t="n">
        <v>575157</v>
      </c>
      <c r="D29" s="3" t="n">
        <v>576533</v>
      </c>
    </row>
    <row r="30" customFormat="false" ht="15.75" hidden="false" customHeight="false" outlineLevel="0" collapsed="false">
      <c r="A30" s="2" t="s">
        <v>37</v>
      </c>
      <c r="B30" s="3" t="n">
        <v>-575157</v>
      </c>
      <c r="D30" s="3" t="n">
        <v>-575157</v>
      </c>
    </row>
    <row r="32" customFormat="false" ht="15.75" hidden="false" customHeight="false" outlineLevel="0" collapsed="false">
      <c r="A32" s="2" t="s">
        <v>17</v>
      </c>
      <c r="B32" s="3" t="n">
        <v>612584</v>
      </c>
      <c r="D32" s="3" t="n">
        <v>614265</v>
      </c>
    </row>
    <row r="33" customFormat="false" ht="15.75" hidden="false" customHeight="false" outlineLevel="0" collapsed="false">
      <c r="A33" s="2" t="s">
        <v>37</v>
      </c>
      <c r="B33" s="3" t="n">
        <v>-612584</v>
      </c>
      <c r="D33" s="3" t="n">
        <v>-612584</v>
      </c>
    </row>
    <row r="34" customFormat="false" ht="15" hidden="false" customHeight="true" outlineLevel="0" collapsed="false">
      <c r="A34" s="2" t="s">
        <v>18</v>
      </c>
    </row>
    <row r="35" customFormat="false" ht="15.75" hidden="false" customHeight="false" outlineLevel="0" collapsed="false">
      <c r="A35" s="2" t="s">
        <v>19</v>
      </c>
      <c r="B35" s="3" t="n">
        <v>95000</v>
      </c>
      <c r="D35" s="3" t="n">
        <v>95000</v>
      </c>
    </row>
    <row r="36" customFormat="false" ht="15.75" hidden="false" customHeight="false" outlineLevel="0" collapsed="false">
      <c r="B36" s="0"/>
      <c r="C36" s="0"/>
      <c r="D36" s="0"/>
    </row>
    <row r="37" customFormat="false" ht="15.75" hidden="false" customHeight="false" outlineLevel="0" collapsed="false">
      <c r="A37" s="2" t="s">
        <v>20</v>
      </c>
      <c r="B37" s="3" t="n">
        <v>344000</v>
      </c>
      <c r="D37" s="3" t="n">
        <v>344000</v>
      </c>
    </row>
    <row r="38" customFormat="false" ht="15.75" hidden="false" customHeight="false" outlineLevel="0" collapsed="false">
      <c r="B38" s="0"/>
      <c r="C38" s="0"/>
      <c r="D38" s="0"/>
    </row>
    <row r="39" customFormat="false" ht="15.75" hidden="false" customHeight="false" outlineLevel="0" collapsed="false">
      <c r="A39" s="2" t="s">
        <v>21</v>
      </c>
      <c r="B39" s="3" t="n">
        <v>175505</v>
      </c>
      <c r="D39" s="3" t="n">
        <v>175505</v>
      </c>
    </row>
    <row r="40" customFormat="false" ht="15.75" hidden="false" customHeight="false" outlineLevel="0" collapsed="false">
      <c r="B40" s="0"/>
      <c r="C40" s="0"/>
      <c r="D40" s="0"/>
    </row>
    <row r="41" customFormat="false" ht="15.75" hidden="false" customHeight="false" outlineLevel="0" collapsed="false">
      <c r="A41" s="2" t="s">
        <v>22</v>
      </c>
      <c r="B41" s="3" t="n">
        <v>22800</v>
      </c>
      <c r="D41" s="3" t="n">
        <v>22800</v>
      </c>
    </row>
    <row r="43" customFormat="false" ht="15.75" hidden="false" customHeight="false" outlineLevel="0" collapsed="false">
      <c r="A43" s="2" t="s">
        <v>38</v>
      </c>
      <c r="B43" s="3" t="n">
        <v>1200000</v>
      </c>
      <c r="D43" s="3" t="n">
        <v>1200000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2000-10-04T12:16:03Z</dcterms:created>
  <dc:creator>kradous</dc:creator>
  <dc:description/>
  <dc:language>en-US</dc:language>
  <cp:lastModifiedBy>kradous</cp:lastModifiedBy>
  <cp:lastPrinted>2000-10-05T17:14:22Z</cp:lastPrinted>
  <cp:revision>0</cp:revision>
  <dc:subject/>
  <dc:title/>
</cp:coreProperties>
</file>