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olver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<sst xmlns="http://schemas.openxmlformats.org/spreadsheetml/2006/main" count="18" uniqueCount="16">
  <si>
    <t xml:space="preserve">MEH Revolver </t>
  </si>
  <si>
    <t xml:space="preserve">Maximum Capacity (Bcf)</t>
  </si>
  <si>
    <t xml:space="preserve">Probable Deals (Bcf)</t>
  </si>
  <si>
    <t xml:space="preserve">Seasonal Spreads</t>
  </si>
  <si>
    <t xml:space="preserve">   NSS Storage Service</t>
  </si>
  <si>
    <t xml:space="preserve">   PGL Hub</t>
  </si>
  <si>
    <t xml:space="preserve">     Subtotal</t>
  </si>
  <si>
    <t xml:space="preserve">Net Open Position Limit</t>
  </si>
  <si>
    <t xml:space="preserve">     Total Capacity</t>
  </si>
  <si>
    <t xml:space="preserve">Est. 1 yr gas price ($/MMbtu)</t>
  </si>
  <si>
    <t xml:space="preserve">Max. Cashflow Requirement (million)</t>
  </si>
  <si>
    <t xml:space="preserve">Requested Revolver (million)</t>
  </si>
  <si>
    <t xml:space="preserve">Structuring/Administration Fee</t>
  </si>
  <si>
    <t xml:space="preserve">b.p.</t>
  </si>
  <si>
    <t xml:space="preserve">Interest Rate on funded portion               Libor +</t>
  </si>
  <si>
    <t xml:space="preserve">Commitment Fee on unfunded portion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</si>
</sst>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\$#,##0.0_);[RED]&quot;($&quot;#,##0.0\)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99"/>
    <col collapsed="false" customWidth="true" hidden="false" outlineLevel="0" max="4" min="4" style="0" width="9.56"/>
    <col collapsed="false" customWidth="true" hidden="false" outlineLevel="0" max="5" min="5" style="0" width="3.85"/>
    <col collapsed="false" customWidth="true" hidden="false" outlineLevel="0" max="6" min="6" style="0" width="8.99"/>
    <col collapsed="false" customWidth="true" hidden="false" outlineLevel="0" max="8" min="8" style="0" width="11.28"/>
    <col collapsed="false" customWidth="true" hidden="false" outlineLevel="0" max="9" min="9" style="0" width="9.28"/>
    <col collapsed="false" customWidth="true" hidden="false" outlineLevel="0" max="10" min="10" style="0" width="13.85"/>
    <col collapsed="false" customWidth="true" hidden="false" outlineLevel="0" max="11" min="11" style="0" width="11.28"/>
  </cols>
  <sheetData>
    <row r="2" customFormat="false" ht="15.75" hidden="false" customHeight="false" outlineLevel="0" collapsed="false">
      <c r="A2" s="1" t="s">
        <v>0</v>
      </c>
    </row>
    <row r="4" customFormat="false" ht="44.25" hidden="false" customHeight="true" outlineLevel="0" collapsed="false">
      <c r="A4" s="2"/>
      <c r="D4" s="3" t="s">
        <v>1</v>
      </c>
      <c r="F4" s="3" t="s">
        <v>2</v>
      </c>
    </row>
    <row r="5" customFormat="false" ht="12.75" hidden="false" customHeight="false" outlineLevel="0" collapsed="false">
      <c r="A5" s="2" t="s">
        <v>3</v>
      </c>
      <c r="D5" s="4"/>
      <c r="F5" s="4"/>
    </row>
    <row r="6" customFormat="false" ht="12.75" hidden="false" customHeight="false" outlineLevel="0" collapsed="false">
      <c r="A6" s="0" t="s">
        <v>4</v>
      </c>
      <c r="D6" s="5" t="n">
        <v>18</v>
      </c>
      <c r="F6" s="5" t="n">
        <v>9</v>
      </c>
    </row>
    <row r="7" customFormat="false" ht="12.75" hidden="false" customHeight="false" outlineLevel="0" collapsed="false">
      <c r="A7" s="0" t="s">
        <v>5</v>
      </c>
      <c r="D7" s="6" t="n">
        <v>7.4</v>
      </c>
      <c r="F7" s="6" t="n">
        <v>4</v>
      </c>
    </row>
    <row r="8" customFormat="false" ht="12.75" hidden="false" customHeight="false" outlineLevel="0" collapsed="false">
      <c r="A8" s="7" t="s">
        <v>6</v>
      </c>
      <c r="D8" s="5" t="n">
        <f aca="false">+D6+D7</f>
        <v>25.4</v>
      </c>
      <c r="F8" s="5" t="n">
        <f aca="false">+F6+F7</f>
        <v>13</v>
      </c>
    </row>
    <row r="9" customFormat="false" ht="8.25" hidden="false" customHeight="true" outlineLevel="0" collapsed="false">
      <c r="D9" s="5"/>
      <c r="F9" s="5"/>
    </row>
    <row r="10" customFormat="false" ht="12.75" hidden="false" customHeight="false" outlineLevel="0" collapsed="false">
      <c r="A10" s="0" t="s">
        <v>7</v>
      </c>
      <c r="D10" s="5" t="n">
        <v>5</v>
      </c>
      <c r="F10" s="5" t="n">
        <v>3</v>
      </c>
    </row>
    <row r="11" customFormat="false" ht="7.5" hidden="false" customHeight="true" outlineLevel="0" collapsed="false">
      <c r="D11" s="6"/>
      <c r="F11" s="6"/>
    </row>
    <row r="12" customFormat="false" ht="12.75" hidden="false" customHeight="false" outlineLevel="0" collapsed="false">
      <c r="A12" s="7" t="s">
        <v>8</v>
      </c>
      <c r="D12" s="5" t="n">
        <f aca="false">+D8+D10</f>
        <v>30.4</v>
      </c>
      <c r="F12" s="5" t="n">
        <f aca="false">+F8+F10</f>
        <v>16</v>
      </c>
    </row>
    <row r="13" customFormat="false" ht="17.25" hidden="false" customHeight="true" outlineLevel="0" collapsed="false"/>
    <row r="14" customFormat="false" ht="12.75" hidden="false" customHeight="false" outlineLevel="0" collapsed="false">
      <c r="A14" s="0" t="s">
        <v>9</v>
      </c>
      <c r="D14" s="8" t="n">
        <v>5</v>
      </c>
      <c r="F14" s="8" t="n">
        <v>5</v>
      </c>
    </row>
    <row r="16" customFormat="false" ht="13.5" hidden="false" customHeight="false" outlineLevel="0" collapsed="false">
      <c r="A16" s="0" t="s">
        <v>10</v>
      </c>
      <c r="D16" s="9" t="n">
        <f aca="false">+D12*D14</f>
        <v>152</v>
      </c>
      <c r="F16" s="9" t="n">
        <f aca="false">+F12*F14</f>
        <v>80</v>
      </c>
    </row>
    <row r="17" customFormat="false" ht="13.5" hidden="false" customHeight="false" outlineLevel="0" collapsed="false"/>
    <row r="19" customFormat="false" ht="12.75" hidden="false" customHeight="false" outlineLevel="0" collapsed="false">
      <c r="A19" s="0" t="s">
        <v>11</v>
      </c>
      <c r="F19" s="10"/>
    </row>
    <row r="21" customFormat="false" ht="12.75" hidden="false" customHeight="false" outlineLevel="0" collapsed="false">
      <c r="A21" s="0" t="s">
        <v>12</v>
      </c>
      <c r="E21" s="0" t="s">
        <v>13</v>
      </c>
      <c r="F21" s="0" t="n">
        <f aca="false">+F19*D21*0.0001</f>
        <v>0</v>
      </c>
      <c r="H21" s="11"/>
    </row>
    <row r="23" customFormat="false" ht="12.75" hidden="false" customHeight="false" outlineLevel="0" collapsed="false">
      <c r="A23" s="0" t="s">
        <v>14</v>
      </c>
      <c r="E23" s="0" t="s">
        <v>13</v>
      </c>
      <c r="I23" s="12"/>
      <c r="J23" s="12"/>
      <c r="K23" s="12"/>
    </row>
    <row r="25" customFormat="false" ht="12.75" hidden="false" customHeight="false" outlineLevel="0" collapsed="false">
      <c r="A25" s="0" t="s">
        <v>15</v>
      </c>
      <c r="E25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2000-08-18T10:48:45Z</dcterms:created>
  <dc:creator>gpenman</dc:creator>
  <dc:description/>
  <dc:language>en-US</dc:language>
  <cp:lastModifiedBy>gpenman</cp:lastModifiedBy>
  <cp:revision>0</cp:revision>
  <dc:subject/>
  <dc:title/>
</cp:coreProperties>
</file>