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<sst xmlns="http://schemas.openxmlformats.org/spreadsheetml/2006/main" count="7" uniqueCount="6">
  <si>
    <t xml:space="preserve">Date</t>
  </si>
  <si>
    <t xml:space="preserve">Current Estimate</t>
  </si>
  <si>
    <t xml:space="preserve">Revised Estimate</t>
  </si>
  <si>
    <t xml:space="preserve">Change in Estimate</t>
  </si>
  <si>
    <t xml:space="preserve">Mmcf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</si>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</sst>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0"/>
    <numFmt numFmtId="167" formatCode="0.000_);[RED]\(0.0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8.28"/>
    <col collapsed="false" customWidth="true" hidden="false" outlineLevel="0" max="3" min="3" style="1" width="14.85"/>
    <col collapsed="false" customWidth="true" hidden="false" outlineLevel="0" max="4" min="4" style="1" width="16.42"/>
    <col collapsed="false" customWidth="true" hidden="false" outlineLevel="0" max="5" min="5" style="1" width="18.56"/>
  </cols>
  <sheetData>
    <row r="1" customFormat="false" ht="12.75" hidden="false" customHeight="false" outlineLevel="0" collapsed="false">
      <c r="A1" s="2" t="s">
        <v>0</v>
      </c>
      <c r="B1" s="2" t="s">
        <v>1</v>
      </c>
      <c r="D1" s="2" t="s">
        <v>2</v>
      </c>
      <c r="E1" s="2" t="s">
        <v>3</v>
      </c>
    </row>
    <row r="2" customFormat="false" ht="12.75" hidden="false" customHeight="false" outlineLevel="0" collapsed="false">
      <c r="B2" s="2" t="s">
        <v>4</v>
      </c>
      <c r="C2" s="2"/>
      <c r="D2" s="2" t="s">
        <v>4</v>
      </c>
    </row>
    <row r="3" customFormat="false" ht="12.75" hidden="false" customHeight="false" outlineLevel="0" collapsed="false">
      <c r="A3" s="3" t="n">
        <v>36617</v>
      </c>
      <c r="B3" s="4" t="n">
        <v>82.20328</v>
      </c>
      <c r="C3" s="4" t="n">
        <v>26.85222</v>
      </c>
      <c r="D3" s="4" t="n">
        <f aca="false">C3*1.4022+32</f>
        <v>69.652182884</v>
      </c>
      <c r="E3" s="5" t="n">
        <f aca="false">D3-B3</f>
        <v>-12.551097116</v>
      </c>
    </row>
    <row r="4" customFormat="false" ht="12.75" hidden="false" customHeight="false" outlineLevel="0" collapsed="false">
      <c r="A4" s="3" t="n">
        <v>36618</v>
      </c>
      <c r="B4" s="4" t="n">
        <v>89.25882</v>
      </c>
      <c r="C4" s="4" t="n">
        <v>32.06696</v>
      </c>
      <c r="D4" s="4" t="n">
        <f aca="false">C4*1.4022+32</f>
        <v>76.964291312</v>
      </c>
      <c r="E4" s="5" t="n">
        <f aca="false">D4-B4</f>
        <v>-12.294528688</v>
      </c>
    </row>
    <row r="5" customFormat="false" ht="12.75" hidden="false" customHeight="false" outlineLevel="0" collapsed="false">
      <c r="A5" s="3" t="n">
        <v>36619</v>
      </c>
      <c r="B5" s="4" t="n">
        <v>125.1161</v>
      </c>
      <c r="C5" s="4" t="n">
        <v>58.569</v>
      </c>
      <c r="D5" s="4" t="n">
        <f aca="false">C5*1.4022+32</f>
        <v>114.1254518</v>
      </c>
      <c r="E5" s="5" t="n">
        <f aca="false">D5-B5</f>
        <v>-10.9906482</v>
      </c>
    </row>
    <row r="6" customFormat="false" ht="12.75" hidden="false" customHeight="false" outlineLevel="0" collapsed="false">
      <c r="A6" s="3" t="n">
        <v>36620</v>
      </c>
      <c r="B6" s="4" t="n">
        <v>137.1745</v>
      </c>
      <c r="C6" s="4" t="n">
        <v>67.48133</v>
      </c>
      <c r="D6" s="4" t="n">
        <f aca="false">C6*1.4022+32</f>
        <v>126.622320926</v>
      </c>
      <c r="E6" s="5" t="n">
        <f aca="false">D6-B6</f>
        <v>-10.552179074</v>
      </c>
    </row>
    <row r="7" customFormat="false" ht="12.75" hidden="false" customHeight="false" outlineLevel="0" collapsed="false">
      <c r="A7" s="3" t="n">
        <v>36621</v>
      </c>
      <c r="B7" s="4" t="n">
        <v>106.389</v>
      </c>
      <c r="C7" s="4" t="n">
        <v>44.728</v>
      </c>
      <c r="D7" s="4" t="n">
        <f aca="false">C7*1.4022+32</f>
        <v>94.7176016</v>
      </c>
      <c r="E7" s="5" t="n">
        <f aca="false">D7-B7</f>
        <v>-11.6713984</v>
      </c>
    </row>
    <row r="8" customFormat="false" ht="12.75" hidden="false" customHeight="false" outlineLevel="0" collapsed="false">
      <c r="A8" s="3" t="n">
        <v>36622</v>
      </c>
      <c r="B8" s="4" t="n">
        <v>96.12002</v>
      </c>
      <c r="C8" s="4" t="n">
        <v>37.13806</v>
      </c>
      <c r="D8" s="4" t="n">
        <f aca="false">C8*1.4022+32</f>
        <v>84.074987732</v>
      </c>
      <c r="E8" s="5" t="n">
        <f aca="false">D8-B8</f>
        <v>-12.045032268</v>
      </c>
    </row>
    <row r="9" customFormat="false" ht="12.75" hidden="false" customHeight="false" outlineLevel="0" collapsed="false">
      <c r="A9" s="3" t="n">
        <v>36623</v>
      </c>
      <c r="B9" s="4" t="n">
        <v>101.0327</v>
      </c>
      <c r="C9" s="4" t="n">
        <v>40.76902</v>
      </c>
      <c r="D9" s="4" t="n">
        <f aca="false">C9*1.4022+32</f>
        <v>89.166319844</v>
      </c>
      <c r="E9" s="5" t="n">
        <f aca="false">D9-B9</f>
        <v>-11.866380156</v>
      </c>
    </row>
    <row r="10" customFormat="false" ht="12.75" hidden="false" customHeight="false" outlineLevel="0" collapsed="false">
      <c r="A10" s="3" t="n">
        <v>36624</v>
      </c>
      <c r="B10" s="4" t="n">
        <v>121.3819</v>
      </c>
      <c r="C10" s="4" t="n">
        <v>55.80907</v>
      </c>
      <c r="D10" s="4" t="n">
        <f aca="false">C10*1.4022+32</f>
        <v>110.255477954</v>
      </c>
      <c r="E10" s="5" t="n">
        <f aca="false">D10-B10</f>
        <v>-11.126422046</v>
      </c>
    </row>
    <row r="11" customFormat="false" ht="12.75" hidden="false" customHeight="false" outlineLevel="0" collapsed="false">
      <c r="A11" s="3" t="n">
        <v>36625</v>
      </c>
      <c r="B11" s="4" t="n">
        <v>114.3212</v>
      </c>
      <c r="C11" s="4" t="n">
        <v>50.59053</v>
      </c>
      <c r="D11" s="4" t="n">
        <f aca="false">C11*1.4022+32</f>
        <v>102.938041166</v>
      </c>
      <c r="E11" s="5" t="n">
        <f aca="false">D11-B11</f>
        <v>-11.383158834</v>
      </c>
    </row>
    <row r="12" customFormat="false" ht="12.75" hidden="false" customHeight="false" outlineLevel="0" collapsed="false">
      <c r="A12" s="3" t="n">
        <v>36626</v>
      </c>
      <c r="B12" s="4" t="n">
        <v>112.2923</v>
      </c>
      <c r="C12" s="4" t="n">
        <v>49.09098</v>
      </c>
      <c r="D12" s="4" t="n">
        <f aca="false">C12*1.4022+32</f>
        <v>100.835372156</v>
      </c>
      <c r="E12" s="5" t="n">
        <f aca="false">D12-B12</f>
        <v>-11.456927844</v>
      </c>
    </row>
    <row r="13" customFormat="false" ht="12.75" hidden="false" customHeight="false" outlineLevel="0" collapsed="false">
      <c r="A13" s="3" t="n">
        <v>36627</v>
      </c>
      <c r="B13" s="4" t="n">
        <v>107.3401</v>
      </c>
      <c r="C13" s="4" t="n">
        <v>45.43079</v>
      </c>
      <c r="D13" s="4" t="n">
        <f aca="false">C13*1.4022+32</f>
        <v>95.703053738</v>
      </c>
      <c r="E13" s="5" t="n">
        <f aca="false">D13-B13</f>
        <v>-11.637046262</v>
      </c>
    </row>
    <row r="14" customFormat="false" ht="12.75" hidden="false" customHeight="false" outlineLevel="0" collapsed="false">
      <c r="A14" s="3" t="n">
        <v>36628</v>
      </c>
      <c r="B14" s="4" t="n">
        <v>113.5503</v>
      </c>
      <c r="C14" s="4" t="n">
        <v>50.02075</v>
      </c>
      <c r="D14" s="4" t="n">
        <f aca="false">C14*1.4022+32</f>
        <v>102.13909565</v>
      </c>
      <c r="E14" s="5" t="n">
        <f aca="false">D14-B14</f>
        <v>-11.41120435</v>
      </c>
    </row>
    <row r="15" customFormat="false" ht="12.75" hidden="false" customHeight="false" outlineLevel="0" collapsed="false">
      <c r="A15" s="3" t="n">
        <v>36629</v>
      </c>
      <c r="B15" s="4" t="n">
        <v>139.7782</v>
      </c>
      <c r="C15" s="4" t="n">
        <v>69.40572</v>
      </c>
      <c r="D15" s="4" t="n">
        <f aca="false">C15*1.4022+32</f>
        <v>129.320700584</v>
      </c>
      <c r="E15" s="5" t="n">
        <f aca="false">D15-B15</f>
        <v>-10.457499416</v>
      </c>
    </row>
    <row r="16" customFormat="false" ht="12.75" hidden="false" customHeight="false" outlineLevel="0" collapsed="false">
      <c r="A16" s="3" t="n">
        <v>36630</v>
      </c>
      <c r="B16" s="4" t="n">
        <v>114.8697</v>
      </c>
      <c r="C16" s="4" t="n">
        <v>50.99593</v>
      </c>
      <c r="D16" s="4" t="n">
        <f aca="false">C16*1.4022+32</f>
        <v>103.506493046</v>
      </c>
      <c r="E16" s="5" t="n">
        <f aca="false">D16-B16</f>
        <v>-11.363206954</v>
      </c>
    </row>
    <row r="17" customFormat="false" ht="12.75" hidden="false" customHeight="false" outlineLevel="0" collapsed="false">
      <c r="A17" s="3" t="n">
        <v>36631</v>
      </c>
      <c r="B17" s="4" t="n">
        <v>101.8902</v>
      </c>
      <c r="C17" s="4" t="n">
        <v>41.40276</v>
      </c>
      <c r="D17" s="4" t="n">
        <f aca="false">C17*1.4022+32</f>
        <v>90.054950072</v>
      </c>
      <c r="E17" s="5" t="n">
        <f aca="false">D17-B17</f>
        <v>-11.835249928</v>
      </c>
    </row>
    <row r="18" customFormat="false" ht="12.75" hidden="false" customHeight="false" outlineLevel="0" collapsed="false">
      <c r="A18" s="3" t="n">
        <v>36632</v>
      </c>
      <c r="B18" s="4" t="n">
        <v>109.1977</v>
      </c>
      <c r="C18" s="4" t="n">
        <v>46.80373</v>
      </c>
      <c r="D18" s="4" t="n">
        <f aca="false">C18*1.4022+32</f>
        <v>97.628190206</v>
      </c>
      <c r="E18" s="5" t="n">
        <f aca="false">D18-B18</f>
        <v>-11.569509794</v>
      </c>
    </row>
    <row r="19" customFormat="false" ht="12.75" hidden="false" customHeight="false" outlineLevel="0" collapsed="false">
      <c r="A19" s="3" t="n">
        <v>36633</v>
      </c>
      <c r="B19" s="4" t="n">
        <v>116.1885</v>
      </c>
      <c r="C19" s="4" t="n">
        <v>51.97066</v>
      </c>
      <c r="D19" s="4" t="n">
        <f aca="false">C19*1.4022+32</f>
        <v>104.873259452</v>
      </c>
      <c r="E19" s="5" t="n">
        <f aca="false">D19-B19</f>
        <v>-11.315240548</v>
      </c>
    </row>
    <row r="20" customFormat="false" ht="12.75" hidden="false" customHeight="false" outlineLevel="0" collapsed="false">
      <c r="A20" s="3" t="n">
        <v>36634</v>
      </c>
      <c r="B20" s="4" t="n">
        <v>120.0157</v>
      </c>
      <c r="C20" s="4" t="n">
        <v>54.79932</v>
      </c>
      <c r="D20" s="4" t="n">
        <f aca="false">C20*1.4022+32</f>
        <v>108.839606504</v>
      </c>
      <c r="E20" s="5" t="n">
        <f aca="false">D20-B20</f>
        <v>-11.176093496</v>
      </c>
    </row>
    <row r="21" customFormat="false" ht="12.75" hidden="false" customHeight="false" outlineLevel="0" collapsed="false">
      <c r="A21" s="3" t="n">
        <v>36635</v>
      </c>
      <c r="B21" s="4" t="n">
        <v>104.2338</v>
      </c>
      <c r="C21" s="4" t="n">
        <v>51.57802</v>
      </c>
      <c r="D21" s="4" t="n">
        <f aca="false">C21*1.4022+32</f>
        <v>104.322699644</v>
      </c>
      <c r="E21" s="5" t="n">
        <f aca="false">D21-B21</f>
        <v>0.0888996439999943</v>
      </c>
    </row>
    <row r="22" customFormat="false" ht="12.75" hidden="false" customHeight="false" outlineLevel="0" collapsed="false">
      <c r="A22" s="3" t="n">
        <v>36636</v>
      </c>
      <c r="B22" s="4" t="n">
        <v>99.30592</v>
      </c>
      <c r="C22" s="4" t="n">
        <v>48.06362</v>
      </c>
      <c r="D22" s="4" t="n">
        <f aca="false">C22*1.4022+32</f>
        <v>99.394807964</v>
      </c>
      <c r="E22" s="5" t="n">
        <f aca="false">D22-B22</f>
        <v>0.0888879639999942</v>
      </c>
    </row>
    <row r="23" customFormat="false" ht="12.75" hidden="false" customHeight="false" outlineLevel="0" collapsed="false">
      <c r="A23" s="3" t="n">
        <v>36637</v>
      </c>
      <c r="B23" s="4" t="n">
        <v>90.73535</v>
      </c>
      <c r="C23" s="4" t="n">
        <v>41.95139</v>
      </c>
      <c r="D23" s="4" t="n">
        <f aca="false">C23*1.4022+32</f>
        <v>90.824239058</v>
      </c>
      <c r="E23" s="5" t="n">
        <f aca="false">D23-B23</f>
        <v>0.0888890580000066</v>
      </c>
    </row>
    <row r="24" customFormat="false" ht="12.75" hidden="false" customHeight="false" outlineLevel="0" collapsed="false">
      <c r="A24" s="3" t="n">
        <v>36638</v>
      </c>
      <c r="B24" s="4" t="n">
        <v>85.46656</v>
      </c>
      <c r="C24" s="4" t="n">
        <v>38.19387</v>
      </c>
      <c r="D24" s="4" t="n">
        <f aca="false">C24*1.4022+32</f>
        <v>85.555444514</v>
      </c>
      <c r="E24" s="5" t="n">
        <f aca="false">D24-B24</f>
        <v>0.0888845139999859</v>
      </c>
    </row>
    <row r="25" customFormat="false" ht="12.75" hidden="false" customHeight="false" outlineLevel="0" collapsed="false">
      <c r="A25" s="3" t="n">
        <v>36639</v>
      </c>
      <c r="B25" s="4" t="n">
        <v>88.13845</v>
      </c>
      <c r="C25" s="4" t="n">
        <v>40.09937</v>
      </c>
      <c r="D25" s="4" t="n">
        <f aca="false">C25*1.4022+32</f>
        <v>88.227336614</v>
      </c>
      <c r="E25" s="5" t="n">
        <f aca="false">D25-B25</f>
        <v>0.0888866139999891</v>
      </c>
    </row>
    <row r="26" customFormat="false" ht="12.75" hidden="false" customHeight="false" outlineLevel="0" collapsed="false">
      <c r="A26" s="3" t="n">
        <v>36640</v>
      </c>
      <c r="B26" s="4" t="n">
        <v>102.1984</v>
      </c>
      <c r="C26" s="4" t="n">
        <v>50.1264</v>
      </c>
      <c r="D26" s="4" t="n">
        <f aca="false">C26*1.4022+32</f>
        <v>102.28723808</v>
      </c>
      <c r="E26" s="5" t="n">
        <f aca="false">D26-B26</f>
        <v>0.0888380799999879</v>
      </c>
    </row>
    <row r="27" customFormat="false" ht="12.75" hidden="false" customHeight="false" outlineLevel="0" collapsed="false">
      <c r="A27" s="3" t="n">
        <v>36641</v>
      </c>
      <c r="B27" s="4" t="n">
        <v>109.2398</v>
      </c>
      <c r="C27" s="4" t="n">
        <v>55.14815</v>
      </c>
      <c r="D27" s="4" t="n">
        <f aca="false">C27*1.4022+32</f>
        <v>109.32873593</v>
      </c>
      <c r="E27" s="5" t="n">
        <f aca="false">D27-B27</f>
        <v>0.088935929999991</v>
      </c>
    </row>
    <row r="28" customFormat="false" ht="12.75" hidden="false" customHeight="false" outlineLevel="0" collapsed="false">
      <c r="A28" s="3" t="n">
        <v>36642</v>
      </c>
      <c r="B28" s="4" t="n">
        <v>114.4017</v>
      </c>
      <c r="C28" s="4" t="n">
        <v>58.82941</v>
      </c>
      <c r="D28" s="4" t="n">
        <f aca="false">C28*1.4022+32</f>
        <v>114.490598702</v>
      </c>
      <c r="E28" s="5" t="n">
        <f aca="false">D28-B28</f>
        <v>0.0888987019999945</v>
      </c>
    </row>
    <row r="29" customFormat="false" ht="13.5" hidden="false" customHeight="false" outlineLevel="0" collapsed="false">
      <c r="A29" s="6" t="n">
        <v>36643</v>
      </c>
      <c r="B29" s="7" t="n">
        <v>112.981</v>
      </c>
      <c r="C29" s="7" t="n">
        <v>57.83203</v>
      </c>
      <c r="D29" s="7" t="n">
        <f aca="false">C29*1.4022+32</f>
        <v>113.092072466</v>
      </c>
      <c r="E29" s="8" t="n">
        <f aca="false">D29-B29</f>
        <v>0.11107246600001</v>
      </c>
    </row>
    <row r="30" customFormat="false" ht="13.5" hidden="false" customHeight="false" outlineLevel="0" collapsed="false">
      <c r="A30" s="1" t="s">
        <v>5</v>
      </c>
      <c r="B30" s="4" t="n">
        <f aca="false">SUM(B3:B29)</f>
        <v>2914.8212</v>
      </c>
      <c r="D30" s="4" t="n">
        <f aca="false">SUM(D3:D29)</f>
        <v>2708.940569598</v>
      </c>
      <c r="E30" s="5" t="n">
        <f aca="false">SUM(E3:E29)</f>
        <v>-205.880630402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2000-04-28T13:53:02Z</dcterms:created>
  <dc:creator>ghanks</dc:creator>
  <dc:description/>
  <dc:language>en-US</dc:language>
  <cp:lastModifiedBy>ghanks</cp:lastModifiedBy>
  <cp:revision>0</cp:revision>
  <dc:subject/>
  <dc:title/>
</cp:coreProperties>
</file>