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<sst xmlns="http://schemas.openxmlformats.org/spreadsheetml/2006/main" count="6" uniqueCount="6">
  <si>
    <t xml:space="preserve">Years to Retirement</t>
  </si>
  <si>
    <t xml:space="preserve">Lifespan after Retirement in years</t>
  </si>
  <si>
    <t xml:space="preserve">Cost of Living after retirement per year</t>
  </si>
  <si>
    <t xml:space="preserve">Interest Rate</t>
  </si>
  <si>
    <t xml:space="preserve">Amount Needed at Beg of Retirement </t>
  </si>
  <si>
    <t xml:space="preserve">Present Value of Above Amount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</si>
</sst>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%"/>
    <numFmt numFmtId="166" formatCode="0.00"/>
    <numFmt numFmtId="167" formatCode="\$#,##0_);&quot;($&quot;#,##0\)"/>
    <numFmt numFmtId="168" formatCode="0.00%"/>
    <numFmt numFmtId="169" formatCode="\$#,##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6.14"/>
    <col collapsed="false" customWidth="true" hidden="false" outlineLevel="0" max="2" min="2" style="1" width="10.71"/>
    <col collapsed="false" customWidth="false" hidden="false" outlineLevel="0" max="8" min="3" style="1" width="9.14"/>
    <col collapsed="false" customWidth="true" hidden="true" outlineLevel="0" max="10" min="9" style="1" width="9.06"/>
    <col collapsed="false" customWidth="false" hidden="false" outlineLevel="0" max="257" min="11" style="1" width="9.14"/>
  </cols>
  <sheetData>
    <row r="2" customFormat="false" ht="12.75" hidden="false" customHeight="false" outlineLevel="0" collapsed="false">
      <c r="A2" s="2" t="s">
        <v>0</v>
      </c>
      <c r="B2" s="3" t="n">
        <v>30</v>
      </c>
      <c r="J2" s="4"/>
    </row>
    <row r="3" customFormat="false" ht="12.75" hidden="false" customHeight="false" outlineLevel="0" collapsed="false">
      <c r="A3" s="2" t="s">
        <v>1</v>
      </c>
      <c r="B3" s="5" t="n">
        <v>30</v>
      </c>
      <c r="I3" s="1" t="n">
        <f aca="false">1/(1+B5)^B2</f>
        <v>0.174110130910634</v>
      </c>
      <c r="J3" s="6" t="n">
        <f aca="false">+(B5+1)^B3</f>
        <v>5.74349117291326</v>
      </c>
    </row>
    <row r="4" customFormat="false" ht="12.75" hidden="false" customHeight="false" outlineLevel="0" collapsed="false">
      <c r="A4" s="2" t="s">
        <v>2</v>
      </c>
      <c r="B4" s="7" t="n">
        <v>100000</v>
      </c>
      <c r="J4" s="1" t="n">
        <f aca="false">1/J3</f>
        <v>0.174110130910634</v>
      </c>
    </row>
    <row r="5" customFormat="false" ht="12.75" hidden="false" customHeight="false" outlineLevel="0" collapsed="false">
      <c r="A5" s="2" t="s">
        <v>3</v>
      </c>
      <c r="B5" s="8" t="n">
        <v>0.06</v>
      </c>
      <c r="J5" s="1" t="n">
        <f aca="false">1-J4</f>
        <v>0.825889869089366</v>
      </c>
    </row>
    <row r="6" customFormat="false" ht="12.75" hidden="false" customHeight="false" outlineLevel="0" collapsed="false">
      <c r="A6" s="2"/>
      <c r="J6" s="1" t="n">
        <f aca="false">+J5/B5</f>
        <v>13.7648311514894</v>
      </c>
    </row>
    <row r="7" customFormat="false" ht="12.75" hidden="false" customHeight="false" outlineLevel="0" collapsed="false">
      <c r="A7" s="2" t="s">
        <v>4</v>
      </c>
      <c r="B7" s="9" t="n">
        <f aca="false">B4*J6</f>
        <v>1376483.11514894</v>
      </c>
    </row>
    <row r="8" customFormat="false" ht="12.75" hidden="false" customHeight="false" outlineLevel="0" collapsed="false">
      <c r="A8" s="2" t="s">
        <v>5</v>
      </c>
      <c r="B8" s="9" t="n">
        <f aca="false">+B7*I3</f>
        <v>239659.65537486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2000-05-04T15:57:39Z</dcterms:created>
  <dc:creator>Eric Bass</dc:creator>
  <dc:description/>
  <dc:language>en-US</dc:language>
  <cp:lastModifiedBy>Eric Bass</cp:lastModifiedBy>
  <cp:revision>0</cp:revision>
  <dc:subject/>
  <dc:title/>
</cp:coreProperties>
</file>