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<sst xmlns="http://schemas.openxmlformats.org/spreadsheetml/2006/main" count="86" uniqueCount="20">
  <si>
    <t xml:space="preserve">PG&amp;E </t>
  </si>
  <si>
    <t xml:space="preserve">SCE</t>
  </si>
  <si>
    <t xml:space="preserve">Whls Power less Retail Revenues through 9/1/00 (paid to Suppliers)</t>
  </si>
  <si>
    <t xml:space="preserve">Whls Power received by IOUs w/o payment to Suppliers</t>
  </si>
  <si>
    <t xml:space="preserve">Whls Power less Retail Revenues 1/16/01 - 3/31/01</t>
  </si>
  <si>
    <t xml:space="preserve">Total</t>
  </si>
  <si>
    <t xml:space="preserve">PG&amp;E Sales </t>
  </si>
  <si>
    <t xml:space="preserve">SCE Sales</t>
  </si>
  <si>
    <t xml:space="preserve">10 YEAR, SECURITIZED FUNDS</t>
  </si>
  <si>
    <t xml:space="preserve">PGE</t>
  </si>
  <si>
    <t xml:space="preserve">Amount</t>
  </si>
  <si>
    <t xml:space="preserve">Tenor</t>
  </si>
  <si>
    <t xml:space="preserve">Interest Rate</t>
  </si>
  <si>
    <t xml:space="preserve">Payment</t>
  </si>
  <si>
    <t xml:space="preserve">Rate Increase</t>
  </si>
  <si>
    <t xml:space="preserve">10 YEAR, CORPORATE FUNDING</t>
  </si>
  <si>
    <t xml:space="preserve">15 YEAR, SECURITIZED FUNDS</t>
  </si>
  <si>
    <t xml:space="preserve">15 YEAR, CORPORATE FUNDING</t>
  </si>
  <si>
    <t xml:space="preserve">5 YEAR, SECURITIZED FUNDS</t>
  </si>
  <si>
    <t xml:space="preserve">5 YEAR, CORPORATE FUNDING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</si>
</sst>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_(* #,##0.00_);_(* \(#,##0.00\);_(* \-??_);_(@_)"/>
    <numFmt numFmtId="167" formatCode="[$-409]#,##0_);\(#,##0\)"/>
    <numFmt numFmtId="168" formatCode="0%"/>
    <numFmt numFmtId="169" formatCode="\$#,##0.00_);[RED]&quot;($&quot;#,##0.00\)"/>
    <numFmt numFmtId="170" formatCode="\$#,##0.0000_);[RED]&quot;($&quot;#,##0.000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1.14"/>
    <col collapsed="false" customWidth="true" hidden="false" outlineLevel="0" max="5" min="2" style="0" width="20.7"/>
  </cols>
  <sheetData>
    <row r="1" customFormat="false" ht="12.75" hidden="false" customHeight="false" outlineLevel="0" collapsed="false">
      <c r="B1" s="1" t="s">
        <v>0</v>
      </c>
      <c r="C1" s="1" t="s">
        <v>1</v>
      </c>
      <c r="D1" s="1"/>
    </row>
    <row r="2" customFormat="false" ht="12.75" hidden="false" customHeight="false" outlineLevel="0" collapsed="false">
      <c r="A2" s="2" t="s">
        <v>2</v>
      </c>
      <c r="B2" s="2" t="n">
        <v>2.6</v>
      </c>
      <c r="C2" s="2" t="n">
        <v>2</v>
      </c>
    </row>
    <row r="3" customFormat="false" ht="12.75" hidden="false" customHeight="false" outlineLevel="0" collapsed="false">
      <c r="A3" s="2" t="s">
        <v>3</v>
      </c>
      <c r="B3" s="2" t="n">
        <v>2.6</v>
      </c>
      <c r="C3" s="2" t="n">
        <v>1.6</v>
      </c>
    </row>
    <row r="4" customFormat="false" ht="12.75" hidden="false" customHeight="false" outlineLevel="0" collapsed="false">
      <c r="A4" s="2" t="s">
        <v>4</v>
      </c>
      <c r="B4" s="2" t="n">
        <v>1.6</v>
      </c>
      <c r="C4" s="2" t="n">
        <v>1.4</v>
      </c>
    </row>
    <row r="5" customFormat="false" ht="12.75" hidden="false" customHeight="false" outlineLevel="0" collapsed="false">
      <c r="A5" s="0" t="s">
        <v>5</v>
      </c>
      <c r="B5" s="3" t="n">
        <f aca="false">SUM(B2:B4)</f>
        <v>6.8</v>
      </c>
      <c r="C5" s="3" t="n">
        <f aca="false">SUM(C2:C4)</f>
        <v>5</v>
      </c>
      <c r="D5" s="2"/>
    </row>
    <row r="7" customFormat="false" ht="12.75" hidden="false" customHeight="false" outlineLevel="0" collapsed="false">
      <c r="A7" s="0" t="s">
        <v>6</v>
      </c>
      <c r="B7" s="4" t="n">
        <v>82000000000</v>
      </c>
    </row>
    <row r="8" customFormat="false" ht="12.75" hidden="false" customHeight="false" outlineLevel="0" collapsed="false">
      <c r="A8" s="0" t="s">
        <v>7</v>
      </c>
      <c r="B8" s="4" t="n">
        <v>83000000000</v>
      </c>
    </row>
    <row r="9" customFormat="false" ht="12.75" hidden="false" customHeight="false" outlineLevel="0" collapsed="false">
      <c r="B9" s="4"/>
    </row>
    <row r="10" customFormat="false" ht="12.75" hidden="false" customHeight="false" outlineLevel="0" collapsed="false">
      <c r="B10" s="4"/>
    </row>
    <row r="11" customFormat="false" ht="12.75" hidden="false" customHeight="false" outlineLevel="0" collapsed="false">
      <c r="B11" s="4"/>
    </row>
    <row r="13" customFormat="false" ht="12.75" hidden="false" customHeight="false" outlineLevel="0" collapsed="false">
      <c r="A13" s="5" t="s">
        <v>8</v>
      </c>
    </row>
    <row r="14" customFormat="false" ht="12.75" hidden="false" customHeight="false" outlineLevel="0" collapsed="false">
      <c r="A14" s="5" t="s">
        <v>9</v>
      </c>
      <c r="B14" s="0" t="s">
        <v>10</v>
      </c>
      <c r="C14" s="2" t="n">
        <f aca="false">$B$5*1000000000</f>
        <v>6800000000</v>
      </c>
    </row>
    <row r="15" customFormat="false" ht="12.75" hidden="false" customHeight="false" outlineLevel="0" collapsed="false">
      <c r="A15" s="5"/>
      <c r="B15" s="0" t="s">
        <v>11</v>
      </c>
      <c r="C15" s="0" t="n">
        <v>10</v>
      </c>
    </row>
    <row r="16" customFormat="false" ht="12.75" hidden="false" customHeight="false" outlineLevel="0" collapsed="false">
      <c r="A16" s="5"/>
      <c r="B16" s="0" t="s">
        <v>12</v>
      </c>
      <c r="C16" s="6" t="n">
        <v>0.06</v>
      </c>
    </row>
    <row r="17" customFormat="false" ht="12.75" hidden="false" customHeight="false" outlineLevel="0" collapsed="false">
      <c r="A17" s="5"/>
      <c r="B17" s="0" t="s">
        <v>13</v>
      </c>
      <c r="C17" s="7" t="n">
        <f aca="false">PMT(C16,C15,C14)</f>
        <v>-923902115.89861</v>
      </c>
    </row>
    <row r="18" customFormat="false" ht="12.75" hidden="false" customHeight="false" outlineLevel="0" collapsed="false">
      <c r="A18" s="5"/>
      <c r="B18" s="0" t="s">
        <v>14</v>
      </c>
      <c r="C18" s="8" t="n">
        <f aca="false">C17/$B$7</f>
        <v>-0.0112670989743733</v>
      </c>
    </row>
    <row r="19" customFormat="false" ht="12.75" hidden="false" customHeight="false" outlineLevel="0" collapsed="false">
      <c r="A19" s="5"/>
    </row>
    <row r="20" customFormat="false" ht="12.75" hidden="false" customHeight="false" outlineLevel="0" collapsed="false">
      <c r="A20" s="5" t="s">
        <v>1</v>
      </c>
      <c r="B20" s="0" t="s">
        <v>10</v>
      </c>
      <c r="C20" s="2" t="n">
        <f aca="false">$C$5*1000000000</f>
        <v>5000000000</v>
      </c>
    </row>
    <row r="21" customFormat="false" ht="12.75" hidden="false" customHeight="false" outlineLevel="0" collapsed="false">
      <c r="A21" s="5"/>
      <c r="B21" s="0" t="s">
        <v>11</v>
      </c>
      <c r="C21" s="0" t="n">
        <v>10</v>
      </c>
    </row>
    <row r="22" customFormat="false" ht="12.75" hidden="false" customHeight="false" outlineLevel="0" collapsed="false">
      <c r="A22" s="5"/>
      <c r="B22" s="0" t="s">
        <v>12</v>
      </c>
      <c r="C22" s="6" t="n">
        <v>0.06</v>
      </c>
    </row>
    <row r="23" customFormat="false" ht="12.75" hidden="false" customHeight="false" outlineLevel="0" collapsed="false">
      <c r="A23" s="5"/>
      <c r="B23" s="0" t="s">
        <v>13</v>
      </c>
      <c r="C23" s="7" t="n">
        <f aca="false">PMT(C22,C21,C20)</f>
        <v>-679339791.101919</v>
      </c>
    </row>
    <row r="24" customFormat="false" ht="12.75" hidden="false" customHeight="false" outlineLevel="0" collapsed="false">
      <c r="A24" s="5"/>
      <c r="B24" s="0" t="s">
        <v>14</v>
      </c>
      <c r="C24" s="8" t="n">
        <f aca="false">C23/$B$8</f>
        <v>-0.00818481676026409</v>
      </c>
    </row>
    <row r="25" customFormat="false" ht="12.75" hidden="false" customHeight="false" outlineLevel="0" collapsed="false">
      <c r="A25" s="5"/>
    </row>
    <row r="26" customFormat="false" ht="12.75" hidden="false" customHeight="false" outlineLevel="0" collapsed="false">
      <c r="A26" s="5" t="s">
        <v>15</v>
      </c>
    </row>
    <row r="27" customFormat="false" ht="12.75" hidden="false" customHeight="false" outlineLevel="0" collapsed="false">
      <c r="A27" s="5" t="s">
        <v>9</v>
      </c>
      <c r="B27" s="0" t="s">
        <v>10</v>
      </c>
      <c r="C27" s="2" t="n">
        <f aca="false">$B$5*1000000000</f>
        <v>6800000000</v>
      </c>
    </row>
    <row r="28" customFormat="false" ht="12.75" hidden="false" customHeight="false" outlineLevel="0" collapsed="false">
      <c r="A28" s="5"/>
      <c r="B28" s="0" t="s">
        <v>11</v>
      </c>
      <c r="C28" s="0" t="n">
        <v>10</v>
      </c>
    </row>
    <row r="29" customFormat="false" ht="12.75" hidden="false" customHeight="false" outlineLevel="0" collapsed="false">
      <c r="A29" s="5"/>
      <c r="B29" s="0" t="s">
        <v>12</v>
      </c>
      <c r="C29" s="6" t="n">
        <v>0.08</v>
      </c>
    </row>
    <row r="30" customFormat="false" ht="12.75" hidden="false" customHeight="false" outlineLevel="0" collapsed="false">
      <c r="A30" s="5"/>
      <c r="B30" s="0" t="s">
        <v>13</v>
      </c>
      <c r="C30" s="7" t="n">
        <f aca="false">PMT(C29,C28,C27)</f>
        <v>-1013400523.14011</v>
      </c>
    </row>
    <row r="31" customFormat="false" ht="12.75" hidden="false" customHeight="false" outlineLevel="0" collapsed="false">
      <c r="A31" s="5"/>
      <c r="B31" s="0" t="s">
        <v>14</v>
      </c>
      <c r="C31" s="8" t="n">
        <f aca="false">C30/$B$7</f>
        <v>-0.0123585429651233</v>
      </c>
    </row>
    <row r="32" customFormat="false" ht="12.75" hidden="false" customHeight="false" outlineLevel="0" collapsed="false">
      <c r="A32" s="5"/>
    </row>
    <row r="33" customFormat="false" ht="12.75" hidden="false" customHeight="false" outlineLevel="0" collapsed="false">
      <c r="A33" s="5" t="s">
        <v>1</v>
      </c>
      <c r="B33" s="0" t="s">
        <v>10</v>
      </c>
      <c r="C33" s="2" t="n">
        <f aca="false">$C$5*1000000000</f>
        <v>5000000000</v>
      </c>
    </row>
    <row r="34" customFormat="false" ht="12.75" hidden="false" customHeight="false" outlineLevel="0" collapsed="false">
      <c r="A34" s="5"/>
      <c r="B34" s="0" t="s">
        <v>11</v>
      </c>
      <c r="C34" s="0" t="n">
        <v>10</v>
      </c>
    </row>
    <row r="35" customFormat="false" ht="12.75" hidden="false" customHeight="false" outlineLevel="0" collapsed="false">
      <c r="A35" s="5"/>
      <c r="B35" s="0" t="s">
        <v>12</v>
      </c>
      <c r="C35" s="6" t="n">
        <v>0.08</v>
      </c>
    </row>
    <row r="36" customFormat="false" ht="12.75" hidden="false" customHeight="false" outlineLevel="0" collapsed="false">
      <c r="A36" s="5"/>
      <c r="B36" s="0" t="s">
        <v>13</v>
      </c>
      <c r="C36" s="7" t="n">
        <f aca="false">PMT(C35,C34,C33)</f>
        <v>-745147443.485377</v>
      </c>
    </row>
    <row r="37" customFormat="false" ht="12.75" hidden="false" customHeight="false" outlineLevel="0" collapsed="false">
      <c r="A37" s="5"/>
      <c r="B37" s="0" t="s">
        <v>14</v>
      </c>
      <c r="C37" s="8" t="n">
        <f aca="false">C36/$B$8</f>
        <v>-0.0089776800419925</v>
      </c>
    </row>
    <row r="38" customFormat="false" ht="12.75" hidden="false" customHeight="false" outlineLevel="0" collapsed="false">
      <c r="A38" s="5"/>
    </row>
    <row r="39" customFormat="false" ht="12.75" hidden="false" customHeight="false" outlineLevel="0" collapsed="false">
      <c r="A39" s="5" t="s">
        <v>16</v>
      </c>
    </row>
    <row r="40" customFormat="false" ht="12.75" hidden="false" customHeight="false" outlineLevel="0" collapsed="false">
      <c r="A40" s="5" t="s">
        <v>9</v>
      </c>
      <c r="B40" s="0" t="s">
        <v>10</v>
      </c>
      <c r="C40" s="2" t="n">
        <f aca="false">$B$5*1000000000</f>
        <v>6800000000</v>
      </c>
    </row>
    <row r="41" customFormat="false" ht="12.75" hidden="false" customHeight="false" outlineLevel="0" collapsed="false">
      <c r="A41" s="5"/>
      <c r="B41" s="0" t="s">
        <v>11</v>
      </c>
      <c r="C41" s="0" t="n">
        <v>15</v>
      </c>
    </row>
    <row r="42" customFormat="false" ht="12.75" hidden="false" customHeight="false" outlineLevel="0" collapsed="false">
      <c r="A42" s="5"/>
      <c r="B42" s="0" t="s">
        <v>12</v>
      </c>
      <c r="C42" s="6" t="n">
        <v>0.06</v>
      </c>
    </row>
    <row r="43" customFormat="false" ht="12.75" hidden="false" customHeight="false" outlineLevel="0" collapsed="false">
      <c r="A43" s="5"/>
      <c r="B43" s="0" t="s">
        <v>13</v>
      </c>
      <c r="C43" s="7" t="n">
        <f aca="false">PMT(C42,C41,C40)</f>
        <v>-700146794.896127</v>
      </c>
    </row>
    <row r="44" customFormat="false" ht="12.75" hidden="false" customHeight="false" outlineLevel="0" collapsed="false">
      <c r="A44" s="5"/>
      <c r="B44" s="0" t="s">
        <v>14</v>
      </c>
      <c r="C44" s="8" t="n">
        <f aca="false">C43/$B$7</f>
        <v>-0.00853837554751374</v>
      </c>
    </row>
    <row r="45" customFormat="false" ht="12.75" hidden="false" customHeight="false" outlineLevel="0" collapsed="false">
      <c r="A45" s="5"/>
    </row>
    <row r="46" customFormat="false" ht="12.75" hidden="false" customHeight="false" outlineLevel="0" collapsed="false">
      <c r="A46" s="5" t="s">
        <v>1</v>
      </c>
      <c r="B46" s="0" t="s">
        <v>10</v>
      </c>
      <c r="C46" s="2" t="n">
        <f aca="false">$C$5*1000000000</f>
        <v>5000000000</v>
      </c>
    </row>
    <row r="47" customFormat="false" ht="12.75" hidden="false" customHeight="false" outlineLevel="0" collapsed="false">
      <c r="A47" s="5"/>
      <c r="B47" s="0" t="s">
        <v>11</v>
      </c>
      <c r="C47" s="0" t="n">
        <v>15</v>
      </c>
    </row>
    <row r="48" customFormat="false" ht="12.75" hidden="false" customHeight="false" outlineLevel="0" collapsed="false">
      <c r="A48" s="5"/>
      <c r="B48" s="0" t="s">
        <v>12</v>
      </c>
      <c r="C48" s="6" t="n">
        <v>0.06</v>
      </c>
    </row>
    <row r="49" customFormat="false" ht="12.75" hidden="false" customHeight="false" outlineLevel="0" collapsed="false">
      <c r="A49" s="5"/>
      <c r="B49" s="0" t="s">
        <v>13</v>
      </c>
      <c r="C49" s="7" t="n">
        <f aca="false">PMT(C48,C47,C46)</f>
        <v>-514813819.776564</v>
      </c>
    </row>
    <row r="50" customFormat="false" ht="12.75" hidden="false" customHeight="false" outlineLevel="0" collapsed="false">
      <c r="A50" s="5"/>
      <c r="B50" s="0" t="s">
        <v>14</v>
      </c>
      <c r="C50" s="8" t="n">
        <f aca="false">C49/$B$8</f>
        <v>-0.00620257614188631</v>
      </c>
    </row>
    <row r="51" customFormat="false" ht="12.75" hidden="false" customHeight="false" outlineLevel="0" collapsed="false">
      <c r="A51" s="5"/>
    </row>
    <row r="52" customFormat="false" ht="12.75" hidden="false" customHeight="false" outlineLevel="0" collapsed="false">
      <c r="A52" s="5" t="s">
        <v>17</v>
      </c>
    </row>
    <row r="53" customFormat="false" ht="12.75" hidden="false" customHeight="false" outlineLevel="0" collapsed="false">
      <c r="A53" s="5" t="s">
        <v>9</v>
      </c>
      <c r="B53" s="0" t="s">
        <v>10</v>
      </c>
      <c r="C53" s="2" t="n">
        <f aca="false">$B$5*1000000000</f>
        <v>6800000000</v>
      </c>
    </row>
    <row r="54" customFormat="false" ht="12.75" hidden="false" customHeight="false" outlineLevel="0" collapsed="false">
      <c r="A54" s="5"/>
      <c r="B54" s="0" t="s">
        <v>11</v>
      </c>
      <c r="C54" s="0" t="n">
        <v>15</v>
      </c>
    </row>
    <row r="55" customFormat="false" ht="12.75" hidden="false" customHeight="false" outlineLevel="0" collapsed="false">
      <c r="A55" s="5"/>
      <c r="B55" s="0" t="s">
        <v>12</v>
      </c>
      <c r="C55" s="6" t="n">
        <v>0.08</v>
      </c>
    </row>
    <row r="56" customFormat="false" ht="12.75" hidden="false" customHeight="false" outlineLevel="0" collapsed="false">
      <c r="A56" s="5"/>
      <c r="B56" s="0" t="s">
        <v>13</v>
      </c>
      <c r="C56" s="7" t="n">
        <f aca="false">PMT(C55,C54,C53)</f>
        <v>-794440905.564937</v>
      </c>
    </row>
    <row r="57" customFormat="false" ht="12.75" hidden="false" customHeight="false" outlineLevel="0" collapsed="false">
      <c r="A57" s="5"/>
      <c r="B57" s="0" t="s">
        <v>14</v>
      </c>
      <c r="C57" s="8" t="n">
        <f aca="false">C56/$B$7</f>
        <v>-0.00968830372640167</v>
      </c>
    </row>
    <row r="58" customFormat="false" ht="12.75" hidden="false" customHeight="false" outlineLevel="0" collapsed="false">
      <c r="A58" s="5"/>
    </row>
    <row r="59" customFormat="false" ht="12.75" hidden="false" customHeight="false" outlineLevel="0" collapsed="false">
      <c r="A59" s="5" t="s">
        <v>1</v>
      </c>
      <c r="B59" s="0" t="s">
        <v>10</v>
      </c>
      <c r="C59" s="2" t="n">
        <f aca="false">$C$5*1000000000</f>
        <v>5000000000</v>
      </c>
    </row>
    <row r="60" customFormat="false" ht="12.75" hidden="false" customHeight="false" outlineLevel="0" collapsed="false">
      <c r="A60" s="5"/>
      <c r="B60" s="0" t="s">
        <v>11</v>
      </c>
      <c r="C60" s="0" t="n">
        <v>15</v>
      </c>
    </row>
    <row r="61" customFormat="false" ht="12.75" hidden="false" customHeight="false" outlineLevel="0" collapsed="false">
      <c r="A61" s="5"/>
      <c r="B61" s="0" t="s">
        <v>12</v>
      </c>
      <c r="C61" s="6" t="n">
        <v>0.08</v>
      </c>
    </row>
    <row r="62" customFormat="false" ht="12.75" hidden="false" customHeight="false" outlineLevel="0" collapsed="false">
      <c r="A62" s="5"/>
      <c r="B62" s="0" t="s">
        <v>13</v>
      </c>
      <c r="C62" s="7" t="n">
        <f aca="false">PMT(C61,C60,C59)</f>
        <v>-584147724.6801</v>
      </c>
    </row>
    <row r="63" customFormat="false" ht="12.75" hidden="false" customHeight="false" outlineLevel="0" collapsed="false">
      <c r="A63" s="5"/>
      <c r="B63" s="0" t="s">
        <v>14</v>
      </c>
      <c r="C63" s="8" t="n">
        <f aca="false">C62/$B$8</f>
        <v>-0.00703792439373615</v>
      </c>
    </row>
    <row r="64" customFormat="false" ht="12.75" hidden="false" customHeight="false" outlineLevel="0" collapsed="false">
      <c r="A64" s="5"/>
    </row>
    <row r="65" customFormat="false" ht="12.75" hidden="false" customHeight="false" outlineLevel="0" collapsed="false">
      <c r="A65" s="5" t="s">
        <v>18</v>
      </c>
    </row>
    <row r="66" customFormat="false" ht="12.75" hidden="false" customHeight="false" outlineLevel="0" collapsed="false">
      <c r="A66" s="5" t="s">
        <v>9</v>
      </c>
      <c r="B66" s="0" t="s">
        <v>10</v>
      </c>
      <c r="C66" s="2" t="n">
        <f aca="false">$B$5*1000000000</f>
        <v>6800000000</v>
      </c>
    </row>
    <row r="67" customFormat="false" ht="12.75" hidden="false" customHeight="false" outlineLevel="0" collapsed="false">
      <c r="A67" s="5"/>
      <c r="B67" s="0" t="s">
        <v>11</v>
      </c>
      <c r="C67" s="0" t="n">
        <v>5</v>
      </c>
    </row>
    <row r="68" customFormat="false" ht="12.75" hidden="false" customHeight="false" outlineLevel="0" collapsed="false">
      <c r="A68" s="5"/>
      <c r="B68" s="0" t="s">
        <v>12</v>
      </c>
      <c r="C68" s="6" t="n">
        <v>0.06</v>
      </c>
    </row>
    <row r="69" customFormat="false" ht="12.75" hidden="false" customHeight="false" outlineLevel="0" collapsed="false">
      <c r="A69" s="5"/>
      <c r="B69" s="0" t="s">
        <v>13</v>
      </c>
      <c r="C69" s="7" t="n">
        <f aca="false">PMT(C68,C67,C66)</f>
        <v>-1614295522.93209</v>
      </c>
    </row>
    <row r="70" customFormat="false" ht="12.75" hidden="false" customHeight="false" outlineLevel="0" collapsed="false">
      <c r="A70" s="5"/>
      <c r="B70" s="0" t="s">
        <v>14</v>
      </c>
      <c r="C70" s="8" t="n">
        <f aca="false">C69/$B$7</f>
        <v>-0.0196865307674645</v>
      </c>
    </row>
    <row r="71" customFormat="false" ht="12.75" hidden="false" customHeight="false" outlineLevel="0" collapsed="false">
      <c r="A71" s="5"/>
    </row>
    <row r="72" customFormat="false" ht="12.75" hidden="false" customHeight="false" outlineLevel="0" collapsed="false">
      <c r="A72" s="5" t="s">
        <v>1</v>
      </c>
      <c r="B72" s="0" t="s">
        <v>10</v>
      </c>
      <c r="C72" s="2" t="n">
        <f aca="false">$C$5*1000000000</f>
        <v>5000000000</v>
      </c>
    </row>
    <row r="73" customFormat="false" ht="12.75" hidden="false" customHeight="false" outlineLevel="0" collapsed="false">
      <c r="A73" s="5"/>
      <c r="B73" s="0" t="s">
        <v>11</v>
      </c>
      <c r="C73" s="0" t="n">
        <v>5</v>
      </c>
    </row>
    <row r="74" customFormat="false" ht="12.75" hidden="false" customHeight="false" outlineLevel="0" collapsed="false">
      <c r="A74" s="5"/>
      <c r="B74" s="0" t="s">
        <v>12</v>
      </c>
      <c r="C74" s="6" t="n">
        <v>0.06</v>
      </c>
    </row>
    <row r="75" customFormat="false" ht="12.75" hidden="false" customHeight="false" outlineLevel="0" collapsed="false">
      <c r="A75" s="5"/>
      <c r="B75" s="0" t="s">
        <v>13</v>
      </c>
      <c r="C75" s="7" t="n">
        <f aca="false">PMT(C74,C73,C72)</f>
        <v>-1186982002.15595</v>
      </c>
    </row>
    <row r="76" customFormat="false" ht="12.75" hidden="false" customHeight="false" outlineLevel="0" collapsed="false">
      <c r="A76" s="5"/>
      <c r="B76" s="0" t="s">
        <v>14</v>
      </c>
      <c r="C76" s="8" t="n">
        <f aca="false">C75/$B$8</f>
        <v>-0.0143009879777825</v>
      </c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 t="s">
        <v>19</v>
      </c>
    </row>
    <row r="79" customFormat="false" ht="12.75" hidden="false" customHeight="false" outlineLevel="0" collapsed="false">
      <c r="A79" s="5" t="s">
        <v>9</v>
      </c>
      <c r="B79" s="0" t="s">
        <v>10</v>
      </c>
      <c r="C79" s="2" t="n">
        <f aca="false">$B$5*1000000000</f>
        <v>6800000000</v>
      </c>
    </row>
    <row r="80" customFormat="false" ht="12.75" hidden="false" customHeight="false" outlineLevel="0" collapsed="false">
      <c r="A80" s="5"/>
      <c r="B80" s="0" t="s">
        <v>11</v>
      </c>
      <c r="C80" s="0" t="n">
        <v>5</v>
      </c>
    </row>
    <row r="81" customFormat="false" ht="12.75" hidden="false" customHeight="false" outlineLevel="0" collapsed="false">
      <c r="A81" s="5"/>
      <c r="B81" s="0" t="s">
        <v>12</v>
      </c>
      <c r="C81" s="6" t="n">
        <v>0.08</v>
      </c>
    </row>
    <row r="82" customFormat="false" ht="12.75" hidden="false" customHeight="false" outlineLevel="0" collapsed="false">
      <c r="A82" s="5"/>
      <c r="B82" s="0" t="s">
        <v>13</v>
      </c>
      <c r="C82" s="7" t="n">
        <f aca="false">PMT(C81,C80,C79)</f>
        <v>-1703103891.05449</v>
      </c>
    </row>
    <row r="83" customFormat="false" ht="12.75" hidden="false" customHeight="false" outlineLevel="0" collapsed="false">
      <c r="A83" s="5"/>
      <c r="B83" s="0" t="s">
        <v>14</v>
      </c>
      <c r="C83" s="8" t="n">
        <f aca="false">C82/$B$7</f>
        <v>-0.020769559647006</v>
      </c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 t="s">
        <v>1</v>
      </c>
      <c r="B85" s="0" t="s">
        <v>10</v>
      </c>
      <c r="C85" s="2" t="n">
        <f aca="false">$C$5*1000000000</f>
        <v>5000000000</v>
      </c>
    </row>
    <row r="86" customFormat="false" ht="12.75" hidden="false" customHeight="false" outlineLevel="0" collapsed="false">
      <c r="A86" s="5"/>
      <c r="B86" s="0" t="s">
        <v>11</v>
      </c>
      <c r="C86" s="0" t="n">
        <v>5</v>
      </c>
    </row>
    <row r="87" customFormat="false" ht="12.75" hidden="false" customHeight="false" outlineLevel="0" collapsed="false">
      <c r="A87" s="5"/>
      <c r="B87" s="0" t="s">
        <v>12</v>
      </c>
      <c r="C87" s="6" t="n">
        <v>0.08</v>
      </c>
    </row>
    <row r="88" customFormat="false" ht="12.75" hidden="false" customHeight="false" outlineLevel="0" collapsed="false">
      <c r="A88" s="5"/>
      <c r="B88" s="0" t="s">
        <v>13</v>
      </c>
      <c r="C88" s="7" t="n">
        <f aca="false">PMT(C87,C86,C85)</f>
        <v>-1252282272.83418</v>
      </c>
    </row>
    <row r="89" customFormat="false" ht="12.75" hidden="false" customHeight="false" outlineLevel="0" collapsed="false">
      <c r="A89" s="5"/>
      <c r="B89" s="0" t="s">
        <v>14</v>
      </c>
      <c r="C89" s="8" t="n">
        <f aca="false">C88/$B$8</f>
        <v>-0.0150877382269179</v>
      </c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96" customFormat="false" ht="12.75" hidden="false" customHeight="false" outlineLevel="0" collapsed="false">
      <c r="A96" s="5"/>
    </row>
    <row r="97" customFormat="false" ht="12.75" hidden="false" customHeight="false" outlineLevel="0" collapsed="false">
      <c r="A97" s="5"/>
    </row>
    <row r="98" customFormat="false" ht="12.75" hidden="false" customHeight="false" outlineLevel="0" collapsed="false">
      <c r="A98" s="5"/>
    </row>
    <row r="99" customFormat="false" ht="12.75" hidden="false" customHeight="false" outlineLevel="0" collapsed="false">
      <c r="A99" s="5"/>
    </row>
    <row r="100" customFormat="false" ht="12.75" hidden="false" customHeight="false" outlineLevel="0" collapsed="false">
      <c r="A100" s="5"/>
    </row>
    <row r="101" customFormat="false" ht="12.75" hidden="false" customHeight="false" outlineLevel="0" collapsed="false">
      <c r="A101" s="5"/>
    </row>
    <row r="102" customFormat="false" ht="12.75" hidden="false" customHeight="false" outlineLevel="0" collapsed="false">
      <c r="A102" s="5"/>
    </row>
    <row r="103" customFormat="false" ht="12.75" hidden="false" customHeight="false" outlineLevel="0" collapsed="false">
      <c r="A103" s="5"/>
    </row>
    <row r="104" customFormat="false" ht="12.75" hidden="false" customHeight="false" outlineLevel="0" collapsed="false">
      <c r="A104" s="5"/>
    </row>
    <row r="105" customFormat="false" ht="12.75" hidden="false" customHeight="false" outlineLevel="0" collapsed="false">
      <c r="A105" s="5"/>
    </row>
    <row r="106" customFormat="false" ht="12.75" hidden="false" customHeight="false" outlineLevel="0" collapsed="false">
      <c r="A106" s="5"/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0" customFormat="false" ht="12.75" hidden="false" customHeight="false" outlineLevel="0" collapsed="false">
      <c r="A110" s="5"/>
    </row>
    <row r="111" customFormat="false" ht="12.75" hidden="false" customHeight="false" outlineLevel="0" collapsed="false">
      <c r="A111" s="5"/>
    </row>
    <row r="112" customFormat="false" ht="12.75" hidden="false" customHeight="false" outlineLevel="0" collapsed="false">
      <c r="A112" s="5"/>
    </row>
    <row r="113" customFormat="false" ht="12.75" hidden="false" customHeight="false" outlineLevel="0" collapsed="false">
      <c r="A113" s="5"/>
    </row>
    <row r="114" customFormat="false" ht="12.75" hidden="false" customHeight="false" outlineLevel="0" collapsed="false">
      <c r="A114" s="5"/>
    </row>
    <row r="115" customFormat="false" ht="12.75" hidden="false" customHeight="false" outlineLevel="0" collapsed="false">
      <c r="A115" s="5"/>
    </row>
    <row r="116" customFormat="false" ht="12.75" hidden="false" customHeight="false" outlineLevel="0" collapsed="false">
      <c r="A116" s="5"/>
    </row>
    <row r="117" customFormat="false" ht="12.75" hidden="false" customHeight="false" outlineLevel="0" collapsed="false">
      <c r="A117" s="5"/>
    </row>
    <row r="118" customFormat="false" ht="12.75" hidden="false" customHeight="false" outlineLevel="0" collapsed="false">
      <c r="A118" s="5"/>
    </row>
    <row r="119" customFormat="false" ht="12.75" hidden="false" customHeight="false" outlineLevel="0" collapsed="false">
      <c r="A119" s="5"/>
    </row>
    <row r="120" customFormat="false" ht="12.75" hidden="false" customHeight="false" outlineLevel="0" collapsed="false">
      <c r="A120" s="5"/>
    </row>
    <row r="121" customFormat="false" ht="12.75" hidden="false" customHeight="false" outlineLevel="0" collapsed="false">
      <c r="A121" s="5"/>
    </row>
    <row r="122" customFormat="false" ht="12.75" hidden="false" customHeight="false" outlineLevel="0" collapsed="false">
      <c r="A122" s="5"/>
    </row>
    <row r="123" customFormat="false" ht="12.75" hidden="false" customHeight="false" outlineLevel="0" collapsed="false">
      <c r="A123" s="5"/>
    </row>
    <row r="124" customFormat="false" ht="12.75" hidden="false" customHeight="false" outlineLevel="0" collapsed="false">
      <c r="A124" s="5"/>
    </row>
    <row r="125" customFormat="false" ht="12.75" hidden="false" customHeight="false" outlineLevel="0" collapsed="false">
      <c r="A125" s="5"/>
    </row>
    <row r="126" customFormat="false" ht="12.75" hidden="false" customHeight="false" outlineLevel="0" collapsed="false">
      <c r="A126" s="5"/>
    </row>
    <row r="127" customFormat="false" ht="12.75" hidden="false" customHeight="false" outlineLevel="0" collapsed="false">
      <c r="A127" s="5"/>
    </row>
    <row r="128" customFormat="false" ht="12.75" hidden="false" customHeight="false" outlineLevel="0" collapsed="false">
      <c r="A128" s="5"/>
    </row>
    <row r="129" customFormat="false" ht="12.75" hidden="false" customHeight="false" outlineLevel="0" collapsed="false">
      <c r="A129" s="5"/>
    </row>
    <row r="130" customFormat="false" ht="12.75" hidden="false" customHeight="false" outlineLevel="0" collapsed="false">
      <c r="A130" s="5"/>
    </row>
    <row r="131" customFormat="false" ht="12.75" hidden="false" customHeight="false" outlineLevel="0" collapsed="false">
      <c r="A131" s="5"/>
    </row>
    <row r="132" customFormat="false" ht="12.75" hidden="false" customHeight="false" outlineLevel="0" collapsed="false">
      <c r="A132" s="5"/>
    </row>
    <row r="133" customFormat="false" ht="12.75" hidden="false" customHeight="false" outlineLevel="0" collapsed="false">
      <c r="A133" s="5"/>
    </row>
    <row r="134" customFormat="false" ht="12.75" hidden="false" customHeight="false" outlineLevel="0" collapsed="false">
      <c r="A134" s="5"/>
    </row>
    <row r="135" customFormat="false" ht="12.75" hidden="false" customHeight="false" outlineLevel="0" collapsed="false">
      <c r="A135" s="5"/>
    </row>
    <row r="136" customFormat="false" ht="12.75" hidden="false" customHeight="false" outlineLevel="0" collapsed="false">
      <c r="A136" s="5"/>
    </row>
    <row r="137" customFormat="false" ht="12.75" hidden="false" customHeight="false" outlineLevel="0" collapsed="false">
      <c r="A137" s="5"/>
    </row>
    <row r="138" customFormat="false" ht="12.75" hidden="false" customHeight="false" outlineLevel="0" collapsed="false">
      <c r="A138" s="5"/>
    </row>
    <row r="139" customFormat="false" ht="12.75" hidden="false" customHeight="false" outlineLevel="0" collapsed="false">
      <c r="A139" s="5"/>
    </row>
    <row r="140" customFormat="false" ht="12.75" hidden="false" customHeight="false" outlineLevel="0" collapsed="false">
      <c r="A140" s="5"/>
    </row>
    <row r="141" customFormat="false" ht="12.75" hidden="false" customHeight="false" outlineLevel="0" collapsed="false">
      <c r="A141" s="5"/>
    </row>
    <row r="142" customFormat="false" ht="12.75" hidden="false" customHeight="false" outlineLevel="0" collapsed="false">
      <c r="A142" s="5"/>
    </row>
    <row r="143" customFormat="false" ht="12.75" hidden="false" customHeight="false" outlineLevel="0" collapsed="false">
      <c r="A143" s="5"/>
    </row>
    <row r="144" customFormat="false" ht="12.75" hidden="false" customHeight="false" outlineLevel="0" collapsed="false">
      <c r="A144" s="5"/>
    </row>
    <row r="145" customFormat="false" ht="12.75" hidden="false" customHeight="false" outlineLevel="0" collapsed="false">
      <c r="A145" s="5"/>
    </row>
    <row r="146" customFormat="false" ht="12.75" hidden="false" customHeight="false" outlineLevel="0" collapsed="false">
      <c r="A146" s="5"/>
    </row>
    <row r="147" customFormat="false" ht="12.75" hidden="false" customHeight="false" outlineLevel="0" collapsed="false">
      <c r="A147" s="5"/>
    </row>
    <row r="148" customFormat="false" ht="12.75" hidden="false" customHeight="false" outlineLevel="0" collapsed="false">
      <c r="A148" s="5"/>
    </row>
    <row r="149" customFormat="false" ht="12.75" hidden="false" customHeight="false" outlineLevel="0" collapsed="false">
      <c r="A149" s="5"/>
    </row>
    <row r="150" customFormat="false" ht="12.75" hidden="false" customHeight="false" outlineLevel="0" collapsed="false">
      <c r="A150" s="5"/>
    </row>
    <row r="151" customFormat="false" ht="12.75" hidden="false" customHeight="false" outlineLevel="0" collapsed="false">
      <c r="A151" s="5"/>
    </row>
    <row r="152" customFormat="false" ht="12.75" hidden="false" customHeight="false" outlineLevel="0" collapsed="false">
      <c r="A152" s="5"/>
    </row>
    <row r="153" customFormat="false" ht="12.75" hidden="false" customHeight="false" outlineLevel="0" collapsed="false">
      <c r="A153" s="5"/>
    </row>
    <row r="154" customFormat="false" ht="12.75" hidden="false" customHeight="false" outlineLevel="0" collapsed="false">
      <c r="A154" s="5"/>
    </row>
    <row r="155" customFormat="false" ht="12.75" hidden="false" customHeight="false" outlineLevel="0" collapsed="false">
      <c r="A155" s="5"/>
    </row>
    <row r="156" customFormat="false" ht="12.75" hidden="false" customHeight="false" outlineLevel="0" collapsed="false">
      <c r="A156" s="5"/>
    </row>
    <row r="157" customFormat="false" ht="12.75" hidden="false" customHeight="false" outlineLevel="0" collapsed="false">
      <c r="A157" s="5"/>
    </row>
    <row r="158" customFormat="false" ht="12.75" hidden="false" customHeight="false" outlineLevel="0" collapsed="false">
      <c r="A158" s="5"/>
    </row>
    <row r="159" customFormat="false" ht="12.75" hidden="false" customHeight="false" outlineLevel="0" collapsed="false">
      <c r="A159" s="5"/>
    </row>
    <row r="160" customFormat="false" ht="12.75" hidden="false" customHeight="false" outlineLevel="0" collapsed="false">
      <c r="A160" s="5"/>
    </row>
    <row r="161" customFormat="false" ht="12.75" hidden="false" customHeight="false" outlineLevel="0" collapsed="false">
      <c r="A161" s="5"/>
    </row>
    <row r="162" customFormat="false" ht="12.75" hidden="false" customHeight="false" outlineLevel="0" collapsed="false">
      <c r="A162" s="5"/>
    </row>
    <row r="163" customFormat="false" ht="12.75" hidden="false" customHeight="false" outlineLevel="0" collapsed="false">
      <c r="A163" s="5"/>
    </row>
    <row r="164" customFormat="false" ht="12.75" hidden="false" customHeight="false" outlineLevel="0" collapsed="false">
      <c r="A164" s="5"/>
    </row>
    <row r="165" customFormat="false" ht="12.75" hidden="false" customHeight="false" outlineLevel="0" collapsed="false">
      <c r="A165" s="5"/>
    </row>
    <row r="166" customFormat="false" ht="12.75" hidden="false" customHeight="false" outlineLevel="0" collapsed="false">
      <c r="A166" s="5"/>
    </row>
    <row r="167" customFormat="false" ht="12.75" hidden="false" customHeight="false" outlineLevel="0" collapsed="false">
      <c r="A167" s="5"/>
    </row>
    <row r="168" customFormat="false" ht="12.75" hidden="false" customHeight="false" outlineLevel="0" collapsed="false">
      <c r="A168" s="5"/>
    </row>
    <row r="169" customFormat="false" ht="12.75" hidden="false" customHeight="false" outlineLevel="0" collapsed="false">
      <c r="A169" s="5"/>
    </row>
    <row r="170" customFormat="false" ht="12.75" hidden="false" customHeight="false" outlineLevel="0" collapsed="false">
      <c r="A170" s="5"/>
    </row>
    <row r="171" customFormat="false" ht="12.75" hidden="false" customHeight="false" outlineLevel="0" collapsed="false">
      <c r="A171" s="5"/>
    </row>
    <row r="172" customFormat="false" ht="12.75" hidden="false" customHeight="false" outlineLevel="0" collapsed="false">
      <c r="A172" s="5"/>
    </row>
    <row r="173" customFormat="false" ht="12.75" hidden="false" customHeight="false" outlineLevel="0" collapsed="false">
      <c r="A173" s="5"/>
    </row>
    <row r="174" customFormat="false" ht="12.75" hidden="false" customHeight="false" outlineLevel="0" collapsed="false">
      <c r="A174" s="5"/>
    </row>
    <row r="175" customFormat="false" ht="12.75" hidden="false" customHeight="false" outlineLevel="0" collapsed="false">
      <c r="A175" s="5"/>
    </row>
    <row r="176" customFormat="false" ht="12.75" hidden="false" customHeight="false" outlineLevel="0" collapsed="false">
      <c r="A176" s="5"/>
    </row>
    <row r="177" customFormat="false" ht="12.75" hidden="false" customHeight="false" outlineLevel="0" collapsed="false">
      <c r="A177" s="5"/>
    </row>
    <row r="178" customFormat="false" ht="12.75" hidden="false" customHeight="false" outlineLevel="0" collapsed="false">
      <c r="A178" s="5"/>
    </row>
    <row r="179" customFormat="false" ht="12.75" hidden="false" customHeight="false" outlineLevel="0" collapsed="false">
      <c r="A179" s="5"/>
    </row>
    <row r="180" customFormat="false" ht="12.75" hidden="false" customHeight="false" outlineLevel="0" collapsed="false">
      <c r="A180" s="5"/>
    </row>
    <row r="181" customFormat="false" ht="12.75" hidden="false" customHeight="false" outlineLevel="0" collapsed="false">
      <c r="A181" s="5"/>
    </row>
    <row r="182" customFormat="false" ht="12.75" hidden="false" customHeight="false" outlineLevel="0" collapsed="false">
      <c r="A182" s="5"/>
    </row>
    <row r="183" customFormat="false" ht="12.75" hidden="false" customHeight="false" outlineLevel="0" collapsed="false">
      <c r="A183" s="5"/>
    </row>
    <row r="184" customFormat="false" ht="12.75" hidden="false" customHeight="false" outlineLevel="0" collapsed="false">
      <c r="A184" s="5"/>
    </row>
    <row r="185" customFormat="false" ht="12.75" hidden="false" customHeight="false" outlineLevel="0" collapsed="false">
      <c r="A185" s="5"/>
    </row>
    <row r="186" customFormat="false" ht="12.75" hidden="false" customHeight="false" outlineLevel="0" collapsed="false">
      <c r="A186" s="5"/>
    </row>
    <row r="187" customFormat="false" ht="12.75" hidden="false" customHeight="false" outlineLevel="0" collapsed="false">
      <c r="A187" s="5"/>
    </row>
    <row r="188" customFormat="false" ht="12.75" hidden="false" customHeight="false" outlineLevel="0" collapsed="false">
      <c r="A188" s="5"/>
    </row>
    <row r="189" customFormat="false" ht="12.75" hidden="false" customHeight="false" outlineLevel="0" collapsed="false">
      <c r="A189" s="5"/>
    </row>
    <row r="190" customFormat="false" ht="12.75" hidden="false" customHeight="false" outlineLevel="0" collapsed="false">
      <c r="A190" s="5"/>
    </row>
    <row r="191" customFormat="false" ht="12.75" hidden="false" customHeight="false" outlineLevel="0" collapsed="false">
      <c r="A191" s="5"/>
    </row>
    <row r="192" customFormat="false" ht="12.75" hidden="false" customHeight="false" outlineLevel="0" collapsed="false">
      <c r="A192" s="5"/>
    </row>
    <row r="193" customFormat="false" ht="12.75" hidden="false" customHeight="false" outlineLevel="0" collapsed="false">
      <c r="A193" s="5"/>
    </row>
    <row r="194" customFormat="false" ht="12.75" hidden="false" customHeight="false" outlineLevel="0" collapsed="false">
      <c r="A194" s="5"/>
    </row>
    <row r="195" customFormat="false" ht="12.75" hidden="false" customHeight="false" outlineLevel="0" collapsed="false">
      <c r="A195" s="5"/>
    </row>
    <row r="196" customFormat="false" ht="12.75" hidden="false" customHeight="false" outlineLevel="0" collapsed="false">
      <c r="A196" s="5"/>
    </row>
    <row r="197" customFormat="false" ht="12.75" hidden="false" customHeight="false" outlineLevel="0" collapsed="false">
      <c r="A19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&amp;C&amp;"Arial,Bold"RECOVERY OF UNDERCOLLECTION - IMPACT ON RATES</oddHeader>
    <oddFooter>&amp;CPage &amp;P of &amp;N</oddFooter>
  </headerFooter>
  <rowBreaks count="3" manualBreakCount="3">
    <brk id="12" man="true" max="16383" min="0"/>
    <brk id="38" man="true" max="16383" min="0"/>
    <brk id="6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2001-01-12T19:50:52Z</dcterms:created>
  <dc:creator>jsteffe</dc:creator>
  <dc:description/>
  <dc:language>en-US</dc:language>
  <cp:lastModifiedBy>jsteffe</cp:lastModifiedBy>
  <cp:lastPrinted>2001-01-12T20:17:35Z</cp:lastPrinted>
  <dcterms:modified xsi:type="dcterms:W3CDTF">2001-01-12T20:23:09Z</dcterms:modified>
  <cp:revision>0</cp:revision>
  <dc:subject/>
  <dc:title/>
</cp:coreProperties>
</file>