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<sst xmlns="http://schemas.openxmlformats.org/spreadsheetml/2006/main" count="41" uniqueCount="36">
  <si>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Category</t>
  </si>
  <si>
    <t xml:space="preserve">Company</t>
  </si>
  <si>
    <t xml:space="preserve">Description </t>
  </si>
  <si>
    <t xml:space="preserve">Contract Amount</t>
  </si>
  <si>
    <t xml:space="preserve">Cash Paid</t>
  </si>
  <si>
    <t xml:space="preserve">Balance Due</t>
  </si>
  <si>
    <t xml:space="preserve">Transferable Expenses</t>
  </si>
  <si>
    <t xml:space="preserve">Engineering</t>
  </si>
  <si>
    <t xml:space="preserve">Cuatro Consultants</t>
  </si>
  <si>
    <t xml:space="preserve">Survey &amp; Site Design</t>
  </si>
  <si>
    <t xml:space="preserve">Soils Study</t>
  </si>
  <si>
    <t xml:space="preserve">Kohutek Engineering &amp; Testing, Inc.</t>
  </si>
  <si>
    <t xml:space="preserve">Subtotal</t>
  </si>
  <si>
    <t xml:space="preserve">Nontransferable Expenses</t>
  </si>
  <si>
    <t xml:space="preserve">Land</t>
  </si>
  <si>
    <t xml:space="preserve">Warrior Devel.</t>
  </si>
  <si>
    <t xml:space="preserve">Deposits and extension fees</t>
  </si>
  <si>
    <t xml:space="preserve">Architecture</t>
  </si>
  <si>
    <t xml:space="preserve">Kipp Flores</t>
  </si>
  <si>
    <t xml:space="preserve">Design, Working Drawings, Mechanicals, Electrical, Plumbing, Structural, Etc.</t>
  </si>
  <si>
    <t xml:space="preserve">Appraisal</t>
  </si>
  <si>
    <t xml:space="preserve">Bank One/Attrium RE Services</t>
  </si>
  <si>
    <t xml:space="preserve">MAI Appraisal</t>
  </si>
  <si>
    <t xml:space="preserve">Total Expenses</t>
  </si>
  <si>
    <t xml:space="preserve">Direct Cost of Investors</t>
  </si>
  <si>
    <t xml:space="preserve">P.Allen &amp; K. Holst</t>
  </si>
  <si>
    <t xml:space="preserve">Interest</t>
  </si>
  <si>
    <t xml:space="preserve">Broker Fees Earned</t>
  </si>
  <si>
    <t xml:space="preserve">Broker Fees</t>
  </si>
  <si>
    <t xml:space="preserve">Larry Lewter</t>
  </si>
  <si>
    <t xml:space="preserve">Fees earned on purchase of land</t>
  </si>
  <si>
    <t xml:space="preserve">Summary</t>
  </si>
  <si>
    <t xml:space="preserve">Expense to be transferred to investors</t>
  </si>
  <si>
    <t xml:space="preserve">Expenses not to be transferred to investors</t>
  </si>
  <si>
    <t xml:space="preserve">Forgiven interest owed to investors</t>
  </si>
  <si>
    <t xml:space="preserve">Net concessions by Creekside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</si>
</sst>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_(\$* #,##0.00_);_(\$* \(#,##0.00\);_(\$* \-??_);_(@_)"/>
    <numFmt numFmtId="167" formatCode="_(* #,##0.00_);_(* \(#,##0.00\);_(* \-??_);_(@_)"/>
    <numFmt numFmtId="168" formatCode="0%"/>
  </numFmts>
  <fonts count="7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3.49"/>
    <col collapsed="false" customWidth="true" hidden="false" outlineLevel="0" max="3" min="2" style="1" width="15.32"/>
    <col collapsed="false" customWidth="true" hidden="false" outlineLevel="0" max="4" min="4" style="1" width="48.49"/>
    <col collapsed="false" customWidth="true" hidden="false" outlineLevel="0" max="5" min="5" style="1" width="16.32"/>
    <col collapsed="false" customWidth="true" hidden="false" outlineLevel="0" max="6" min="6" style="1" width="12.82"/>
    <col collapsed="false" customWidth="true" hidden="false" outlineLevel="0" max="7" min="7" style="1" width="12.65"/>
    <col collapsed="false" customWidth="true" hidden="false" outlineLevel="0" max="8" min="8" style="1" width="15.99"/>
    <col collapsed="false" customWidth="false" hidden="false" outlineLevel="0" max="257" min="9" style="1" width="9.32"/>
  </cols>
  <sheetData>
    <row r="1" customFormat="false" ht="25.5" hidden="false" customHeight="false" outlineLevel="0" collapsed="false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B3" s="4" t="s">
        <v>6</v>
      </c>
      <c r="C3" s="3"/>
      <c r="D3" s="3"/>
      <c r="E3" s="3"/>
      <c r="F3" s="3"/>
      <c r="G3" s="3"/>
      <c r="H3" s="3"/>
    </row>
    <row r="6" customFormat="false" ht="25.5" hidden="false" customHeight="false" outlineLevel="0" collapsed="false">
      <c r="A6" s="5" t="n">
        <v>3</v>
      </c>
      <c r="B6" s="6" t="s">
        <v>7</v>
      </c>
      <c r="C6" s="6" t="s">
        <v>8</v>
      </c>
      <c r="D6" s="5" t="s">
        <v>9</v>
      </c>
      <c r="E6" s="7" t="n">
        <v>37800</v>
      </c>
      <c r="F6" s="7" t="n">
        <v>0</v>
      </c>
      <c r="G6" s="7" t="n">
        <f aca="false">+E6-F6</f>
        <v>37800</v>
      </c>
      <c r="H6" s="7"/>
    </row>
    <row r="7" customFormat="false" ht="38.25" hidden="false" customHeight="false" outlineLevel="0" collapsed="false">
      <c r="A7" s="5" t="n">
        <v>4</v>
      </c>
      <c r="B7" s="6" t="s">
        <v>10</v>
      </c>
      <c r="C7" s="6" t="s">
        <v>11</v>
      </c>
      <c r="D7" s="5" t="s">
        <v>10</v>
      </c>
      <c r="E7" s="7" t="n">
        <v>2150</v>
      </c>
      <c r="F7" s="7" t="n">
        <v>0</v>
      </c>
      <c r="G7" s="7" t="n">
        <f aca="false">+E7-F7</f>
        <v>2150</v>
      </c>
      <c r="H7" s="7"/>
    </row>
    <row r="8" customFormat="false" ht="12.75" hidden="false" customHeight="false" outlineLevel="0" collapsed="false">
      <c r="A8" s="5"/>
      <c r="B8" s="6"/>
      <c r="C8" s="6"/>
      <c r="D8" s="5"/>
      <c r="E8" s="7"/>
      <c r="F8" s="7"/>
      <c r="G8" s="7"/>
      <c r="H8" s="7"/>
    </row>
    <row r="9" customFormat="false" ht="12.75" hidden="false" customHeight="false" outlineLevel="0" collapsed="false">
      <c r="B9" s="8" t="s">
        <v>12</v>
      </c>
      <c r="E9" s="1" t="n">
        <f aca="false">SUM(E6:E7)</f>
        <v>39950</v>
      </c>
      <c r="F9" s="1" t="n">
        <f aca="false">SUM(F6:F7)</f>
        <v>0</v>
      </c>
      <c r="G9" s="1" t="n">
        <f aca="false">SUM(G6:G7)</f>
        <v>39950</v>
      </c>
    </row>
    <row r="10" customFormat="false" ht="12.75" hidden="false" customHeight="false" outlineLevel="0" collapsed="false">
      <c r="A10" s="5"/>
      <c r="B10" s="6"/>
      <c r="C10" s="6"/>
      <c r="D10" s="5"/>
      <c r="E10" s="7"/>
      <c r="F10" s="7"/>
      <c r="G10" s="7"/>
      <c r="H10" s="7"/>
    </row>
    <row r="11" customFormat="false" ht="15.75" hidden="false" customHeight="false" outlineLevel="0" collapsed="false">
      <c r="A11" s="5"/>
      <c r="B11" s="9" t="s">
        <v>13</v>
      </c>
      <c r="C11" s="6"/>
      <c r="D11" s="5"/>
      <c r="E11" s="7"/>
      <c r="F11" s="7"/>
      <c r="G11" s="7"/>
      <c r="H11" s="7"/>
    </row>
    <row r="12" customFormat="false" ht="22.5" hidden="false" customHeight="true" outlineLevel="0" collapsed="false">
      <c r="A12" s="5" t="n">
        <v>1</v>
      </c>
      <c r="B12" s="6" t="s">
        <v>14</v>
      </c>
      <c r="C12" s="6" t="s">
        <v>15</v>
      </c>
      <c r="D12" s="10" t="s">
        <v>16</v>
      </c>
      <c r="E12" s="7" t="n">
        <v>15000</v>
      </c>
      <c r="F12" s="7" t="n">
        <v>15000</v>
      </c>
      <c r="G12" s="7" t="n">
        <v>0</v>
      </c>
      <c r="H12" s="7"/>
    </row>
    <row r="13" customFormat="false" ht="25.5" hidden="false" customHeight="false" outlineLevel="0" collapsed="false">
      <c r="A13" s="5" t="n">
        <v>2</v>
      </c>
      <c r="B13" s="6" t="s">
        <v>17</v>
      </c>
      <c r="C13" s="6" t="s">
        <v>18</v>
      </c>
      <c r="D13" s="5" t="s">
        <v>19</v>
      </c>
      <c r="E13" s="7" t="n">
        <v>23600</v>
      </c>
      <c r="F13" s="7" t="n">
        <v>2375</v>
      </c>
      <c r="G13" s="7" t="n">
        <f aca="false">+E13-F13</f>
        <v>21225</v>
      </c>
      <c r="H13" s="7"/>
    </row>
    <row r="14" customFormat="false" ht="38.25" hidden="false" customHeight="false" outlineLevel="0" collapsed="false">
      <c r="A14" s="5" t="n">
        <v>5</v>
      </c>
      <c r="B14" s="6" t="s">
        <v>20</v>
      </c>
      <c r="C14" s="6" t="s">
        <v>21</v>
      </c>
      <c r="D14" s="5" t="s">
        <v>22</v>
      </c>
      <c r="E14" s="7" t="n">
        <v>3500</v>
      </c>
      <c r="F14" s="7" t="n">
        <v>3500</v>
      </c>
      <c r="G14" s="7" t="n">
        <f aca="false">+E14-F14</f>
        <v>0</v>
      </c>
      <c r="H14" s="7"/>
    </row>
    <row r="15" customFormat="false" ht="12.75" hidden="false" customHeight="false" outlineLevel="0" collapsed="false">
      <c r="A15" s="5"/>
      <c r="B15" s="6"/>
      <c r="C15" s="6"/>
      <c r="D15" s="5"/>
      <c r="E15" s="7"/>
      <c r="F15" s="7"/>
      <c r="G15" s="7"/>
      <c r="H15" s="7"/>
    </row>
    <row r="16" customFormat="false" ht="12.75" hidden="false" customHeight="false" outlineLevel="0" collapsed="false">
      <c r="A16" s="11"/>
      <c r="B16" s="8" t="s">
        <v>12</v>
      </c>
      <c r="C16" s="12"/>
      <c r="D16" s="5"/>
      <c r="E16" s="7" t="n">
        <f aca="false">SUM(E12:E15)</f>
        <v>42100</v>
      </c>
      <c r="F16" s="7" t="n">
        <f aca="false">SUM(F12:F15)</f>
        <v>20875</v>
      </c>
      <c r="G16" s="7" t="n">
        <f aca="false">SUM(G12:G15)</f>
        <v>21225</v>
      </c>
      <c r="H16" s="7"/>
    </row>
    <row r="17" customFormat="false" ht="12.75" hidden="false" customHeight="false" outlineLevel="0" collapsed="false">
      <c r="A17" s="5"/>
      <c r="B17" s="5"/>
      <c r="C17" s="5"/>
      <c r="D17" s="5"/>
      <c r="E17" s="7"/>
      <c r="F17" s="7"/>
      <c r="G17" s="7"/>
      <c r="H17" s="7"/>
    </row>
    <row r="18" customFormat="false" ht="12.75" hidden="false" customHeight="false" outlineLevel="0" collapsed="false">
      <c r="B18" s="8" t="s">
        <v>23</v>
      </c>
      <c r="E18" s="1" t="n">
        <f aca="false">E16+E9</f>
        <v>82050</v>
      </c>
      <c r="F18" s="1" t="n">
        <f aca="false">F16+F9</f>
        <v>20875</v>
      </c>
      <c r="G18" s="1" t="n">
        <f aca="false">G16+G9</f>
        <v>61175</v>
      </c>
    </row>
    <row r="20" customFormat="false" ht="12.75" hidden="false" customHeight="false" outlineLevel="0" collapsed="false">
      <c r="A20" s="13"/>
      <c r="B20" s="6"/>
      <c r="C20" s="6"/>
      <c r="D20" s="13"/>
      <c r="E20" s="7"/>
      <c r="F20" s="7"/>
      <c r="G20" s="14"/>
      <c r="H20" s="7"/>
    </row>
    <row r="21" customFormat="false" ht="12.75" hidden="false" customHeight="false" outlineLevel="0" collapsed="false">
      <c r="A21" s="13"/>
      <c r="B21" s="6"/>
      <c r="C21" s="6"/>
      <c r="D21" s="13"/>
      <c r="E21" s="7"/>
      <c r="F21" s="7"/>
      <c r="G21" s="14"/>
      <c r="H21" s="7"/>
    </row>
    <row r="22" customFormat="false" ht="15.75" hidden="false" customHeight="false" outlineLevel="0" collapsed="false">
      <c r="A22" s="5"/>
      <c r="B22" s="15" t="s">
        <v>24</v>
      </c>
      <c r="C22" s="6"/>
      <c r="D22" s="6"/>
      <c r="E22" s="7"/>
      <c r="F22" s="7"/>
      <c r="G22" s="14"/>
      <c r="H22" s="7"/>
    </row>
    <row r="23" customFormat="false" ht="25.5" hidden="false" customHeight="false" outlineLevel="0" collapsed="false">
      <c r="A23" s="13" t="n">
        <v>9</v>
      </c>
      <c r="B23" s="6" t="s">
        <v>14</v>
      </c>
      <c r="C23" s="6" t="s">
        <v>25</v>
      </c>
      <c r="D23" s="13" t="s">
        <v>26</v>
      </c>
      <c r="E23" s="7" t="n">
        <f aca="false">1128966.53*0.1*59/365</f>
        <v>18249.0480191781</v>
      </c>
      <c r="F23" s="7" t="n">
        <v>0</v>
      </c>
      <c r="G23" s="14" t="n">
        <f aca="false">E23</f>
        <v>18249.0480191781</v>
      </c>
      <c r="H23" s="7"/>
    </row>
    <row r="24" customFormat="false" ht="12.75" hidden="false" customHeight="false" outlineLevel="0" collapsed="false">
      <c r="A24" s="13"/>
      <c r="B24" s="6"/>
      <c r="C24" s="6"/>
      <c r="D24" s="13"/>
      <c r="E24" s="7"/>
      <c r="F24" s="7"/>
      <c r="G24" s="14"/>
      <c r="H24" s="7"/>
    </row>
    <row r="25" customFormat="false" ht="15.75" hidden="false" customHeight="false" outlineLevel="0" collapsed="false">
      <c r="A25" s="5"/>
      <c r="B25" s="15" t="s">
        <v>27</v>
      </c>
      <c r="C25" s="6"/>
      <c r="D25" s="6"/>
      <c r="E25" s="7"/>
      <c r="F25" s="7"/>
      <c r="G25" s="14"/>
      <c r="H25" s="7"/>
    </row>
    <row r="26" customFormat="false" ht="12.75" hidden="false" customHeight="false" outlineLevel="0" collapsed="false">
      <c r="A26" s="13" t="n">
        <v>9</v>
      </c>
      <c r="B26" s="6" t="s">
        <v>28</v>
      </c>
      <c r="C26" s="6" t="s">
        <v>29</v>
      </c>
      <c r="D26" s="13" t="s">
        <v>30</v>
      </c>
      <c r="E26" s="7" t="n">
        <v>22452</v>
      </c>
      <c r="F26" s="7" t="n">
        <v>0</v>
      </c>
      <c r="G26" s="14" t="n">
        <f aca="false">E26</f>
        <v>22452</v>
      </c>
      <c r="H26" s="7"/>
    </row>
    <row r="27" customFormat="false" ht="12.75" hidden="false" customHeight="false" outlineLevel="0" collapsed="false">
      <c r="A27" s="13"/>
      <c r="B27" s="6"/>
      <c r="C27" s="6"/>
      <c r="D27" s="13"/>
      <c r="E27" s="7"/>
      <c r="F27" s="7"/>
      <c r="G27" s="14"/>
      <c r="H27" s="7"/>
    </row>
    <row r="28" customFormat="false" ht="12.75" hidden="false" customHeight="false" outlineLevel="0" collapsed="false">
      <c r="A28" s="13"/>
      <c r="B28" s="6"/>
      <c r="C28" s="6"/>
      <c r="D28" s="13"/>
      <c r="E28" s="7"/>
      <c r="F28" s="7"/>
      <c r="G28" s="14"/>
      <c r="H28" s="7"/>
    </row>
    <row r="29" customFormat="false" ht="12.75" hidden="false" customHeight="false" outlineLevel="0" collapsed="false">
      <c r="A29" s="11"/>
      <c r="B29" s="13"/>
      <c r="C29" s="13"/>
      <c r="D29" s="13"/>
      <c r="E29" s="7"/>
      <c r="F29" s="7"/>
      <c r="G29" s="7"/>
      <c r="H29" s="7"/>
      <c r="I29" s="16"/>
    </row>
    <row r="30" customFormat="false" ht="15.75" hidden="false" customHeight="false" outlineLevel="0" collapsed="false">
      <c r="A30" s="17"/>
      <c r="B30" s="18" t="s">
        <v>31</v>
      </c>
      <c r="C30" s="13"/>
      <c r="D30" s="13"/>
      <c r="E30" s="7"/>
      <c r="F30" s="14"/>
      <c r="G30" s="7"/>
      <c r="H30" s="7"/>
      <c r="I30" s="16"/>
    </row>
    <row r="31" customFormat="false" ht="12.75" hidden="false" customHeight="false" outlineLevel="0" collapsed="false">
      <c r="A31" s="11"/>
      <c r="B31" s="5"/>
      <c r="C31" s="5"/>
      <c r="D31" s="5"/>
      <c r="E31" s="7"/>
      <c r="F31" s="7"/>
      <c r="G31" s="7"/>
      <c r="H31" s="7"/>
    </row>
    <row r="32" customFormat="false" ht="12.75" hidden="false" customHeight="false" outlineLevel="0" collapsed="false">
      <c r="B32" s="1" t="s">
        <v>23</v>
      </c>
      <c r="E32" s="7" t="n">
        <f aca="false">-E18</f>
        <v>-82050</v>
      </c>
    </row>
    <row r="33" customFormat="false" ht="12.75" hidden="false" customHeight="false" outlineLevel="0" collapsed="false">
      <c r="A33" s="5"/>
      <c r="B33" s="1" t="s">
        <v>32</v>
      </c>
      <c r="C33" s="6"/>
      <c r="D33" s="19"/>
      <c r="E33" s="20" t="n">
        <f aca="false">E9</f>
        <v>39950</v>
      </c>
      <c r="F33" s="7"/>
      <c r="G33" s="7"/>
      <c r="H33" s="7"/>
    </row>
    <row r="34" customFormat="false" ht="12.75" hidden="false" customHeight="false" outlineLevel="0" collapsed="false">
      <c r="A34" s="5"/>
      <c r="B34" s="21" t="s">
        <v>33</v>
      </c>
      <c r="C34" s="5"/>
      <c r="D34" s="22"/>
      <c r="E34" s="7" t="n">
        <f aca="false">E32+E33</f>
        <v>-42100</v>
      </c>
      <c r="F34" s="23"/>
      <c r="G34" s="7"/>
      <c r="H34" s="7"/>
    </row>
    <row r="35" customFormat="false" ht="12.75" hidden="false" customHeight="false" outlineLevel="0" collapsed="false">
      <c r="A35" s="5"/>
      <c r="B35" s="21" t="s">
        <v>27</v>
      </c>
      <c r="C35" s="5"/>
      <c r="D35" s="22"/>
      <c r="E35" s="7" t="n">
        <f aca="false">E26</f>
        <v>22452</v>
      </c>
      <c r="F35" s="23"/>
      <c r="G35" s="7"/>
      <c r="H35" s="7"/>
    </row>
    <row r="36" customFormat="false" ht="12.75" hidden="false" customHeight="false" outlineLevel="0" collapsed="false">
      <c r="A36" s="5"/>
      <c r="B36" s="1" t="s">
        <v>34</v>
      </c>
      <c r="E36" s="7" t="n">
        <f aca="false">E23</f>
        <v>18249.0480191781</v>
      </c>
      <c r="F36" s="23"/>
      <c r="G36" s="7"/>
      <c r="H36" s="7"/>
    </row>
    <row r="37" customFormat="false" ht="13.5" hidden="false" customHeight="false" outlineLevel="0" collapsed="false">
      <c r="A37" s="5"/>
      <c r="B37" s="21" t="s">
        <v>35</v>
      </c>
      <c r="C37" s="5"/>
      <c r="D37" s="24"/>
      <c r="E37" s="25" t="n">
        <f aca="false">SUM(E34:E36)</f>
        <v>-1398.95198082192</v>
      </c>
      <c r="F37" s="14"/>
      <c r="G37" s="7"/>
      <c r="H37" s="7"/>
    </row>
    <row r="38" customFormat="false" ht="13.5" hidden="false" customHeight="false" outlineLevel="0" collapsed="false">
      <c r="D38" s="16"/>
      <c r="E38" s="16"/>
      <c r="F38" s="16"/>
    </row>
    <row r="39" customFormat="false" ht="12.75" hidden="false" customHeight="false" outlineLevel="0" collapsed="false">
      <c r="D39" s="26"/>
      <c r="F39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2001-03-13T15:47:12Z</dcterms:created>
  <dc:creator>George W. Richards</dc:creator>
  <dc:description/>
  <dc:language>en-US</dc:language>
  <cp:lastModifiedBy>pallen</cp:lastModifiedBy>
  <cp:lastPrinted>2001-03-14T12:28:58Z</cp:lastPrinted>
  <dcterms:modified xsi:type="dcterms:W3CDTF">2001-03-14T03:38:02Z</dcterms:modified>
  <cp:revision>0</cp:revision>
  <dc:subject/>
  <dc:title/>
</cp:coreProperties>
</file>