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9.2001" sheetId="1" state="visible" r:id="rId3"/>
    <sheet name="4.23.2001" sheetId="2" state="visible" r:id="rId4"/>
    <sheet name="4.24Collar" sheetId="3" state="visible" r:id="rId5"/>
    <sheet name="4.24Fixed" sheetId="4" state="visible" r:id="rId6"/>
    <sheet name="4.30Collar" sheetId="5" state="visible" r:id="rId7"/>
    <sheet name="4.30Fixed" sheetId="6" state="visible" r:id="rId8"/>
    <sheet name="curve" sheetId="7" state="visible" r:id="rId9"/>
  </sheets>
  <definedNames>
    <definedName function="false" hidden="false" localSheetId="0" name="_xlnm.Print_Area" vbProcedure="false">'4.19.2001'!$A$1:$E$17</definedName>
    <definedName function="false" hidden="false" localSheetId="1" name="_xlnm.Print_Area" vbProcedure="false">'4.23.2001'!$A$1:$G$32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<sst xmlns="http://schemas.openxmlformats.org/spreadsheetml/2006/main" count="156" uniqueCount="28">
  <si>
    <t xml:space="preserve">Enron Global LNG</t>
  </si>
  <si>
    <t xml:space="preserve">Price Request</t>
  </si>
  <si>
    <t xml:space="preserve">Term 1 - 20 years</t>
  </si>
  <si>
    <t xml:space="preserve">Daily</t>
  </si>
  <si>
    <t xml:space="preserve">Annual</t>
  </si>
  <si>
    <t xml:space="preserve">Start</t>
  </si>
  <si>
    <t xml:space="preserve">End</t>
  </si>
  <si>
    <t xml:space="preserve">mmbtu</t>
  </si>
  <si>
    <t xml:space="preserve">Bid</t>
  </si>
  <si>
    <t xml:space="preserve">Term 2 - 5 years</t>
  </si>
  <si>
    <t xml:space="preserve">Collar Price Request</t>
  </si>
  <si>
    <t xml:space="preserve">ENA - Gas Desk sells the Floor and buys the Cap</t>
  </si>
  <si>
    <t xml:space="preserve">Term 1 - 15 years</t>
  </si>
  <si>
    <t xml:space="preserve">Quotes as of 4/23/01 close</t>
  </si>
  <si>
    <t xml:space="preserve">Floor</t>
  </si>
  <si>
    <t xml:space="preserve">Cap</t>
  </si>
  <si>
    <t xml:space="preserve">Term 2 - 20 years</t>
  </si>
  <si>
    <t xml:space="preserve">The LNG group is proposing to buy LNG from Egypt (Sonatrach).  As part of this term sheet they are</t>
  </si>
  <si>
    <t xml:space="preserve">requesting 5 years at a fixed price with a formula price with a collar after that.  We also want to show them</t>
  </si>
  <si>
    <t xml:space="preserve">a full 20 year formula price with a collar.</t>
  </si>
  <si>
    <t xml:space="preserve">Collar Price Request - cob 4/24</t>
  </si>
  <si>
    <t xml:space="preserve">Term 1 - 15 years </t>
  </si>
  <si>
    <t xml:space="preserve">Mid</t>
  </si>
  <si>
    <t xml:space="preserve">MTM INCOME</t>
  </si>
  <si>
    <t xml:space="preserve">TO ENA</t>
  </si>
  <si>
    <t xml:space="preserve">Price Request - cob 4/24</t>
  </si>
  <si>
    <t xml:space="preserve">Price Request - cob 4/27</t>
  </si>
  <si>
    <t xml:space="preserve">change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</si>
</sst>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* #,##0.00_);_(* \(#,##0.00\);_(* \-??_);_(@_)"/>
    <numFmt numFmtId="167" formatCode="[$-409]#,##0_);[RED]\(#,##0\)"/>
    <numFmt numFmtId="168" formatCode="\$#,##0.000_);[RED]&quot;($&quot;#,##0.000\)"/>
    <numFmt numFmtId="169" formatCode="\$#,##0_);[RED]&quot;($&quot;#,##0\)"/>
    <numFmt numFmtId="170" formatCode="[$-409]#,##0.00_);[RED]\(#,##0.00\)"/>
    <numFmt numFmtId="171" formatCode="[$-409]m/d/yyyy"/>
    <numFmt numFmtId="172" formatCode="0.0000"/>
    <numFmt numFmtId="173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00"/>
        <bgColor rgb="FF333333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00"/>
                </a:solidFill>
                <a:uFillTx/>
                <a:latin typeface="Arial"/>
              </a:rPr>
              <a:t>nymex mid curve  4/24/2001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8889447868193"/>
          <c:y val="0.147107743485493"/>
          <c:w val="0.949880518173815"/>
          <c:h val="0.829051931251155"/>
        </c:manualLayout>
      </c:layout>
      <c:lineChart>
        <c:grouping val="standard"/>
        <c:varyColors val="0"/>
        <c:ser>
          <c:idx val="0"/>
          <c:order val="0"/>
          <c:tx>
            <c:strRef>
              <c:f>curve!$B$2</c:f>
              <c:strCache>
                <c:ptCount val="1"/>
                <c:pt idx="0">
                  <c:v>4/24/2001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curve!$A$3:$A$286</c:f>
              <c:strCache>
                <c:ptCount val="284"/>
                <c:pt idx="0">
                  <c:v>May-01</c:v>
                </c:pt>
                <c:pt idx="1">
                  <c:v>Jun-01</c:v>
                </c:pt>
                <c:pt idx="2">
                  <c:v>Jul-01</c:v>
                </c:pt>
                <c:pt idx="3">
                  <c:v>Aug-01</c:v>
                </c:pt>
                <c:pt idx="4">
                  <c:v>Sep-01</c:v>
                </c:pt>
                <c:pt idx="5">
                  <c:v>Oct-01</c:v>
                </c:pt>
                <c:pt idx="6">
                  <c:v>Nov-01</c:v>
                </c:pt>
                <c:pt idx="7">
                  <c:v>Dec-01</c:v>
                </c:pt>
                <c:pt idx="8">
                  <c:v>Jan-02</c:v>
                </c:pt>
                <c:pt idx="9">
                  <c:v>Feb-02</c:v>
                </c:pt>
                <c:pt idx="10">
                  <c:v>Mar-02</c:v>
                </c:pt>
                <c:pt idx="11">
                  <c:v>Apr-02</c:v>
                </c:pt>
                <c:pt idx="12">
                  <c:v>May-02</c:v>
                </c:pt>
                <c:pt idx="13">
                  <c:v>Jun-02</c:v>
                </c:pt>
                <c:pt idx="14">
                  <c:v>Jul-02</c:v>
                </c:pt>
                <c:pt idx="15">
                  <c:v>Aug-02</c:v>
                </c:pt>
                <c:pt idx="16">
                  <c:v>Sep-02</c:v>
                </c:pt>
                <c:pt idx="17">
                  <c:v>Oct-02</c:v>
                </c:pt>
                <c:pt idx="18">
                  <c:v>Nov-02</c:v>
                </c:pt>
                <c:pt idx="19">
                  <c:v>Dec-02</c:v>
                </c:pt>
                <c:pt idx="20">
                  <c:v>Jan-03</c:v>
                </c:pt>
                <c:pt idx="21">
                  <c:v>Feb-03</c:v>
                </c:pt>
                <c:pt idx="22">
                  <c:v>Mar-03</c:v>
                </c:pt>
                <c:pt idx="23">
                  <c:v>Apr-03</c:v>
                </c:pt>
                <c:pt idx="24">
                  <c:v>May-03</c:v>
                </c:pt>
                <c:pt idx="25">
                  <c:v>Jun-03</c:v>
                </c:pt>
                <c:pt idx="26">
                  <c:v>Jul-03</c:v>
                </c:pt>
                <c:pt idx="27">
                  <c:v>Aug-03</c:v>
                </c:pt>
                <c:pt idx="28">
                  <c:v>Sep-03</c:v>
                </c:pt>
                <c:pt idx="29">
                  <c:v>Oct-03</c:v>
                </c:pt>
                <c:pt idx="30">
                  <c:v>Nov-03</c:v>
                </c:pt>
                <c:pt idx="31">
                  <c:v>Dec-03</c:v>
                </c:pt>
                <c:pt idx="32">
                  <c:v>Jan-04</c:v>
                </c:pt>
                <c:pt idx="33">
                  <c:v>Feb-04</c:v>
                </c:pt>
                <c:pt idx="34">
                  <c:v>Mar-04</c:v>
                </c:pt>
                <c:pt idx="35">
                  <c:v>Apr-04</c:v>
                </c:pt>
                <c:pt idx="36">
                  <c:v>May-04</c:v>
                </c:pt>
                <c:pt idx="37">
                  <c:v>Jun-04</c:v>
                </c:pt>
                <c:pt idx="38">
                  <c:v>Jul-04</c:v>
                </c:pt>
                <c:pt idx="39">
                  <c:v>Aug-04</c:v>
                </c:pt>
                <c:pt idx="40">
                  <c:v>Sep-04</c:v>
                </c:pt>
                <c:pt idx="41">
                  <c:v>Oct-04</c:v>
                </c:pt>
                <c:pt idx="42">
                  <c:v>Nov-04</c:v>
                </c:pt>
                <c:pt idx="43">
                  <c:v>Dec-04</c:v>
                </c:pt>
                <c:pt idx="44">
                  <c:v>Jan-05</c:v>
                </c:pt>
                <c:pt idx="45">
                  <c:v>Feb-05</c:v>
                </c:pt>
                <c:pt idx="46">
                  <c:v>Mar-05</c:v>
                </c:pt>
                <c:pt idx="47">
                  <c:v>Apr-05</c:v>
                </c:pt>
                <c:pt idx="48">
                  <c:v>May-05</c:v>
                </c:pt>
                <c:pt idx="49">
                  <c:v>Jun-05</c:v>
                </c:pt>
                <c:pt idx="50">
                  <c:v>Jul-05</c:v>
                </c:pt>
                <c:pt idx="51">
                  <c:v>Aug-05</c:v>
                </c:pt>
                <c:pt idx="52">
                  <c:v>Sep-05</c:v>
                </c:pt>
                <c:pt idx="53">
                  <c:v>Oct-05</c:v>
                </c:pt>
                <c:pt idx="54">
                  <c:v>Nov-05</c:v>
                </c:pt>
                <c:pt idx="55">
                  <c:v>Dec-05</c:v>
                </c:pt>
                <c:pt idx="56">
                  <c:v>Jan-06</c:v>
                </c:pt>
                <c:pt idx="57">
                  <c:v>Feb-06</c:v>
                </c:pt>
                <c:pt idx="58">
                  <c:v>Mar-06</c:v>
                </c:pt>
                <c:pt idx="59">
                  <c:v>Apr-06</c:v>
                </c:pt>
                <c:pt idx="60">
                  <c:v>May-06</c:v>
                </c:pt>
                <c:pt idx="61">
                  <c:v>Jun-06</c:v>
                </c:pt>
                <c:pt idx="62">
                  <c:v>Jul-06</c:v>
                </c:pt>
                <c:pt idx="63">
                  <c:v>Aug-06</c:v>
                </c:pt>
                <c:pt idx="64">
                  <c:v>Sep-06</c:v>
                </c:pt>
                <c:pt idx="65">
                  <c:v>Oct-06</c:v>
                </c:pt>
                <c:pt idx="66">
                  <c:v>Nov-06</c:v>
                </c:pt>
                <c:pt idx="67">
                  <c:v>Dec-06</c:v>
                </c:pt>
                <c:pt idx="68">
                  <c:v>Jan-07</c:v>
                </c:pt>
                <c:pt idx="69">
                  <c:v>Feb-07</c:v>
                </c:pt>
                <c:pt idx="70">
                  <c:v>Mar-07</c:v>
                </c:pt>
                <c:pt idx="71">
                  <c:v>Apr-07</c:v>
                </c:pt>
                <c:pt idx="72">
                  <c:v>May-07</c:v>
                </c:pt>
                <c:pt idx="73">
                  <c:v>Jun-07</c:v>
                </c:pt>
                <c:pt idx="74">
                  <c:v>Jul-07</c:v>
                </c:pt>
                <c:pt idx="75">
                  <c:v>Aug-07</c:v>
                </c:pt>
                <c:pt idx="76">
                  <c:v>Sep-07</c:v>
                </c:pt>
                <c:pt idx="77">
                  <c:v>Oct-07</c:v>
                </c:pt>
                <c:pt idx="78">
                  <c:v>Nov-07</c:v>
                </c:pt>
                <c:pt idx="79">
                  <c:v>Dec-07</c:v>
                </c:pt>
                <c:pt idx="80">
                  <c:v>Jan-08</c:v>
                </c:pt>
                <c:pt idx="81">
                  <c:v>Feb-08</c:v>
                </c:pt>
                <c:pt idx="82">
                  <c:v>Mar-08</c:v>
                </c:pt>
                <c:pt idx="83">
                  <c:v>Apr-08</c:v>
                </c:pt>
                <c:pt idx="84">
                  <c:v>May-08</c:v>
                </c:pt>
                <c:pt idx="85">
                  <c:v>Jun-08</c:v>
                </c:pt>
                <c:pt idx="86">
                  <c:v>Jul-08</c:v>
                </c:pt>
                <c:pt idx="87">
                  <c:v>Aug-08</c:v>
                </c:pt>
                <c:pt idx="88">
                  <c:v>Sep-08</c:v>
                </c:pt>
                <c:pt idx="89">
                  <c:v>Oct-08</c:v>
                </c:pt>
                <c:pt idx="90">
                  <c:v>Nov-08</c:v>
                </c:pt>
                <c:pt idx="91">
                  <c:v>Dec-08</c:v>
                </c:pt>
                <c:pt idx="92">
                  <c:v>Jan-09</c:v>
                </c:pt>
                <c:pt idx="93">
                  <c:v>Feb-09</c:v>
                </c:pt>
                <c:pt idx="94">
                  <c:v>Mar-09</c:v>
                </c:pt>
                <c:pt idx="95">
                  <c:v>Apr-09</c:v>
                </c:pt>
                <c:pt idx="96">
                  <c:v>May-09</c:v>
                </c:pt>
                <c:pt idx="97">
                  <c:v>Jun-09</c:v>
                </c:pt>
                <c:pt idx="98">
                  <c:v>Jul-09</c:v>
                </c:pt>
                <c:pt idx="99">
                  <c:v>Aug-09</c:v>
                </c:pt>
                <c:pt idx="100">
                  <c:v>Sep-09</c:v>
                </c:pt>
                <c:pt idx="101">
                  <c:v>Oct-09</c:v>
                </c:pt>
                <c:pt idx="102">
                  <c:v>Nov-09</c:v>
                </c:pt>
                <c:pt idx="103">
                  <c:v>Dec-09</c:v>
                </c:pt>
                <c:pt idx="104">
                  <c:v>Jan-10</c:v>
                </c:pt>
                <c:pt idx="105">
                  <c:v>Feb-10</c:v>
                </c:pt>
                <c:pt idx="106">
                  <c:v>Mar-10</c:v>
                </c:pt>
                <c:pt idx="107">
                  <c:v>Apr-10</c:v>
                </c:pt>
                <c:pt idx="108">
                  <c:v>May-10</c:v>
                </c:pt>
                <c:pt idx="109">
                  <c:v>Jun-10</c:v>
                </c:pt>
                <c:pt idx="110">
                  <c:v>Jul-10</c:v>
                </c:pt>
                <c:pt idx="111">
                  <c:v>Aug-10</c:v>
                </c:pt>
                <c:pt idx="112">
                  <c:v>Sep-10</c:v>
                </c:pt>
                <c:pt idx="113">
                  <c:v>Oct-10</c:v>
                </c:pt>
                <c:pt idx="114">
                  <c:v>Nov-10</c:v>
                </c:pt>
                <c:pt idx="115">
                  <c:v>Dec-10</c:v>
                </c:pt>
                <c:pt idx="116">
                  <c:v>Jan-11</c:v>
                </c:pt>
                <c:pt idx="117">
                  <c:v>Feb-11</c:v>
                </c:pt>
                <c:pt idx="118">
                  <c:v>Mar-11</c:v>
                </c:pt>
                <c:pt idx="119">
                  <c:v>Apr-11</c:v>
                </c:pt>
                <c:pt idx="120">
                  <c:v>May-11</c:v>
                </c:pt>
                <c:pt idx="121">
                  <c:v>Jun-11</c:v>
                </c:pt>
                <c:pt idx="122">
                  <c:v>Jul-11</c:v>
                </c:pt>
                <c:pt idx="123">
                  <c:v>Aug-11</c:v>
                </c:pt>
                <c:pt idx="124">
                  <c:v>Sep-11</c:v>
                </c:pt>
                <c:pt idx="125">
                  <c:v>Oct-11</c:v>
                </c:pt>
                <c:pt idx="126">
                  <c:v>Nov-11</c:v>
                </c:pt>
                <c:pt idx="127">
                  <c:v>Dec-11</c:v>
                </c:pt>
                <c:pt idx="128">
                  <c:v>Jan-12</c:v>
                </c:pt>
                <c:pt idx="129">
                  <c:v>Feb-12</c:v>
                </c:pt>
                <c:pt idx="130">
                  <c:v>Mar-12</c:v>
                </c:pt>
                <c:pt idx="131">
                  <c:v>Apr-12</c:v>
                </c:pt>
                <c:pt idx="132">
                  <c:v>May-12</c:v>
                </c:pt>
                <c:pt idx="133">
                  <c:v>Jun-12</c:v>
                </c:pt>
                <c:pt idx="134">
                  <c:v>Jul-12</c:v>
                </c:pt>
                <c:pt idx="135">
                  <c:v>Aug-12</c:v>
                </c:pt>
                <c:pt idx="136">
                  <c:v>Sep-12</c:v>
                </c:pt>
                <c:pt idx="137">
                  <c:v>Oct-12</c:v>
                </c:pt>
                <c:pt idx="138">
                  <c:v>Nov-12</c:v>
                </c:pt>
                <c:pt idx="139">
                  <c:v>Dec-12</c:v>
                </c:pt>
                <c:pt idx="140">
                  <c:v>Jan-13</c:v>
                </c:pt>
                <c:pt idx="141">
                  <c:v>Feb-13</c:v>
                </c:pt>
                <c:pt idx="142">
                  <c:v>Mar-13</c:v>
                </c:pt>
                <c:pt idx="143">
                  <c:v>Apr-13</c:v>
                </c:pt>
                <c:pt idx="144">
                  <c:v>May-13</c:v>
                </c:pt>
                <c:pt idx="145">
                  <c:v>Jun-13</c:v>
                </c:pt>
                <c:pt idx="146">
                  <c:v>Jul-13</c:v>
                </c:pt>
                <c:pt idx="147">
                  <c:v>Aug-13</c:v>
                </c:pt>
                <c:pt idx="148">
                  <c:v>Sep-13</c:v>
                </c:pt>
                <c:pt idx="149">
                  <c:v>Oct-13</c:v>
                </c:pt>
                <c:pt idx="150">
                  <c:v>Nov-13</c:v>
                </c:pt>
                <c:pt idx="151">
                  <c:v>Dec-13</c:v>
                </c:pt>
                <c:pt idx="152">
                  <c:v>Jan-14</c:v>
                </c:pt>
                <c:pt idx="153">
                  <c:v>Feb-14</c:v>
                </c:pt>
                <c:pt idx="154">
                  <c:v>Mar-14</c:v>
                </c:pt>
                <c:pt idx="155">
                  <c:v>Apr-14</c:v>
                </c:pt>
                <c:pt idx="156">
                  <c:v>May-14</c:v>
                </c:pt>
                <c:pt idx="157">
                  <c:v>Jun-14</c:v>
                </c:pt>
                <c:pt idx="158">
                  <c:v>Jul-14</c:v>
                </c:pt>
                <c:pt idx="159">
                  <c:v>Aug-14</c:v>
                </c:pt>
                <c:pt idx="160">
                  <c:v>Sep-14</c:v>
                </c:pt>
                <c:pt idx="161">
                  <c:v>Oct-14</c:v>
                </c:pt>
                <c:pt idx="162">
                  <c:v>Nov-14</c:v>
                </c:pt>
                <c:pt idx="163">
                  <c:v>Dec-14</c:v>
                </c:pt>
                <c:pt idx="164">
                  <c:v>Jan-15</c:v>
                </c:pt>
                <c:pt idx="165">
                  <c:v>Feb-15</c:v>
                </c:pt>
                <c:pt idx="166">
                  <c:v>Mar-15</c:v>
                </c:pt>
                <c:pt idx="167">
                  <c:v>Apr-15</c:v>
                </c:pt>
                <c:pt idx="168">
                  <c:v>May-15</c:v>
                </c:pt>
                <c:pt idx="169">
                  <c:v>Jun-15</c:v>
                </c:pt>
                <c:pt idx="170">
                  <c:v>Jul-15</c:v>
                </c:pt>
                <c:pt idx="171">
                  <c:v>Aug-15</c:v>
                </c:pt>
                <c:pt idx="172">
                  <c:v>Sep-15</c:v>
                </c:pt>
                <c:pt idx="173">
                  <c:v>Oct-15</c:v>
                </c:pt>
                <c:pt idx="174">
                  <c:v>Nov-15</c:v>
                </c:pt>
                <c:pt idx="175">
                  <c:v>Dec-15</c:v>
                </c:pt>
                <c:pt idx="176">
                  <c:v>Jan-16</c:v>
                </c:pt>
                <c:pt idx="177">
                  <c:v>Feb-16</c:v>
                </c:pt>
                <c:pt idx="178">
                  <c:v>Mar-16</c:v>
                </c:pt>
                <c:pt idx="179">
                  <c:v>Apr-16</c:v>
                </c:pt>
                <c:pt idx="180">
                  <c:v>May-16</c:v>
                </c:pt>
                <c:pt idx="181">
                  <c:v>Jun-16</c:v>
                </c:pt>
                <c:pt idx="182">
                  <c:v>Jul-16</c:v>
                </c:pt>
                <c:pt idx="183">
                  <c:v>Aug-16</c:v>
                </c:pt>
                <c:pt idx="184">
                  <c:v>Sep-16</c:v>
                </c:pt>
                <c:pt idx="185">
                  <c:v>Oct-16</c:v>
                </c:pt>
                <c:pt idx="186">
                  <c:v>Nov-16</c:v>
                </c:pt>
                <c:pt idx="187">
                  <c:v>Dec-16</c:v>
                </c:pt>
                <c:pt idx="188">
                  <c:v>Jan-17</c:v>
                </c:pt>
                <c:pt idx="189">
                  <c:v>Feb-17</c:v>
                </c:pt>
                <c:pt idx="190">
                  <c:v>Mar-17</c:v>
                </c:pt>
                <c:pt idx="191">
                  <c:v>Apr-17</c:v>
                </c:pt>
                <c:pt idx="192">
                  <c:v>May-17</c:v>
                </c:pt>
                <c:pt idx="193">
                  <c:v>Jun-17</c:v>
                </c:pt>
                <c:pt idx="194">
                  <c:v>Jul-17</c:v>
                </c:pt>
                <c:pt idx="195">
                  <c:v>Aug-17</c:v>
                </c:pt>
                <c:pt idx="196">
                  <c:v>Sep-17</c:v>
                </c:pt>
                <c:pt idx="197">
                  <c:v>Oct-17</c:v>
                </c:pt>
                <c:pt idx="198">
                  <c:v>Nov-17</c:v>
                </c:pt>
                <c:pt idx="199">
                  <c:v>Dec-17</c:v>
                </c:pt>
                <c:pt idx="200">
                  <c:v>Jan-18</c:v>
                </c:pt>
                <c:pt idx="201">
                  <c:v>Feb-18</c:v>
                </c:pt>
                <c:pt idx="202">
                  <c:v>Mar-18</c:v>
                </c:pt>
                <c:pt idx="203">
                  <c:v>Apr-18</c:v>
                </c:pt>
                <c:pt idx="204">
                  <c:v>May-18</c:v>
                </c:pt>
                <c:pt idx="205">
                  <c:v>Jun-18</c:v>
                </c:pt>
                <c:pt idx="206">
                  <c:v>Jul-18</c:v>
                </c:pt>
                <c:pt idx="207">
                  <c:v>Aug-18</c:v>
                </c:pt>
                <c:pt idx="208">
                  <c:v>Sep-18</c:v>
                </c:pt>
                <c:pt idx="209">
                  <c:v>Oct-18</c:v>
                </c:pt>
                <c:pt idx="210">
                  <c:v>Nov-18</c:v>
                </c:pt>
                <c:pt idx="211">
                  <c:v>Dec-18</c:v>
                </c:pt>
                <c:pt idx="212">
                  <c:v>Jan-19</c:v>
                </c:pt>
                <c:pt idx="213">
                  <c:v>Feb-19</c:v>
                </c:pt>
                <c:pt idx="214">
                  <c:v>Mar-19</c:v>
                </c:pt>
                <c:pt idx="215">
                  <c:v>Apr-19</c:v>
                </c:pt>
                <c:pt idx="216">
                  <c:v>May-19</c:v>
                </c:pt>
                <c:pt idx="217">
                  <c:v>Jun-19</c:v>
                </c:pt>
                <c:pt idx="218">
                  <c:v>Jul-19</c:v>
                </c:pt>
                <c:pt idx="219">
                  <c:v>Aug-19</c:v>
                </c:pt>
                <c:pt idx="220">
                  <c:v>Sep-19</c:v>
                </c:pt>
                <c:pt idx="221">
                  <c:v>Oct-19</c:v>
                </c:pt>
                <c:pt idx="222">
                  <c:v>Nov-19</c:v>
                </c:pt>
                <c:pt idx="223">
                  <c:v>Dec-19</c:v>
                </c:pt>
                <c:pt idx="224">
                  <c:v>Jan-20</c:v>
                </c:pt>
                <c:pt idx="225">
                  <c:v>Feb-20</c:v>
                </c:pt>
                <c:pt idx="226">
                  <c:v>Mar-20</c:v>
                </c:pt>
                <c:pt idx="227">
                  <c:v>Apr-20</c:v>
                </c:pt>
                <c:pt idx="228">
                  <c:v>May-20</c:v>
                </c:pt>
                <c:pt idx="229">
                  <c:v>Jun-20</c:v>
                </c:pt>
                <c:pt idx="230">
                  <c:v>Jul-20</c:v>
                </c:pt>
                <c:pt idx="231">
                  <c:v>Aug-20</c:v>
                </c:pt>
                <c:pt idx="232">
                  <c:v>Sep-20</c:v>
                </c:pt>
                <c:pt idx="233">
                  <c:v>Oct-20</c:v>
                </c:pt>
                <c:pt idx="234">
                  <c:v>Nov-20</c:v>
                </c:pt>
                <c:pt idx="235">
                  <c:v>Dec-20</c:v>
                </c:pt>
                <c:pt idx="236">
                  <c:v>Jan-21</c:v>
                </c:pt>
                <c:pt idx="237">
                  <c:v>Feb-21</c:v>
                </c:pt>
                <c:pt idx="238">
                  <c:v>Mar-21</c:v>
                </c:pt>
                <c:pt idx="239">
                  <c:v>Apr-21</c:v>
                </c:pt>
                <c:pt idx="240">
                  <c:v>May-21</c:v>
                </c:pt>
                <c:pt idx="241">
                  <c:v>Jun-21</c:v>
                </c:pt>
                <c:pt idx="242">
                  <c:v>Jul-21</c:v>
                </c:pt>
                <c:pt idx="243">
                  <c:v>Aug-21</c:v>
                </c:pt>
                <c:pt idx="244">
                  <c:v>Sep-21</c:v>
                </c:pt>
                <c:pt idx="245">
                  <c:v>Oct-21</c:v>
                </c:pt>
                <c:pt idx="246">
                  <c:v>Nov-21</c:v>
                </c:pt>
                <c:pt idx="247">
                  <c:v>Dec-21</c:v>
                </c:pt>
                <c:pt idx="248">
                  <c:v>Jan-22</c:v>
                </c:pt>
                <c:pt idx="249">
                  <c:v>Feb-22</c:v>
                </c:pt>
                <c:pt idx="250">
                  <c:v>Mar-22</c:v>
                </c:pt>
                <c:pt idx="251">
                  <c:v>Apr-22</c:v>
                </c:pt>
                <c:pt idx="252">
                  <c:v>May-22</c:v>
                </c:pt>
                <c:pt idx="253">
                  <c:v>Jun-22</c:v>
                </c:pt>
                <c:pt idx="254">
                  <c:v>Jul-22</c:v>
                </c:pt>
                <c:pt idx="255">
                  <c:v>Aug-22</c:v>
                </c:pt>
                <c:pt idx="256">
                  <c:v>Sep-22</c:v>
                </c:pt>
                <c:pt idx="257">
                  <c:v>Oct-22</c:v>
                </c:pt>
                <c:pt idx="258">
                  <c:v>Nov-22</c:v>
                </c:pt>
                <c:pt idx="259">
                  <c:v>Dec-22</c:v>
                </c:pt>
                <c:pt idx="260">
                  <c:v>Jan-23</c:v>
                </c:pt>
                <c:pt idx="261">
                  <c:v>Feb-23</c:v>
                </c:pt>
                <c:pt idx="262">
                  <c:v>Mar-23</c:v>
                </c:pt>
                <c:pt idx="263">
                  <c:v>Apr-23</c:v>
                </c:pt>
                <c:pt idx="264">
                  <c:v>May-23</c:v>
                </c:pt>
                <c:pt idx="265">
                  <c:v>Jun-23</c:v>
                </c:pt>
                <c:pt idx="266">
                  <c:v>Jul-23</c:v>
                </c:pt>
                <c:pt idx="267">
                  <c:v>Aug-23</c:v>
                </c:pt>
                <c:pt idx="268">
                  <c:v>Sep-23</c:v>
                </c:pt>
                <c:pt idx="269">
                  <c:v>Oct-23</c:v>
                </c:pt>
                <c:pt idx="270">
                  <c:v>Nov-23</c:v>
                </c:pt>
                <c:pt idx="271">
                  <c:v>Dec-23</c:v>
                </c:pt>
                <c:pt idx="272">
                  <c:v>Jan-24</c:v>
                </c:pt>
                <c:pt idx="273">
                  <c:v>Feb-24</c:v>
                </c:pt>
                <c:pt idx="274">
                  <c:v>Mar-24</c:v>
                </c:pt>
                <c:pt idx="275">
                  <c:v>Apr-24</c:v>
                </c:pt>
                <c:pt idx="276">
                  <c:v>May-24</c:v>
                </c:pt>
                <c:pt idx="277">
                  <c:v>Jun-24</c:v>
                </c:pt>
                <c:pt idx="278">
                  <c:v>Jul-24</c:v>
                </c:pt>
                <c:pt idx="279">
                  <c:v>Aug-24</c:v>
                </c:pt>
                <c:pt idx="280">
                  <c:v>Sep-24</c:v>
                </c:pt>
                <c:pt idx="281">
                  <c:v>Oct-24</c:v>
                </c:pt>
                <c:pt idx="282">
                  <c:v>Nov-24</c:v>
                </c:pt>
                <c:pt idx="283">
                  <c:v>Dec-24</c:v>
                </c:pt>
              </c:strCache>
            </c:strRef>
          </c:cat>
          <c:val>
            <c:numRef>
              <c:f>curve!$B$3:$B$286</c:f>
              <c:numCache>
                <c:formatCode>0.0000</c:formatCode>
                <c:ptCount val="284"/>
                <c:pt idx="0">
                  <c:v>5.078</c:v>
                </c:pt>
                <c:pt idx="1">
                  <c:v>5.114</c:v>
                </c:pt>
                <c:pt idx="2">
                  <c:v>5.177</c:v>
                </c:pt>
                <c:pt idx="3">
                  <c:v>5.232</c:v>
                </c:pt>
                <c:pt idx="4">
                  <c:v>5.245</c:v>
                </c:pt>
                <c:pt idx="5">
                  <c:v>5.275</c:v>
                </c:pt>
                <c:pt idx="6">
                  <c:v>5.42</c:v>
                </c:pt>
                <c:pt idx="7">
                  <c:v>5.562</c:v>
                </c:pt>
                <c:pt idx="8">
                  <c:v>5.617</c:v>
                </c:pt>
                <c:pt idx="9">
                  <c:v>5.462</c:v>
                </c:pt>
                <c:pt idx="10">
                  <c:v>5.205</c:v>
                </c:pt>
                <c:pt idx="11">
                  <c:v>4.749</c:v>
                </c:pt>
                <c:pt idx="12">
                  <c:v>4.624</c:v>
                </c:pt>
                <c:pt idx="13">
                  <c:v>4.652</c:v>
                </c:pt>
                <c:pt idx="14">
                  <c:v>4.696</c:v>
                </c:pt>
                <c:pt idx="15">
                  <c:v>4.709</c:v>
                </c:pt>
                <c:pt idx="16">
                  <c:v>4.694</c:v>
                </c:pt>
                <c:pt idx="17">
                  <c:v>4.704</c:v>
                </c:pt>
                <c:pt idx="18">
                  <c:v>4.824</c:v>
                </c:pt>
                <c:pt idx="19">
                  <c:v>4.934</c:v>
                </c:pt>
                <c:pt idx="20">
                  <c:v>4.965</c:v>
                </c:pt>
                <c:pt idx="21">
                  <c:v>4.805</c:v>
                </c:pt>
                <c:pt idx="22">
                  <c:v>4.576</c:v>
                </c:pt>
                <c:pt idx="23">
                  <c:v>4.276</c:v>
                </c:pt>
                <c:pt idx="24">
                  <c:v>4.21</c:v>
                </c:pt>
                <c:pt idx="25">
                  <c:v>4.23</c:v>
                </c:pt>
                <c:pt idx="26">
                  <c:v>4.255</c:v>
                </c:pt>
                <c:pt idx="27">
                  <c:v>4.28</c:v>
                </c:pt>
                <c:pt idx="28">
                  <c:v>4.27</c:v>
                </c:pt>
                <c:pt idx="29">
                  <c:v>4.275</c:v>
                </c:pt>
                <c:pt idx="30">
                  <c:v>4.385</c:v>
                </c:pt>
                <c:pt idx="31">
                  <c:v>4.505</c:v>
                </c:pt>
                <c:pt idx="32">
                  <c:v>4.545</c:v>
                </c:pt>
                <c:pt idx="33">
                  <c:v>4.425</c:v>
                </c:pt>
                <c:pt idx="34">
                  <c:v>4.286</c:v>
                </c:pt>
                <c:pt idx="35">
                  <c:v>4.116</c:v>
                </c:pt>
                <c:pt idx="36">
                  <c:v>4.175</c:v>
                </c:pt>
                <c:pt idx="37">
                  <c:v>4.215</c:v>
                </c:pt>
                <c:pt idx="38">
                  <c:v>4.26</c:v>
                </c:pt>
                <c:pt idx="39">
                  <c:v>4.295</c:v>
                </c:pt>
                <c:pt idx="40">
                  <c:v>4.3</c:v>
                </c:pt>
                <c:pt idx="41">
                  <c:v>4.33</c:v>
                </c:pt>
                <c:pt idx="42">
                  <c:v>4.44</c:v>
                </c:pt>
                <c:pt idx="43">
                  <c:v>4.56</c:v>
                </c:pt>
                <c:pt idx="44">
                  <c:v>4.56</c:v>
                </c:pt>
                <c:pt idx="45">
                  <c:v>4.44</c:v>
                </c:pt>
                <c:pt idx="46">
                  <c:v>4.301</c:v>
                </c:pt>
                <c:pt idx="47">
                  <c:v>4.131</c:v>
                </c:pt>
                <c:pt idx="48">
                  <c:v>4.19</c:v>
                </c:pt>
                <c:pt idx="49">
                  <c:v>4.23</c:v>
                </c:pt>
                <c:pt idx="50">
                  <c:v>4.275</c:v>
                </c:pt>
                <c:pt idx="51">
                  <c:v>4.31</c:v>
                </c:pt>
                <c:pt idx="52">
                  <c:v>4.315</c:v>
                </c:pt>
                <c:pt idx="53">
                  <c:v>4.345</c:v>
                </c:pt>
                <c:pt idx="54">
                  <c:v>4.455</c:v>
                </c:pt>
                <c:pt idx="55">
                  <c:v>4.575</c:v>
                </c:pt>
                <c:pt idx="56">
                  <c:v>4.585</c:v>
                </c:pt>
                <c:pt idx="57">
                  <c:v>4.465</c:v>
                </c:pt>
                <c:pt idx="58">
                  <c:v>4.326</c:v>
                </c:pt>
                <c:pt idx="59">
                  <c:v>4.156</c:v>
                </c:pt>
                <c:pt idx="60">
                  <c:v>4.215</c:v>
                </c:pt>
                <c:pt idx="61">
                  <c:v>4.255</c:v>
                </c:pt>
                <c:pt idx="62">
                  <c:v>4.3</c:v>
                </c:pt>
                <c:pt idx="63">
                  <c:v>4.335</c:v>
                </c:pt>
                <c:pt idx="64">
                  <c:v>4.34</c:v>
                </c:pt>
                <c:pt idx="65">
                  <c:v>4.37</c:v>
                </c:pt>
                <c:pt idx="66">
                  <c:v>4.48</c:v>
                </c:pt>
                <c:pt idx="67">
                  <c:v>4.6</c:v>
                </c:pt>
                <c:pt idx="68">
                  <c:v>4.62</c:v>
                </c:pt>
                <c:pt idx="69">
                  <c:v>4.5</c:v>
                </c:pt>
                <c:pt idx="70">
                  <c:v>4.361</c:v>
                </c:pt>
                <c:pt idx="71">
                  <c:v>4.191</c:v>
                </c:pt>
                <c:pt idx="72">
                  <c:v>4.25</c:v>
                </c:pt>
                <c:pt idx="73">
                  <c:v>4.29</c:v>
                </c:pt>
                <c:pt idx="74">
                  <c:v>4.335</c:v>
                </c:pt>
                <c:pt idx="75">
                  <c:v>4.37</c:v>
                </c:pt>
                <c:pt idx="76">
                  <c:v>4.375</c:v>
                </c:pt>
                <c:pt idx="77">
                  <c:v>4.405</c:v>
                </c:pt>
                <c:pt idx="78">
                  <c:v>4.515</c:v>
                </c:pt>
                <c:pt idx="79">
                  <c:v>4.635</c:v>
                </c:pt>
                <c:pt idx="80">
                  <c:v>4.665</c:v>
                </c:pt>
                <c:pt idx="81">
                  <c:v>4.545</c:v>
                </c:pt>
                <c:pt idx="82">
                  <c:v>4.406</c:v>
                </c:pt>
                <c:pt idx="83">
                  <c:v>4.236</c:v>
                </c:pt>
                <c:pt idx="84">
                  <c:v>4.295</c:v>
                </c:pt>
                <c:pt idx="85">
                  <c:v>4.335</c:v>
                </c:pt>
                <c:pt idx="86">
                  <c:v>4.38</c:v>
                </c:pt>
                <c:pt idx="87">
                  <c:v>4.415</c:v>
                </c:pt>
                <c:pt idx="88">
                  <c:v>4.42</c:v>
                </c:pt>
                <c:pt idx="89">
                  <c:v>4.45</c:v>
                </c:pt>
                <c:pt idx="90">
                  <c:v>4.56</c:v>
                </c:pt>
                <c:pt idx="91">
                  <c:v>4.68</c:v>
                </c:pt>
                <c:pt idx="92">
                  <c:v>4.72</c:v>
                </c:pt>
                <c:pt idx="93">
                  <c:v>4.6</c:v>
                </c:pt>
                <c:pt idx="94">
                  <c:v>4.461</c:v>
                </c:pt>
                <c:pt idx="95">
                  <c:v>4.291</c:v>
                </c:pt>
                <c:pt idx="96">
                  <c:v>4.35</c:v>
                </c:pt>
                <c:pt idx="97">
                  <c:v>4.39</c:v>
                </c:pt>
                <c:pt idx="98">
                  <c:v>4.435</c:v>
                </c:pt>
                <c:pt idx="99">
                  <c:v>4.47</c:v>
                </c:pt>
                <c:pt idx="100">
                  <c:v>4.475</c:v>
                </c:pt>
                <c:pt idx="101">
                  <c:v>4.505</c:v>
                </c:pt>
                <c:pt idx="102">
                  <c:v>4.615</c:v>
                </c:pt>
                <c:pt idx="103">
                  <c:v>4.735</c:v>
                </c:pt>
                <c:pt idx="104">
                  <c:v>4.785</c:v>
                </c:pt>
                <c:pt idx="105">
                  <c:v>4.665</c:v>
                </c:pt>
                <c:pt idx="106">
                  <c:v>4.526</c:v>
                </c:pt>
                <c:pt idx="107">
                  <c:v>4.356</c:v>
                </c:pt>
                <c:pt idx="108">
                  <c:v>4.415</c:v>
                </c:pt>
                <c:pt idx="109">
                  <c:v>4.455</c:v>
                </c:pt>
                <c:pt idx="110">
                  <c:v>4.5</c:v>
                </c:pt>
                <c:pt idx="111">
                  <c:v>4.535</c:v>
                </c:pt>
                <c:pt idx="112">
                  <c:v>4.54</c:v>
                </c:pt>
                <c:pt idx="113">
                  <c:v>4.57</c:v>
                </c:pt>
                <c:pt idx="114">
                  <c:v>4.68</c:v>
                </c:pt>
                <c:pt idx="115">
                  <c:v>4.8</c:v>
                </c:pt>
                <c:pt idx="116">
                  <c:v>4.86</c:v>
                </c:pt>
                <c:pt idx="117">
                  <c:v>4.74</c:v>
                </c:pt>
                <c:pt idx="118">
                  <c:v>4.601</c:v>
                </c:pt>
                <c:pt idx="119">
                  <c:v>4.431</c:v>
                </c:pt>
                <c:pt idx="120">
                  <c:v>4.49</c:v>
                </c:pt>
                <c:pt idx="121">
                  <c:v>4.53</c:v>
                </c:pt>
                <c:pt idx="122">
                  <c:v>4.575</c:v>
                </c:pt>
                <c:pt idx="123">
                  <c:v>4.61</c:v>
                </c:pt>
                <c:pt idx="124">
                  <c:v>4.615</c:v>
                </c:pt>
                <c:pt idx="125">
                  <c:v>4.645</c:v>
                </c:pt>
                <c:pt idx="126">
                  <c:v>4.755</c:v>
                </c:pt>
                <c:pt idx="127">
                  <c:v>4.875</c:v>
                </c:pt>
                <c:pt idx="128">
                  <c:v>4.94</c:v>
                </c:pt>
                <c:pt idx="129">
                  <c:v>4.82</c:v>
                </c:pt>
                <c:pt idx="130">
                  <c:v>4.681</c:v>
                </c:pt>
                <c:pt idx="131">
                  <c:v>4.511</c:v>
                </c:pt>
                <c:pt idx="132">
                  <c:v>4.57</c:v>
                </c:pt>
                <c:pt idx="133">
                  <c:v>4.61</c:v>
                </c:pt>
                <c:pt idx="134">
                  <c:v>4.655</c:v>
                </c:pt>
                <c:pt idx="135">
                  <c:v>4.69</c:v>
                </c:pt>
                <c:pt idx="136">
                  <c:v>4.695</c:v>
                </c:pt>
                <c:pt idx="137">
                  <c:v>4.725</c:v>
                </c:pt>
                <c:pt idx="138">
                  <c:v>4.835</c:v>
                </c:pt>
                <c:pt idx="139">
                  <c:v>4.955</c:v>
                </c:pt>
                <c:pt idx="140">
                  <c:v>5.025</c:v>
                </c:pt>
                <c:pt idx="141">
                  <c:v>4.905</c:v>
                </c:pt>
                <c:pt idx="142">
                  <c:v>4.766</c:v>
                </c:pt>
                <c:pt idx="143">
                  <c:v>4.596</c:v>
                </c:pt>
                <c:pt idx="144">
                  <c:v>4.655</c:v>
                </c:pt>
                <c:pt idx="145">
                  <c:v>4.695</c:v>
                </c:pt>
                <c:pt idx="146">
                  <c:v>4.74</c:v>
                </c:pt>
                <c:pt idx="147">
                  <c:v>4.775</c:v>
                </c:pt>
                <c:pt idx="148">
                  <c:v>4.78</c:v>
                </c:pt>
                <c:pt idx="149">
                  <c:v>4.81</c:v>
                </c:pt>
                <c:pt idx="150">
                  <c:v>4.92</c:v>
                </c:pt>
                <c:pt idx="151">
                  <c:v>5.04</c:v>
                </c:pt>
                <c:pt idx="152">
                  <c:v>5.115</c:v>
                </c:pt>
                <c:pt idx="153">
                  <c:v>4.995</c:v>
                </c:pt>
                <c:pt idx="154">
                  <c:v>4.856</c:v>
                </c:pt>
                <c:pt idx="155">
                  <c:v>4.686</c:v>
                </c:pt>
                <c:pt idx="156">
                  <c:v>4.745</c:v>
                </c:pt>
                <c:pt idx="157">
                  <c:v>4.785</c:v>
                </c:pt>
                <c:pt idx="158">
                  <c:v>4.83</c:v>
                </c:pt>
                <c:pt idx="159">
                  <c:v>4.865</c:v>
                </c:pt>
                <c:pt idx="160">
                  <c:v>4.87</c:v>
                </c:pt>
                <c:pt idx="161">
                  <c:v>4.9</c:v>
                </c:pt>
                <c:pt idx="162">
                  <c:v>5.01</c:v>
                </c:pt>
                <c:pt idx="163">
                  <c:v>5.13</c:v>
                </c:pt>
                <c:pt idx="164">
                  <c:v>5.21</c:v>
                </c:pt>
                <c:pt idx="165">
                  <c:v>5.09</c:v>
                </c:pt>
                <c:pt idx="166">
                  <c:v>4.951</c:v>
                </c:pt>
                <c:pt idx="167">
                  <c:v>4.781</c:v>
                </c:pt>
                <c:pt idx="168">
                  <c:v>4.84</c:v>
                </c:pt>
                <c:pt idx="169">
                  <c:v>4.88</c:v>
                </c:pt>
                <c:pt idx="170">
                  <c:v>4.925</c:v>
                </c:pt>
                <c:pt idx="171">
                  <c:v>4.96</c:v>
                </c:pt>
                <c:pt idx="172">
                  <c:v>4.965</c:v>
                </c:pt>
                <c:pt idx="173">
                  <c:v>4.995</c:v>
                </c:pt>
                <c:pt idx="174">
                  <c:v>5.105</c:v>
                </c:pt>
                <c:pt idx="175">
                  <c:v>5.225</c:v>
                </c:pt>
                <c:pt idx="176">
                  <c:v>5.31</c:v>
                </c:pt>
                <c:pt idx="177">
                  <c:v>5.19</c:v>
                </c:pt>
                <c:pt idx="178">
                  <c:v>5.051</c:v>
                </c:pt>
                <c:pt idx="179">
                  <c:v>4.881</c:v>
                </c:pt>
                <c:pt idx="180">
                  <c:v>4.94</c:v>
                </c:pt>
                <c:pt idx="181">
                  <c:v>4.98</c:v>
                </c:pt>
                <c:pt idx="182">
                  <c:v>5.025</c:v>
                </c:pt>
                <c:pt idx="183">
                  <c:v>5.06</c:v>
                </c:pt>
                <c:pt idx="184">
                  <c:v>5.065</c:v>
                </c:pt>
                <c:pt idx="185">
                  <c:v>5.095</c:v>
                </c:pt>
                <c:pt idx="186">
                  <c:v>5.205</c:v>
                </c:pt>
                <c:pt idx="187">
                  <c:v>5.325</c:v>
                </c:pt>
                <c:pt idx="188">
                  <c:v>5.4125</c:v>
                </c:pt>
                <c:pt idx="189">
                  <c:v>5.2925</c:v>
                </c:pt>
                <c:pt idx="190">
                  <c:v>5.1535</c:v>
                </c:pt>
                <c:pt idx="191">
                  <c:v>4.9835</c:v>
                </c:pt>
                <c:pt idx="192">
                  <c:v>5.0425</c:v>
                </c:pt>
                <c:pt idx="193">
                  <c:v>5.0825</c:v>
                </c:pt>
                <c:pt idx="194">
                  <c:v>5.1275</c:v>
                </c:pt>
                <c:pt idx="195">
                  <c:v>5.1625</c:v>
                </c:pt>
                <c:pt idx="196">
                  <c:v>5.1675</c:v>
                </c:pt>
                <c:pt idx="197">
                  <c:v>5.1975</c:v>
                </c:pt>
                <c:pt idx="198">
                  <c:v>5.3075</c:v>
                </c:pt>
                <c:pt idx="199">
                  <c:v>5.4275</c:v>
                </c:pt>
                <c:pt idx="200">
                  <c:v>5.5175</c:v>
                </c:pt>
                <c:pt idx="201">
                  <c:v>5.3975</c:v>
                </c:pt>
                <c:pt idx="202">
                  <c:v>5.2585</c:v>
                </c:pt>
                <c:pt idx="203">
                  <c:v>5.0885</c:v>
                </c:pt>
                <c:pt idx="204">
                  <c:v>5.1475</c:v>
                </c:pt>
                <c:pt idx="205">
                  <c:v>5.1875</c:v>
                </c:pt>
                <c:pt idx="206">
                  <c:v>5.2325</c:v>
                </c:pt>
                <c:pt idx="207">
                  <c:v>5.2675</c:v>
                </c:pt>
                <c:pt idx="208">
                  <c:v>5.2725</c:v>
                </c:pt>
                <c:pt idx="209">
                  <c:v>5.3025</c:v>
                </c:pt>
                <c:pt idx="210">
                  <c:v>5.4125</c:v>
                </c:pt>
                <c:pt idx="211">
                  <c:v>5.5325</c:v>
                </c:pt>
                <c:pt idx="212">
                  <c:v>5.6225</c:v>
                </c:pt>
                <c:pt idx="213">
                  <c:v>5.5025</c:v>
                </c:pt>
                <c:pt idx="214">
                  <c:v>5.3635</c:v>
                </c:pt>
                <c:pt idx="215">
                  <c:v>5.1935</c:v>
                </c:pt>
                <c:pt idx="216">
                  <c:v>5.2525</c:v>
                </c:pt>
                <c:pt idx="217">
                  <c:v>5.2925</c:v>
                </c:pt>
                <c:pt idx="218">
                  <c:v>5.3375</c:v>
                </c:pt>
                <c:pt idx="219">
                  <c:v>5.3725</c:v>
                </c:pt>
                <c:pt idx="220">
                  <c:v>5.3775</c:v>
                </c:pt>
                <c:pt idx="221">
                  <c:v>5.4075</c:v>
                </c:pt>
                <c:pt idx="222">
                  <c:v>5.5175</c:v>
                </c:pt>
                <c:pt idx="223">
                  <c:v>5.6375</c:v>
                </c:pt>
                <c:pt idx="224">
                  <c:v>5.7275</c:v>
                </c:pt>
                <c:pt idx="225">
                  <c:v>5.6075</c:v>
                </c:pt>
                <c:pt idx="226">
                  <c:v>5.4685</c:v>
                </c:pt>
                <c:pt idx="227">
                  <c:v>5.2985</c:v>
                </c:pt>
                <c:pt idx="228">
                  <c:v>5.3575</c:v>
                </c:pt>
                <c:pt idx="229">
                  <c:v>5.3975</c:v>
                </c:pt>
                <c:pt idx="230">
                  <c:v>5.4425</c:v>
                </c:pt>
                <c:pt idx="231">
                  <c:v>5.4775</c:v>
                </c:pt>
                <c:pt idx="232">
                  <c:v>5.4825</c:v>
                </c:pt>
                <c:pt idx="233">
                  <c:v>5.5125</c:v>
                </c:pt>
                <c:pt idx="234">
                  <c:v>5.6225</c:v>
                </c:pt>
                <c:pt idx="235">
                  <c:v>5.7425</c:v>
                </c:pt>
                <c:pt idx="236">
                  <c:v>5.8325</c:v>
                </c:pt>
                <c:pt idx="237">
                  <c:v>5.7125</c:v>
                </c:pt>
                <c:pt idx="238">
                  <c:v>5.5735</c:v>
                </c:pt>
                <c:pt idx="239">
                  <c:v>5.4035</c:v>
                </c:pt>
                <c:pt idx="240">
                  <c:v>5.4625</c:v>
                </c:pt>
                <c:pt idx="241">
                  <c:v>5.5025</c:v>
                </c:pt>
                <c:pt idx="242">
                  <c:v>5.5475</c:v>
                </c:pt>
                <c:pt idx="243">
                  <c:v>5.5825</c:v>
                </c:pt>
                <c:pt idx="244">
                  <c:v>5.5875</c:v>
                </c:pt>
                <c:pt idx="245">
                  <c:v>5.6175</c:v>
                </c:pt>
                <c:pt idx="246">
                  <c:v>5.7275</c:v>
                </c:pt>
                <c:pt idx="247">
                  <c:v>5.8475</c:v>
                </c:pt>
                <c:pt idx="248">
                  <c:v>5.9375</c:v>
                </c:pt>
                <c:pt idx="249">
                  <c:v>5.8175</c:v>
                </c:pt>
                <c:pt idx="250">
                  <c:v>5.6785</c:v>
                </c:pt>
                <c:pt idx="251">
                  <c:v>5.5085</c:v>
                </c:pt>
                <c:pt idx="252">
                  <c:v>5.5675</c:v>
                </c:pt>
                <c:pt idx="253">
                  <c:v>5.6075</c:v>
                </c:pt>
                <c:pt idx="254">
                  <c:v>5.6525</c:v>
                </c:pt>
                <c:pt idx="255">
                  <c:v>5.6875</c:v>
                </c:pt>
                <c:pt idx="256">
                  <c:v>5.6925</c:v>
                </c:pt>
                <c:pt idx="257">
                  <c:v>5.7225</c:v>
                </c:pt>
                <c:pt idx="258">
                  <c:v>5.8325</c:v>
                </c:pt>
                <c:pt idx="259">
                  <c:v>5.9525</c:v>
                </c:pt>
                <c:pt idx="260">
                  <c:v>6.0425</c:v>
                </c:pt>
                <c:pt idx="261">
                  <c:v>5.9225</c:v>
                </c:pt>
                <c:pt idx="262">
                  <c:v>5.7835</c:v>
                </c:pt>
                <c:pt idx="263">
                  <c:v>5.6135</c:v>
                </c:pt>
                <c:pt idx="264">
                  <c:v>5.6725</c:v>
                </c:pt>
                <c:pt idx="265">
                  <c:v>5.7125</c:v>
                </c:pt>
                <c:pt idx="266">
                  <c:v>5.7575</c:v>
                </c:pt>
                <c:pt idx="267">
                  <c:v>5.7925</c:v>
                </c:pt>
                <c:pt idx="268">
                  <c:v>5.7975</c:v>
                </c:pt>
                <c:pt idx="269">
                  <c:v>5.8275</c:v>
                </c:pt>
                <c:pt idx="270">
                  <c:v>5.9375</c:v>
                </c:pt>
                <c:pt idx="271">
                  <c:v>6.0575</c:v>
                </c:pt>
                <c:pt idx="272">
                  <c:v>6.1475</c:v>
                </c:pt>
                <c:pt idx="273">
                  <c:v>6.0275</c:v>
                </c:pt>
                <c:pt idx="274">
                  <c:v>5.8885</c:v>
                </c:pt>
                <c:pt idx="275">
                  <c:v>5.7185</c:v>
                </c:pt>
                <c:pt idx="276">
                  <c:v>5.7775</c:v>
                </c:pt>
                <c:pt idx="277">
                  <c:v>5.8175</c:v>
                </c:pt>
                <c:pt idx="278">
                  <c:v>5.8625</c:v>
                </c:pt>
                <c:pt idx="279">
                  <c:v>5.8975</c:v>
                </c:pt>
                <c:pt idx="280">
                  <c:v>5.9025</c:v>
                </c:pt>
                <c:pt idx="281">
                  <c:v>5.9325</c:v>
                </c:pt>
                <c:pt idx="282">
                  <c:v>6.0425</c:v>
                </c:pt>
                <c:pt idx="283">
                  <c:v>6.1625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625184"/>
        <c:axId val="90701056"/>
      </c:lineChart>
      <c:catAx>
        <c:axId val="7162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01056"/>
        <c:crossesAt val="0"/>
        <c:auto val="1"/>
        <c:lblAlgn val="ctr"/>
        <c:lblOffset val="100"/>
        <c:noMultiLvlLbl val="0"/>
      </c:catAx>
      <c:valAx>
        <c:axId val="90701056"/>
        <c:scaling>
          <c:orientation val="minMax"/>
          <c:min val="3.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25184"/>
        <c:crossesAt val="1"/>
        <c:crossBetween val="midCat"/>
        <c:majorUnit val="0.5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19800</xdr:colOff>
      <xdr:row>0</xdr:row>
      <xdr:rowOff>142920</xdr:rowOff>
    </xdr:from>
    <xdr:to>
      <xdr:col>13</xdr:col>
      <xdr:colOff>720</xdr:colOff>
      <xdr:row>24</xdr:row>
      <xdr:rowOff>152280</xdr:rowOff>
    </xdr:to>
    <xdr:graphicFrame>
      <xdr:nvGraphicFramePr>
        <xdr:cNvPr id="0" name="Chart 1"/>
        <xdr:cNvGraphicFramePr/>
      </xdr:nvGraphicFramePr>
      <xdr:xfrm>
        <a:off x="2779560" y="142920"/>
        <a:ext cx="57243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6.13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/>
      <c r="H6" s="4"/>
      <c r="I6" s="4"/>
      <c r="J6" s="4"/>
      <c r="K6" s="5"/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6" t="s">
        <v>8</v>
      </c>
      <c r="F7" s="4"/>
      <c r="G7" s="4"/>
      <c r="H7" s="4"/>
      <c r="I7" s="4"/>
      <c r="J7" s="4"/>
      <c r="K7" s="5"/>
    </row>
    <row r="8" customFormat="false" ht="21.75" hidden="false" customHeight="true" outlineLevel="0" collapsed="false">
      <c r="A8" s="7" t="n">
        <v>38353</v>
      </c>
      <c r="B8" s="8" t="n">
        <v>45627</v>
      </c>
      <c r="C8" s="9" t="n">
        <f aca="false">50000000/365</f>
        <v>136986.301369863</v>
      </c>
      <c r="D8" s="10" t="n">
        <f aca="false">+C8*365</f>
        <v>50000000</v>
      </c>
      <c r="E8" s="11"/>
      <c r="F8" s="12"/>
      <c r="G8" s="12"/>
      <c r="H8" s="12"/>
      <c r="I8" s="12"/>
      <c r="J8" s="12"/>
      <c r="K8" s="12"/>
    </row>
    <row r="9" customFormat="false" ht="21.75" hidden="false" customHeight="true" outlineLevel="0" collapsed="false">
      <c r="A9" s="7" t="n">
        <v>38353</v>
      </c>
      <c r="B9" s="8" t="n">
        <v>45627</v>
      </c>
      <c r="C9" s="13" t="n">
        <f aca="false">100000000/365</f>
        <v>273972.602739726</v>
      </c>
      <c r="D9" s="13" t="n">
        <f aca="false">+C9*365</f>
        <v>100000000</v>
      </c>
      <c r="E9" s="14"/>
      <c r="F9" s="12"/>
      <c r="G9" s="12"/>
      <c r="H9" s="12"/>
      <c r="I9" s="12"/>
      <c r="J9" s="12"/>
      <c r="K9" s="12"/>
    </row>
    <row r="10" customFormat="false" ht="21.75" hidden="false" customHeight="true" outlineLevel="0" collapsed="false">
      <c r="A10" s="15" t="n">
        <v>38353</v>
      </c>
      <c r="B10" s="16" t="n">
        <v>45627</v>
      </c>
      <c r="C10" s="17" t="n">
        <f aca="false">150000000/365</f>
        <v>410958.904109589</v>
      </c>
      <c r="D10" s="17" t="n">
        <f aca="false">+C10*365</f>
        <v>150000000</v>
      </c>
      <c r="E10" s="18"/>
      <c r="F10" s="12"/>
      <c r="G10" s="12"/>
      <c r="H10" s="12"/>
      <c r="I10" s="12"/>
      <c r="J10" s="12"/>
      <c r="K10" s="12"/>
    </row>
    <row r="11" customFormat="false" ht="45" hidden="false" customHeight="true" outlineLevel="0" collapsed="false">
      <c r="A11" s="5"/>
      <c r="B11" s="5"/>
      <c r="C11" s="12"/>
      <c r="D11" s="12"/>
      <c r="E11" s="12"/>
      <c r="F11" s="12"/>
      <c r="G11" s="12"/>
      <c r="H11" s="12"/>
      <c r="I11" s="12"/>
      <c r="J11" s="12"/>
      <c r="K11" s="12"/>
    </row>
    <row r="12" customFormat="false" ht="12.75" hidden="false" customHeight="false" outlineLevel="0" collapsed="false">
      <c r="A12" s="2" t="s">
        <v>9</v>
      </c>
      <c r="F12" s="12"/>
      <c r="G12" s="12"/>
      <c r="H12" s="12"/>
      <c r="I12" s="12"/>
      <c r="J12" s="12"/>
      <c r="K12" s="12"/>
    </row>
    <row r="13" customFormat="false" ht="12.75" hidden="false" customHeight="false" outlineLevel="0" collapsed="false">
      <c r="A13" s="3"/>
      <c r="B13" s="3"/>
      <c r="C13" s="4" t="s">
        <v>3</v>
      </c>
      <c r="D13" s="4" t="s">
        <v>4</v>
      </c>
      <c r="E13" s="4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A14" s="6" t="s">
        <v>5</v>
      </c>
      <c r="B14" s="6" t="s">
        <v>6</v>
      </c>
      <c r="C14" s="6" t="s">
        <v>7</v>
      </c>
      <c r="D14" s="6" t="s">
        <v>7</v>
      </c>
      <c r="E14" s="6" t="s">
        <v>8</v>
      </c>
      <c r="F14" s="12"/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7" t="n">
        <v>38353</v>
      </c>
      <c r="B15" s="8" t="n">
        <v>40148</v>
      </c>
      <c r="C15" s="9" t="n">
        <f aca="false">50000000/365</f>
        <v>136986.301369863</v>
      </c>
      <c r="D15" s="10" t="n">
        <f aca="false">+C15*365</f>
        <v>50000000</v>
      </c>
      <c r="E15" s="11"/>
      <c r="F15" s="12"/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7" t="n">
        <v>38353</v>
      </c>
      <c r="B16" s="8" t="n">
        <v>40148</v>
      </c>
      <c r="C16" s="13" t="n">
        <f aca="false">100000000/365</f>
        <v>273972.602739726</v>
      </c>
      <c r="D16" s="13" t="n">
        <f aca="false">+C16*365</f>
        <v>100000000</v>
      </c>
      <c r="E16" s="14"/>
      <c r="F16" s="12"/>
      <c r="G16" s="12"/>
      <c r="H16" s="12"/>
      <c r="I16" s="12"/>
      <c r="J16" s="12"/>
      <c r="K16" s="12"/>
    </row>
    <row r="17" customFormat="false" ht="21.75" hidden="false" customHeight="true" outlineLevel="0" collapsed="false">
      <c r="A17" s="15" t="n">
        <v>38353</v>
      </c>
      <c r="B17" s="16" t="n">
        <v>40148</v>
      </c>
      <c r="C17" s="17" t="n">
        <f aca="false">150000000/365</f>
        <v>410958.904109589</v>
      </c>
      <c r="D17" s="17" t="n">
        <f aca="false">+C17*365</f>
        <v>150000000</v>
      </c>
      <c r="E17" s="18"/>
      <c r="F17" s="12"/>
      <c r="G17" s="12"/>
      <c r="H17" s="12"/>
      <c r="I17" s="12"/>
      <c r="J17" s="12"/>
      <c r="K17" s="12"/>
    </row>
    <row r="18" customFormat="false" ht="12.7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</row>
    <row r="19" customFormat="false" ht="12.75" hidden="false" customHeight="false" outlineLevel="0" collapsed="false">
      <c r="C19" s="19"/>
      <c r="D19" s="19"/>
      <c r="E19" s="19"/>
      <c r="F19" s="19"/>
      <c r="G19" s="19"/>
      <c r="H19" s="19"/>
      <c r="I19" s="19"/>
      <c r="J19" s="19"/>
      <c r="K19" s="19"/>
    </row>
    <row r="20" customFormat="false" ht="12.75" hidden="false" customHeight="false" outlineLevel="0" collapsed="false">
      <c r="C20" s="19"/>
      <c r="D20" s="19"/>
      <c r="E20" s="19"/>
      <c r="F20" s="19"/>
      <c r="G20" s="19"/>
      <c r="H20" s="19"/>
      <c r="I20" s="19"/>
      <c r="J20" s="19"/>
      <c r="K20" s="19"/>
    </row>
    <row r="21" customFormat="false" ht="12.75" hidden="false" customHeight="false" outlineLevel="0" collapsed="false">
      <c r="C21" s="19"/>
      <c r="D21" s="19"/>
      <c r="E21" s="19"/>
      <c r="F21" s="19"/>
      <c r="G21" s="19"/>
      <c r="H21" s="19"/>
      <c r="I21" s="19"/>
      <c r="J21" s="19"/>
      <c r="K21" s="19"/>
    </row>
    <row r="22" customFormat="false" ht="12.75" hidden="false" customHeight="false" outlineLevel="0" collapsed="false">
      <c r="C22" s="19"/>
      <c r="D22" s="19"/>
      <c r="E22" s="19"/>
      <c r="F22" s="19"/>
      <c r="G22" s="19"/>
      <c r="H22" s="19"/>
      <c r="I22" s="19"/>
      <c r="J22" s="19"/>
      <c r="K22" s="19"/>
    </row>
    <row r="23" customFormat="false" ht="12.75" hidden="false" customHeight="false" outlineLevel="0" collapsed="false">
      <c r="C23" s="19"/>
      <c r="D23" s="19"/>
      <c r="E23" s="19"/>
      <c r="F23" s="19"/>
      <c r="G23" s="19"/>
      <c r="H23" s="19"/>
      <c r="I23" s="19"/>
      <c r="J23" s="19"/>
      <c r="K23" s="19"/>
    </row>
    <row r="24" customFormat="false" ht="12.75" hidden="false" customHeight="false" outlineLevel="0" collapsed="false">
      <c r="C24" s="19"/>
      <c r="D24" s="19"/>
      <c r="E24" s="19"/>
      <c r="F24" s="19"/>
      <c r="G24" s="19"/>
      <c r="H24" s="19"/>
      <c r="I24" s="19"/>
      <c r="J24" s="19"/>
      <c r="K24" s="19"/>
    </row>
    <row r="25" customFormat="false" ht="12.75" hidden="false" customHeight="false" outlineLevel="0" collapsed="false">
      <c r="C25" s="19"/>
      <c r="D25" s="19"/>
      <c r="E25" s="19"/>
      <c r="F25" s="19"/>
      <c r="G25" s="19"/>
      <c r="H25" s="19"/>
      <c r="I25" s="19"/>
      <c r="J25" s="19"/>
      <c r="K25" s="19"/>
    </row>
    <row r="26" customFormat="false" ht="12.75" hidden="false" customHeight="false" outlineLevel="0" collapsed="false">
      <c r="C26" s="19"/>
      <c r="D26" s="19"/>
      <c r="E26" s="19"/>
      <c r="F26" s="19"/>
      <c r="G26" s="19"/>
      <c r="H26" s="19"/>
      <c r="I26" s="19"/>
      <c r="J26" s="19"/>
      <c r="K26" s="19"/>
    </row>
    <row r="27" customFormat="false" ht="12.75" hidden="false" customHeight="false" outlineLevel="0" collapsed="false">
      <c r="C27" s="19"/>
      <c r="D27" s="19"/>
      <c r="E27" s="19"/>
      <c r="F27" s="19"/>
      <c r="G27" s="19"/>
      <c r="H27" s="19"/>
      <c r="I27" s="19"/>
      <c r="J27" s="19"/>
      <c r="K27" s="19"/>
    </row>
    <row r="28" customFormat="false" ht="12.75" hidden="false" customHeight="false" outlineLevel="0" collapsed="false">
      <c r="C28" s="19"/>
      <c r="D28" s="19"/>
      <c r="E28" s="19"/>
      <c r="F28" s="19"/>
      <c r="G28" s="19"/>
      <c r="H28" s="19"/>
      <c r="I28" s="19"/>
      <c r="J28" s="19"/>
      <c r="K28" s="19"/>
    </row>
    <row r="29" customFormat="false" ht="12.75" hidden="false" customHeight="false" outlineLevel="0" collapsed="false">
      <c r="C29" s="19"/>
      <c r="D29" s="19"/>
      <c r="E29" s="19"/>
      <c r="F29" s="19"/>
      <c r="G29" s="19"/>
      <c r="H29" s="19"/>
      <c r="I29" s="19"/>
      <c r="J29" s="19"/>
      <c r="K29" s="19"/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6" activeCellId="0" sqref="I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</row>
    <row r="7" customFormat="false" ht="12.75" hidden="false" customHeight="false" outlineLevel="0" collapsed="false">
      <c r="A7" s="2" t="s">
        <v>12</v>
      </c>
      <c r="F7" s="22" t="s">
        <v>13</v>
      </c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4"/>
      <c r="H8" s="4"/>
      <c r="I8" s="4"/>
      <c r="J8" s="4"/>
      <c r="K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4"/>
      <c r="H9" s="4"/>
      <c r="I9" s="4"/>
      <c r="J9" s="4"/>
      <c r="K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50000000/365</f>
        <v>136986.301369863</v>
      </c>
      <c r="D10" s="10" t="n">
        <f aca="false">+C10*365</f>
        <v>50000000</v>
      </c>
      <c r="E10" s="24" t="n">
        <v>3</v>
      </c>
      <c r="F10" s="25" t="n">
        <v>10.29</v>
      </c>
      <c r="G10" s="12"/>
      <c r="H10" s="12"/>
      <c r="I10" s="12"/>
      <c r="J10" s="12"/>
      <c r="K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50000000/365</f>
        <v>136986.301369863</v>
      </c>
      <c r="D11" s="10" t="n">
        <f aca="false">+C11*365</f>
        <v>50000000</v>
      </c>
      <c r="E11" s="24" t="n">
        <v>3.5</v>
      </c>
      <c r="F11" s="25" t="n">
        <v>8.07</v>
      </c>
      <c r="G11" s="12"/>
      <c r="H11" s="12"/>
      <c r="I11" s="12"/>
      <c r="J11" s="12"/>
      <c r="K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50000000/365</f>
        <v>136986.301369863</v>
      </c>
      <c r="D12" s="10" t="n">
        <f aca="false">+C12*365</f>
        <v>50000000</v>
      </c>
      <c r="E12" s="24" t="n">
        <v>3.75</v>
      </c>
      <c r="F12" s="25" t="n">
        <v>7.11</v>
      </c>
      <c r="G12" s="12"/>
      <c r="H12" s="12"/>
      <c r="I12" s="12"/>
      <c r="J12" s="12"/>
      <c r="K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12"/>
      <c r="H13" s="12"/>
      <c r="I13" s="12"/>
      <c r="J13" s="12"/>
      <c r="K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9.32</v>
      </c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7.09</v>
      </c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6.22</v>
      </c>
      <c r="G16" s="12"/>
      <c r="H16" s="12"/>
      <c r="I16" s="12"/>
      <c r="J16" s="12"/>
      <c r="K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12"/>
      <c r="H17" s="12"/>
      <c r="I17" s="12"/>
      <c r="J17" s="12"/>
      <c r="K17" s="12"/>
    </row>
    <row r="18" customFormat="false" ht="12.75" hidden="false" customHeight="false" outlineLevel="0" collapsed="false">
      <c r="A18" s="2" t="s">
        <v>16</v>
      </c>
      <c r="E18" s="35"/>
      <c r="F18" s="36"/>
      <c r="G18" s="12"/>
      <c r="H18" s="12"/>
      <c r="I18" s="12"/>
      <c r="J18" s="12"/>
      <c r="K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12"/>
      <c r="H19" s="12"/>
      <c r="I19" s="12"/>
      <c r="J19" s="12"/>
      <c r="K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12"/>
      <c r="H20" s="12"/>
      <c r="I20" s="12"/>
      <c r="J20" s="12"/>
      <c r="K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50000000/365</f>
        <v>136986.301369863</v>
      </c>
      <c r="D21" s="10" t="n">
        <f aca="false">+C21*365</f>
        <v>50000000</v>
      </c>
      <c r="E21" s="24" t="n">
        <v>3</v>
      </c>
      <c r="F21" s="25" t="n">
        <v>9.05</v>
      </c>
      <c r="G21" s="12"/>
      <c r="H21" s="12"/>
      <c r="I21" s="12"/>
      <c r="J21" s="12"/>
      <c r="K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50000000/365</f>
        <v>136986.301369863</v>
      </c>
      <c r="D22" s="10" t="n">
        <f aca="false">+C22*365</f>
        <v>50000000</v>
      </c>
      <c r="E22" s="24" t="n">
        <v>3.5</v>
      </c>
      <c r="F22" s="25" t="n">
        <v>7.06</v>
      </c>
      <c r="G22" s="12"/>
      <c r="H22" s="12"/>
      <c r="I22" s="12"/>
      <c r="J22" s="12"/>
      <c r="K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50000000/365</f>
        <v>136986.301369863</v>
      </c>
      <c r="D23" s="10" t="n">
        <f aca="false">+C23*365</f>
        <v>50000000</v>
      </c>
      <c r="E23" s="24" t="n">
        <v>3.75</v>
      </c>
      <c r="F23" s="25" t="n">
        <v>6.2</v>
      </c>
      <c r="G23" s="12"/>
      <c r="H23" s="12"/>
      <c r="I23" s="12"/>
      <c r="J23" s="12"/>
      <c r="K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12"/>
      <c r="H24" s="12"/>
      <c r="I24" s="12"/>
      <c r="J24" s="12"/>
      <c r="K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8.15</v>
      </c>
      <c r="G25" s="12"/>
      <c r="H25" s="12"/>
      <c r="I25" s="12"/>
      <c r="J25" s="12"/>
      <c r="K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5.98</v>
      </c>
      <c r="G26" s="12"/>
      <c r="H26" s="12"/>
      <c r="I26" s="12"/>
      <c r="J26" s="12"/>
      <c r="K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5.07</v>
      </c>
      <c r="G27" s="12"/>
      <c r="H27" s="12"/>
      <c r="I27" s="12"/>
      <c r="J27" s="12"/>
      <c r="K27" s="12"/>
    </row>
    <row r="28" customFormat="false" ht="12.75" hidden="false" customHeight="false" outlineLevel="0" collapsed="false">
      <c r="C28" s="19"/>
      <c r="D28" s="19"/>
      <c r="E28" s="35"/>
      <c r="F28" s="36"/>
      <c r="G28" s="19"/>
      <c r="H28" s="19"/>
      <c r="I28" s="19"/>
      <c r="J28" s="19"/>
      <c r="K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19"/>
      <c r="H29" s="19"/>
      <c r="I29" s="19"/>
      <c r="J29" s="19"/>
      <c r="K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19"/>
      <c r="H30" s="19"/>
      <c r="I30" s="19"/>
      <c r="J30" s="19"/>
      <c r="K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19"/>
      <c r="H31" s="19"/>
      <c r="I31" s="19"/>
      <c r="J31" s="19"/>
      <c r="K31" s="19"/>
    </row>
    <row r="32" customFormat="false" ht="12.75" hidden="false" customHeight="false" outlineLevel="0" collapsed="false">
      <c r="C32" s="19"/>
      <c r="D32" s="19"/>
      <c r="E32" s="19"/>
      <c r="F32" s="40"/>
      <c r="G32" s="19"/>
      <c r="H32" s="19"/>
      <c r="I32" s="19"/>
      <c r="J32" s="19"/>
      <c r="K32" s="19"/>
    </row>
    <row r="33" customFormat="false" ht="12.75" hidden="false" customHeight="false" outlineLevel="0" collapsed="false">
      <c r="C33" s="19"/>
      <c r="D33" s="19"/>
      <c r="E33" s="19"/>
      <c r="F33" s="40"/>
      <c r="G33" s="19"/>
      <c r="H33" s="19"/>
      <c r="I33" s="19"/>
      <c r="J33" s="19"/>
      <c r="K33" s="19"/>
    </row>
    <row r="34" customFormat="false" ht="12.75" hidden="false" customHeight="false" outlineLevel="0" collapsed="false">
      <c r="C34" s="19"/>
      <c r="D34" s="19"/>
      <c r="E34" s="19"/>
      <c r="F34" s="40"/>
      <c r="G34" s="19"/>
      <c r="H34" s="19"/>
      <c r="I34" s="19"/>
      <c r="J34" s="19"/>
      <c r="K34" s="19"/>
    </row>
    <row r="35" customFormat="false" ht="12.75" hidden="false" customHeight="false" outlineLevel="0" collapsed="false">
      <c r="C35" s="19"/>
      <c r="D35" s="19"/>
      <c r="E35" s="19"/>
      <c r="F35" s="40"/>
      <c r="G35" s="19"/>
      <c r="H35" s="19"/>
      <c r="I35" s="19"/>
      <c r="J35" s="19"/>
      <c r="K35" s="19"/>
    </row>
    <row r="36" customFormat="false" ht="12.75" hidden="false" customHeight="false" outlineLevel="0" collapsed="false">
      <c r="C36" s="19"/>
      <c r="D36" s="19"/>
      <c r="E36" s="19"/>
      <c r="F36" s="40"/>
      <c r="G36" s="19"/>
      <c r="H36" s="19"/>
      <c r="I36" s="19"/>
      <c r="J36" s="19"/>
      <c r="K36" s="19"/>
    </row>
    <row r="37" customFormat="false" ht="12.75" hidden="false" customHeight="false" outlineLevel="0" collapsed="false">
      <c r="C37" s="19"/>
      <c r="D37" s="19"/>
      <c r="E37" s="19"/>
      <c r="F37" s="40"/>
      <c r="G37" s="19"/>
      <c r="H37" s="19"/>
      <c r="I37" s="19"/>
      <c r="J37" s="19"/>
      <c r="K37" s="19"/>
    </row>
    <row r="38" customFormat="false" ht="12.75" hidden="false" customHeight="false" outlineLevel="0" collapsed="false">
      <c r="C38" s="19"/>
      <c r="D38" s="19"/>
      <c r="E38" s="19"/>
      <c r="F38" s="40"/>
      <c r="G38" s="19"/>
      <c r="H38" s="19"/>
      <c r="I38" s="19"/>
      <c r="J38" s="19"/>
      <c r="K38" s="19"/>
    </row>
    <row r="39" customFormat="false" ht="12.75" hidden="false" customHeight="false" outlineLevel="0" collapsed="false">
      <c r="C39" s="19"/>
      <c r="D39" s="19"/>
      <c r="E39" s="19"/>
      <c r="F39" s="40"/>
      <c r="G39" s="19"/>
      <c r="H39" s="19"/>
      <c r="I39" s="19"/>
      <c r="J39" s="19"/>
      <c r="K39" s="19"/>
    </row>
  </sheetData>
  <mergeCells count="3">
    <mergeCell ref="A1:E1"/>
    <mergeCell ref="A2:E2"/>
    <mergeCell ref="A4:E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7" min="6" style="20" width="14.14"/>
    <col collapsed="false" customWidth="true" hidden="false" outlineLevel="0" max="8" min="8" style="0" width="17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20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  <c r="F4" s="21"/>
      <c r="G4" s="21"/>
    </row>
    <row r="5" customFormat="false" ht="12.75" hidden="false" customHeight="false" outlineLevel="0" collapsed="false">
      <c r="A5" s="41"/>
      <c r="B5" s="5"/>
      <c r="C5" s="5"/>
      <c r="D5" s="5"/>
      <c r="E5" s="5"/>
      <c r="F5" s="42"/>
      <c r="G5" s="42"/>
    </row>
    <row r="7" customFormat="false" ht="12.75" hidden="false" customHeight="false" outlineLevel="0" collapsed="false">
      <c r="A7" s="2" t="s">
        <v>21</v>
      </c>
      <c r="F7" s="22"/>
      <c r="G7" s="22"/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23" t="s">
        <v>22</v>
      </c>
      <c r="H8" s="4" t="s">
        <v>23</v>
      </c>
      <c r="I8" s="4"/>
      <c r="J8" s="4"/>
      <c r="K8" s="4"/>
      <c r="L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23" t="s">
        <v>15</v>
      </c>
      <c r="H9" s="4" t="s">
        <v>24</v>
      </c>
      <c r="I9" s="4"/>
      <c r="J9" s="4"/>
      <c r="K9" s="4"/>
      <c r="L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75000000/365</f>
        <v>205479.452054795</v>
      </c>
      <c r="D10" s="10" t="n">
        <f aca="false">+C10*365</f>
        <v>75000000</v>
      </c>
      <c r="E10" s="24" t="n">
        <v>3</v>
      </c>
      <c r="F10" s="25" t="n">
        <v>9.82</v>
      </c>
      <c r="G10" s="25"/>
      <c r="H10" s="14"/>
      <c r="I10" s="12"/>
      <c r="J10" s="12"/>
      <c r="K10" s="12"/>
      <c r="L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75000000/365</f>
        <v>205479.452054795</v>
      </c>
      <c r="D11" s="10" t="n">
        <f aca="false">+C11*365</f>
        <v>75000000</v>
      </c>
      <c r="E11" s="24" t="n">
        <v>3.5</v>
      </c>
      <c r="F11" s="25" t="n">
        <v>7.61</v>
      </c>
      <c r="G11" s="25"/>
      <c r="H11" s="14"/>
      <c r="I11" s="12"/>
      <c r="J11" s="12"/>
      <c r="K11" s="12"/>
      <c r="L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75000000/365</f>
        <v>205479.452054795</v>
      </c>
      <c r="D12" s="10" t="n">
        <f aca="false">+C12*365</f>
        <v>75000000</v>
      </c>
      <c r="E12" s="24" t="n">
        <v>3.75</v>
      </c>
      <c r="F12" s="25" t="n">
        <v>6.69</v>
      </c>
      <c r="G12" s="25"/>
      <c r="H12" s="14"/>
      <c r="I12" s="12"/>
      <c r="J12" s="12"/>
      <c r="K12" s="12"/>
      <c r="L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30"/>
      <c r="H13" s="43"/>
      <c r="I13" s="12"/>
      <c r="J13" s="12"/>
      <c r="K13" s="12"/>
      <c r="L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9.11</v>
      </c>
      <c r="G14" s="44"/>
      <c r="H14" s="45" t="n">
        <v>147446000</v>
      </c>
      <c r="I14" s="12"/>
      <c r="J14" s="12"/>
      <c r="K14" s="12"/>
      <c r="L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6.91</v>
      </c>
      <c r="G15" s="32"/>
      <c r="H15" s="46" t="n">
        <v>272697000</v>
      </c>
      <c r="I15" s="12"/>
      <c r="J15" s="12"/>
      <c r="K15" s="12"/>
      <c r="L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6.06</v>
      </c>
      <c r="G16" s="32"/>
      <c r="H16" s="47" t="n">
        <v>351178000</v>
      </c>
      <c r="I16" s="12"/>
      <c r="J16" s="12"/>
      <c r="K16" s="12"/>
      <c r="L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34"/>
      <c r="H17" s="48"/>
      <c r="I17" s="12"/>
      <c r="J17" s="12"/>
      <c r="K17" s="12"/>
      <c r="L17" s="12"/>
    </row>
    <row r="18" customFormat="false" ht="12.75" hidden="false" customHeight="false" outlineLevel="0" collapsed="false">
      <c r="A18" s="2" t="s">
        <v>16</v>
      </c>
      <c r="E18" s="35"/>
      <c r="F18" s="36"/>
      <c r="G18" s="36"/>
      <c r="H18" s="48"/>
      <c r="I18" s="12"/>
      <c r="J18" s="12"/>
      <c r="K18" s="12"/>
      <c r="L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23" t="s">
        <v>22</v>
      </c>
      <c r="H19" s="4" t="s">
        <v>23</v>
      </c>
      <c r="I19" s="12"/>
      <c r="J19" s="12"/>
      <c r="K19" s="12"/>
      <c r="L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23" t="s">
        <v>15</v>
      </c>
      <c r="H20" s="4" t="s">
        <v>24</v>
      </c>
      <c r="I20" s="12"/>
      <c r="J20" s="12"/>
      <c r="K20" s="12"/>
      <c r="L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75000000/365</f>
        <v>205479.452054795</v>
      </c>
      <c r="D21" s="10" t="n">
        <f aca="false">+C21*365</f>
        <v>75000000</v>
      </c>
      <c r="E21" s="24" t="n">
        <v>3</v>
      </c>
      <c r="F21" s="25" t="n">
        <v>8.63</v>
      </c>
      <c r="G21" s="25"/>
      <c r="H21" s="14"/>
      <c r="I21" s="12"/>
      <c r="J21" s="12"/>
      <c r="K21" s="12"/>
      <c r="L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75000000/365</f>
        <v>205479.452054795</v>
      </c>
      <c r="D22" s="10" t="n">
        <f aca="false">+C22*365</f>
        <v>75000000</v>
      </c>
      <c r="E22" s="24" t="n">
        <v>3.5</v>
      </c>
      <c r="F22" s="25" t="n">
        <v>6.54</v>
      </c>
      <c r="G22" s="25"/>
      <c r="H22" s="14"/>
      <c r="I22" s="12"/>
      <c r="J22" s="12"/>
      <c r="K22" s="12"/>
      <c r="L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75000000/365</f>
        <v>205479.452054795</v>
      </c>
      <c r="D23" s="10" t="n">
        <f aca="false">+C23*365</f>
        <v>75000000</v>
      </c>
      <c r="E23" s="24" t="n">
        <v>3.75</v>
      </c>
      <c r="F23" s="25" t="n">
        <v>5.73</v>
      </c>
      <c r="G23" s="25"/>
      <c r="H23" s="14"/>
      <c r="I23" s="12"/>
      <c r="J23" s="12"/>
      <c r="K23" s="12"/>
      <c r="L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30"/>
      <c r="H24" s="43"/>
      <c r="I24" s="12"/>
      <c r="J24" s="12"/>
      <c r="K24" s="12"/>
      <c r="L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7.97</v>
      </c>
      <c r="G25" s="44"/>
      <c r="H25" s="45" t="n">
        <v>242902000</v>
      </c>
      <c r="I25" s="12"/>
      <c r="J25" s="12"/>
      <c r="K25" s="12"/>
      <c r="L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5.84</v>
      </c>
      <c r="G26" s="32"/>
      <c r="H26" s="46" t="n">
        <v>520897000</v>
      </c>
      <c r="I26" s="12"/>
      <c r="J26" s="12"/>
      <c r="K26" s="12"/>
      <c r="L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4.94</v>
      </c>
      <c r="G27" s="32"/>
      <c r="H27" s="47" t="n">
        <v>741073000</v>
      </c>
      <c r="I27" s="12"/>
      <c r="J27" s="12"/>
      <c r="K27" s="12"/>
      <c r="L27" s="12"/>
    </row>
    <row r="28" customFormat="false" ht="12.75" hidden="false" customHeight="false" outlineLevel="0" collapsed="false">
      <c r="C28" s="19"/>
      <c r="D28" s="19"/>
      <c r="E28" s="35"/>
      <c r="F28" s="36"/>
      <c r="G28" s="36"/>
      <c r="H28" s="49"/>
      <c r="I28" s="19"/>
      <c r="J28" s="19"/>
      <c r="K28" s="19"/>
      <c r="L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36"/>
      <c r="H29" s="49"/>
      <c r="I29" s="19"/>
      <c r="J29" s="19"/>
      <c r="K29" s="19"/>
      <c r="L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36"/>
      <c r="H30" s="49"/>
      <c r="I30" s="19"/>
      <c r="J30" s="19"/>
      <c r="K30" s="19"/>
      <c r="L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36"/>
      <c r="H31" s="49"/>
      <c r="I31" s="19"/>
      <c r="J31" s="19"/>
      <c r="K31" s="19"/>
      <c r="L31" s="19"/>
    </row>
    <row r="32" customFormat="false" ht="12.75" hidden="false" customHeight="false" outlineLevel="0" collapsed="false">
      <c r="C32" s="19"/>
      <c r="D32" s="19"/>
      <c r="E32" s="19"/>
      <c r="F32" s="40"/>
      <c r="G32" s="40"/>
      <c r="H32" s="49"/>
      <c r="I32" s="19"/>
      <c r="J32" s="19"/>
      <c r="K32" s="19"/>
      <c r="L32" s="19"/>
    </row>
    <row r="33" customFormat="false" ht="12.75" hidden="false" customHeight="false" outlineLevel="0" collapsed="false">
      <c r="C33" s="19"/>
      <c r="D33" s="19"/>
      <c r="E33" s="19"/>
      <c r="F33" s="40"/>
      <c r="G33" s="40"/>
      <c r="H33" s="49"/>
      <c r="I33" s="19"/>
      <c r="J33" s="19"/>
      <c r="K33" s="19"/>
      <c r="L33" s="19"/>
    </row>
    <row r="34" customFormat="false" ht="12.75" hidden="false" customHeight="false" outlineLevel="0" collapsed="false">
      <c r="C34" s="19"/>
      <c r="D34" s="19"/>
      <c r="E34" s="19"/>
      <c r="F34" s="40"/>
      <c r="G34" s="40"/>
      <c r="H34" s="49"/>
      <c r="I34" s="19"/>
      <c r="J34" s="19"/>
      <c r="K34" s="19"/>
      <c r="L34" s="19"/>
    </row>
    <row r="35" customFormat="false" ht="12.75" hidden="false" customHeight="false" outlineLevel="0" collapsed="false">
      <c r="C35" s="19"/>
      <c r="D35" s="19"/>
      <c r="E35" s="19"/>
      <c r="F35" s="40"/>
      <c r="G35" s="40"/>
      <c r="H35" s="49"/>
      <c r="I35" s="19"/>
      <c r="J35" s="19"/>
      <c r="K35" s="19"/>
      <c r="L35" s="19"/>
    </row>
    <row r="36" customFormat="false" ht="12.75" hidden="false" customHeight="false" outlineLevel="0" collapsed="false">
      <c r="C36" s="19"/>
      <c r="D36" s="19"/>
      <c r="E36" s="19"/>
      <c r="F36" s="40"/>
      <c r="G36" s="40"/>
      <c r="H36" s="19"/>
      <c r="I36" s="19"/>
      <c r="J36" s="19"/>
      <c r="K36" s="19"/>
      <c r="L36" s="19"/>
    </row>
    <row r="37" customFormat="false" ht="12.75" hidden="false" customHeight="false" outlineLevel="0" collapsed="false">
      <c r="C37" s="19"/>
      <c r="D37" s="19"/>
      <c r="E37" s="19"/>
      <c r="F37" s="40"/>
      <c r="G37" s="40"/>
      <c r="H37" s="19"/>
      <c r="I37" s="19"/>
      <c r="J37" s="19"/>
      <c r="K37" s="19"/>
      <c r="L37" s="19"/>
    </row>
    <row r="38" customFormat="false" ht="12.75" hidden="false" customHeight="false" outlineLevel="0" collapsed="false">
      <c r="C38" s="19"/>
      <c r="D38" s="19"/>
      <c r="E38" s="19"/>
      <c r="F38" s="40"/>
      <c r="G38" s="40"/>
      <c r="H38" s="19"/>
      <c r="I38" s="19"/>
      <c r="J38" s="19"/>
      <c r="K38" s="19"/>
      <c r="L38" s="19"/>
    </row>
    <row r="39" customFormat="false" ht="12.75" hidden="false" customHeight="false" outlineLevel="0" collapsed="false">
      <c r="C39" s="19"/>
      <c r="D39" s="19"/>
      <c r="E39" s="19"/>
      <c r="F39" s="40"/>
      <c r="G39" s="40"/>
      <c r="H39" s="19"/>
      <c r="I39" s="19"/>
      <c r="J39" s="19"/>
      <c r="K39" s="19"/>
      <c r="L39" s="19"/>
    </row>
  </sheetData>
  <mergeCells count="3">
    <mergeCell ref="A1:E1"/>
    <mergeCell ref="A2:E2"/>
    <mergeCell ref="A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7"/>
    <col collapsed="false" customWidth="true" hidden="false" outlineLevel="0" max="4" min="3" style="0" width="17.14"/>
    <col collapsed="false" customWidth="true" hidden="false" outlineLevel="0" max="6" min="5" style="0" width="15.13"/>
    <col collapsed="false" customWidth="true" hidden="false" outlineLevel="0" max="7" min="7" style="0" width="17.7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23.25" hidden="false" customHeight="false" outlineLevel="0" collapsed="false">
      <c r="A2" s="1" t="s">
        <v>25</v>
      </c>
      <c r="B2" s="1"/>
      <c r="C2" s="1"/>
      <c r="D2" s="1"/>
      <c r="E2" s="1"/>
      <c r="F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 t="s">
        <v>23</v>
      </c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50" t="s">
        <v>8</v>
      </c>
      <c r="F7" s="51" t="s">
        <v>22</v>
      </c>
      <c r="G7" s="52" t="s">
        <v>24</v>
      </c>
    </row>
    <row r="8" customFormat="false" ht="24.75" hidden="false" customHeight="true" outlineLevel="0" collapsed="false">
      <c r="A8" s="7" t="n">
        <v>38353</v>
      </c>
      <c r="B8" s="8" t="n">
        <v>45627</v>
      </c>
      <c r="C8" s="53" t="n">
        <f aca="false">+D8/365</f>
        <v>205479.452054795</v>
      </c>
      <c r="D8" s="54" t="n">
        <v>75000000</v>
      </c>
      <c r="E8" s="55" t="n">
        <v>4.05</v>
      </c>
      <c r="F8" s="55"/>
      <c r="G8" s="46"/>
    </row>
    <row r="9" customFormat="false" ht="24.75" hidden="false" customHeight="true" outlineLevel="0" collapsed="false">
      <c r="A9" s="15" t="n">
        <v>38353</v>
      </c>
      <c r="B9" s="16" t="n">
        <v>45627</v>
      </c>
      <c r="C9" s="17" t="n">
        <f aca="false">+D9/365</f>
        <v>410958.904109589</v>
      </c>
      <c r="D9" s="17" t="n">
        <v>150000000</v>
      </c>
      <c r="E9" s="56" t="n">
        <v>3.6</v>
      </c>
      <c r="F9" s="56" t="n">
        <v>4.82</v>
      </c>
      <c r="G9" s="47" t="n">
        <v>1667771000</v>
      </c>
    </row>
    <row r="10" customFormat="false" ht="26.25" hidden="false" customHeight="true" outlineLevel="0" collapsed="false">
      <c r="A10" s="5"/>
      <c r="B10" s="5"/>
      <c r="C10" s="12"/>
      <c r="D10" s="12"/>
      <c r="E10" s="12"/>
      <c r="F10" s="12"/>
      <c r="G10" s="49"/>
    </row>
    <row r="11" customFormat="false" ht="12.75" hidden="false" customHeight="false" outlineLevel="0" collapsed="false">
      <c r="A11" s="2" t="s">
        <v>9</v>
      </c>
      <c r="G11" s="49"/>
    </row>
    <row r="12" customFormat="false" ht="12.75" hidden="false" customHeight="false" outlineLevel="0" collapsed="false">
      <c r="A12" s="3"/>
      <c r="B12" s="3"/>
      <c r="C12" s="4" t="s">
        <v>3</v>
      </c>
      <c r="D12" s="4" t="s">
        <v>4</v>
      </c>
      <c r="E12" s="4"/>
      <c r="F12" s="4"/>
      <c r="G12" s="57" t="s">
        <v>23</v>
      </c>
    </row>
    <row r="13" customFormat="false" ht="12.75" hidden="false" customHeight="false" outlineLevel="0" collapsed="false">
      <c r="A13" s="6" t="s">
        <v>5</v>
      </c>
      <c r="B13" s="6" t="s">
        <v>6</v>
      </c>
      <c r="C13" s="6" t="s">
        <v>7</v>
      </c>
      <c r="D13" s="6" t="s">
        <v>7</v>
      </c>
      <c r="E13" s="50" t="s">
        <v>8</v>
      </c>
      <c r="F13" s="50" t="s">
        <v>22</v>
      </c>
      <c r="G13" s="58" t="s">
        <v>24</v>
      </c>
    </row>
    <row r="14" customFormat="false" ht="27.75" hidden="false" customHeight="true" outlineLevel="0" collapsed="false">
      <c r="A14" s="7" t="n">
        <v>38353</v>
      </c>
      <c r="B14" s="8" t="n">
        <v>40148</v>
      </c>
      <c r="C14" s="53" t="n">
        <f aca="false">+D14/365</f>
        <v>205479.452054795</v>
      </c>
      <c r="D14" s="54" t="n">
        <v>75000000</v>
      </c>
      <c r="E14" s="56" t="n">
        <v>4</v>
      </c>
      <c r="F14" s="56"/>
      <c r="G14" s="46"/>
    </row>
    <row r="15" customFormat="false" ht="27.75" hidden="false" customHeight="true" outlineLevel="0" collapsed="false">
      <c r="A15" s="15" t="n">
        <v>38353</v>
      </c>
      <c r="B15" s="16" t="n">
        <v>40148</v>
      </c>
      <c r="C15" s="17" t="n">
        <f aca="false">+D15/365</f>
        <v>410958.904109589</v>
      </c>
      <c r="D15" s="17" t="n">
        <v>150000000</v>
      </c>
      <c r="E15" s="56" t="n">
        <v>3.8</v>
      </c>
      <c r="F15" s="56" t="n">
        <v>4.4</v>
      </c>
      <c r="G15" s="47" t="n">
        <v>323528000</v>
      </c>
    </row>
    <row r="16" customFormat="false" ht="12.75" hidden="false" customHeight="false" outlineLevel="0" collapsed="false">
      <c r="G16" s="49"/>
    </row>
    <row r="17" customFormat="false" ht="12.75" hidden="false" customHeight="false" outlineLevel="0" collapsed="false">
      <c r="G17" s="49"/>
    </row>
    <row r="18" customFormat="false" ht="12.75" hidden="false" customHeight="false" outlineLevel="0" collapsed="false">
      <c r="G18" s="49"/>
    </row>
    <row r="19" customFormat="false" ht="12.75" hidden="false" customHeight="false" outlineLevel="0" collapsed="false">
      <c r="G19" s="49"/>
    </row>
    <row r="20" customFormat="false" ht="12.75" hidden="false" customHeight="false" outlineLevel="0" collapsed="false">
      <c r="G20" s="49"/>
    </row>
    <row r="21" customFormat="false" ht="12.75" hidden="false" customHeight="false" outlineLevel="0" collapsed="false">
      <c r="G21" s="49"/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  <col collapsed="false" customWidth="true" hidden="true" outlineLevel="0" max="7" min="7" style="20" width="14.14"/>
    <col collapsed="false" customWidth="true" hidden="true" outlineLevel="0" max="8" min="8" style="0" width="17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20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  <c r="F4" s="21"/>
      <c r="G4" s="21"/>
    </row>
    <row r="5" customFormat="false" ht="12.75" hidden="false" customHeight="false" outlineLevel="0" collapsed="false">
      <c r="A5" s="41"/>
      <c r="B5" s="5"/>
      <c r="C5" s="5"/>
      <c r="D5" s="5"/>
      <c r="E5" s="5"/>
      <c r="F5" s="42"/>
      <c r="G5" s="42"/>
    </row>
    <row r="7" customFormat="false" ht="12.75" hidden="false" customHeight="false" outlineLevel="0" collapsed="false">
      <c r="A7" s="2" t="s">
        <v>21</v>
      </c>
      <c r="F7" s="22"/>
      <c r="G7" s="22"/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23" t="s">
        <v>22</v>
      </c>
      <c r="H8" s="4" t="s">
        <v>23</v>
      </c>
      <c r="I8" s="4"/>
      <c r="J8" s="4"/>
      <c r="K8" s="4"/>
      <c r="L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23" t="s">
        <v>15</v>
      </c>
      <c r="H9" s="4" t="s">
        <v>24</v>
      </c>
      <c r="I9" s="4"/>
      <c r="J9" s="4"/>
      <c r="K9" s="4"/>
      <c r="L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75000000/365</f>
        <v>205479.452054795</v>
      </c>
      <c r="D10" s="10" t="n">
        <f aca="false">+C10*365</f>
        <v>75000000</v>
      </c>
      <c r="E10" s="24" t="n">
        <v>3</v>
      </c>
      <c r="F10" s="25" t="n">
        <v>9.77</v>
      </c>
      <c r="G10" s="25"/>
      <c r="H10" s="14"/>
      <c r="I10" s="12"/>
      <c r="J10" s="12"/>
      <c r="K10" s="12"/>
      <c r="L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75000000/365</f>
        <v>205479.452054795</v>
      </c>
      <c r="D11" s="10" t="n">
        <f aca="false">+C11*365</f>
        <v>75000000</v>
      </c>
      <c r="E11" s="24" t="n">
        <v>3.5</v>
      </c>
      <c r="F11" s="25" t="n">
        <v>7.57</v>
      </c>
      <c r="G11" s="25"/>
      <c r="H11" s="14"/>
      <c r="I11" s="12"/>
      <c r="J11" s="12"/>
      <c r="K11" s="12"/>
      <c r="L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75000000/365</f>
        <v>205479.452054795</v>
      </c>
      <c r="D12" s="10" t="n">
        <f aca="false">+C12*365</f>
        <v>75000000</v>
      </c>
      <c r="E12" s="24" t="n">
        <v>3.75</v>
      </c>
      <c r="F12" s="25" t="n">
        <v>6.65</v>
      </c>
      <c r="G12" s="25"/>
      <c r="H12" s="14"/>
      <c r="I12" s="12"/>
      <c r="J12" s="12"/>
      <c r="K12" s="12"/>
      <c r="L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30"/>
      <c r="H13" s="43"/>
      <c r="I13" s="12"/>
      <c r="J13" s="12"/>
      <c r="K13" s="12"/>
      <c r="L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9.06</v>
      </c>
      <c r="G14" s="44"/>
      <c r="H14" s="45"/>
      <c r="I14" s="12"/>
      <c r="J14" s="12"/>
      <c r="K14" s="12"/>
      <c r="L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6.88</v>
      </c>
      <c r="G15" s="32"/>
      <c r="H15" s="46"/>
      <c r="I15" s="12"/>
      <c r="J15" s="12"/>
      <c r="K15" s="12"/>
      <c r="L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6.02</v>
      </c>
      <c r="G16" s="32"/>
      <c r="H16" s="47"/>
      <c r="I16" s="12"/>
      <c r="J16" s="12"/>
      <c r="K16" s="12"/>
      <c r="L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34"/>
      <c r="H17" s="48"/>
      <c r="I17" s="12"/>
      <c r="J17" s="12"/>
      <c r="K17" s="12"/>
      <c r="L17" s="12"/>
    </row>
    <row r="18" customFormat="false" ht="12.75" hidden="false" customHeight="false" outlineLevel="0" collapsed="false">
      <c r="A18" s="2" t="s">
        <v>16</v>
      </c>
      <c r="E18" s="35"/>
      <c r="F18" s="36"/>
      <c r="G18" s="36"/>
      <c r="H18" s="48"/>
      <c r="I18" s="12"/>
      <c r="J18" s="12"/>
      <c r="K18" s="12"/>
      <c r="L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23" t="s">
        <v>22</v>
      </c>
      <c r="H19" s="4" t="s">
        <v>23</v>
      </c>
      <c r="I19" s="12"/>
      <c r="J19" s="12"/>
      <c r="K19" s="12"/>
      <c r="L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23" t="s">
        <v>15</v>
      </c>
      <c r="H20" s="4" t="s">
        <v>24</v>
      </c>
      <c r="I20" s="12"/>
      <c r="J20" s="12"/>
      <c r="K20" s="12"/>
      <c r="L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75000000/365</f>
        <v>205479.452054795</v>
      </c>
      <c r="D21" s="10" t="n">
        <f aca="false">+C21*365</f>
        <v>75000000</v>
      </c>
      <c r="E21" s="24" t="n">
        <v>3</v>
      </c>
      <c r="F21" s="25" t="n">
        <v>8.58</v>
      </c>
      <c r="G21" s="25"/>
      <c r="H21" s="14"/>
      <c r="I21" s="12"/>
      <c r="J21" s="12"/>
      <c r="K21" s="12"/>
      <c r="L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75000000/365</f>
        <v>205479.452054795</v>
      </c>
      <c r="D22" s="10" t="n">
        <f aca="false">+C22*365</f>
        <v>75000000</v>
      </c>
      <c r="E22" s="24" t="n">
        <v>3.5</v>
      </c>
      <c r="F22" s="25" t="n">
        <v>6.5</v>
      </c>
      <c r="G22" s="25"/>
      <c r="H22" s="14"/>
      <c r="I22" s="12"/>
      <c r="J22" s="12"/>
      <c r="K22" s="12"/>
      <c r="L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75000000/365</f>
        <v>205479.452054795</v>
      </c>
      <c r="D23" s="10" t="n">
        <f aca="false">+C23*365</f>
        <v>75000000</v>
      </c>
      <c r="E23" s="24" t="n">
        <v>3.75</v>
      </c>
      <c r="F23" s="25" t="n">
        <v>5.7</v>
      </c>
      <c r="G23" s="25"/>
      <c r="H23" s="14"/>
      <c r="I23" s="12"/>
      <c r="J23" s="12"/>
      <c r="K23" s="12"/>
      <c r="L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30"/>
      <c r="H24" s="43"/>
      <c r="I24" s="12"/>
      <c r="J24" s="12"/>
      <c r="K24" s="12"/>
      <c r="L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44" t="n">
        <v>7.92</v>
      </c>
      <c r="G25" s="59"/>
      <c r="H25" s="45"/>
      <c r="I25" s="12"/>
      <c r="J25" s="12"/>
      <c r="K25" s="12"/>
      <c r="L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5.8</v>
      </c>
      <c r="G26" s="32"/>
      <c r="H26" s="46"/>
      <c r="I26" s="12"/>
      <c r="J26" s="12"/>
      <c r="K26" s="12"/>
      <c r="L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4.91</v>
      </c>
      <c r="G27" s="32"/>
      <c r="H27" s="47"/>
      <c r="I27" s="12"/>
      <c r="J27" s="12"/>
      <c r="K27" s="12"/>
      <c r="L27" s="12"/>
    </row>
    <row r="28" customFormat="false" ht="12.75" hidden="false" customHeight="false" outlineLevel="0" collapsed="false">
      <c r="C28" s="19"/>
      <c r="D28" s="19"/>
      <c r="E28" s="35"/>
      <c r="F28" s="36"/>
      <c r="G28" s="36"/>
      <c r="H28" s="49"/>
      <c r="I28" s="19"/>
      <c r="J28" s="19"/>
      <c r="K28" s="19"/>
      <c r="L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36"/>
      <c r="H29" s="49"/>
      <c r="I29" s="19"/>
      <c r="J29" s="19"/>
      <c r="K29" s="19"/>
      <c r="L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36"/>
      <c r="H30" s="49"/>
      <c r="I30" s="19"/>
      <c r="J30" s="19"/>
      <c r="K30" s="19"/>
      <c r="L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36"/>
      <c r="H31" s="49"/>
      <c r="I31" s="19"/>
      <c r="J31" s="19"/>
      <c r="K31" s="19"/>
      <c r="L31" s="19"/>
    </row>
    <row r="32" customFormat="false" ht="12.75" hidden="false" customHeight="false" outlineLevel="0" collapsed="false">
      <c r="C32" s="19"/>
      <c r="D32" s="19"/>
      <c r="E32" s="19"/>
      <c r="F32" s="40"/>
      <c r="G32" s="40"/>
      <c r="H32" s="49"/>
      <c r="I32" s="19"/>
      <c r="J32" s="19"/>
      <c r="K32" s="19"/>
      <c r="L32" s="19"/>
    </row>
    <row r="33" customFormat="false" ht="12.75" hidden="false" customHeight="false" outlineLevel="0" collapsed="false">
      <c r="C33" s="19"/>
      <c r="D33" s="19"/>
      <c r="E33" s="19"/>
      <c r="F33" s="40"/>
      <c r="G33" s="40"/>
      <c r="H33" s="49"/>
      <c r="I33" s="19"/>
      <c r="J33" s="19"/>
      <c r="K33" s="19"/>
      <c r="L33" s="19"/>
    </row>
    <row r="34" customFormat="false" ht="12.75" hidden="false" customHeight="false" outlineLevel="0" collapsed="false">
      <c r="C34" s="19"/>
      <c r="D34" s="19"/>
      <c r="E34" s="19"/>
      <c r="F34" s="40"/>
      <c r="G34" s="40"/>
      <c r="H34" s="49"/>
      <c r="I34" s="19"/>
      <c r="J34" s="19"/>
      <c r="K34" s="19"/>
      <c r="L34" s="19"/>
    </row>
    <row r="35" customFormat="false" ht="12.75" hidden="false" customHeight="false" outlineLevel="0" collapsed="false">
      <c r="C35" s="19"/>
      <c r="D35" s="19"/>
      <c r="E35" s="19"/>
      <c r="F35" s="40"/>
      <c r="G35" s="40"/>
      <c r="H35" s="49"/>
      <c r="I35" s="19"/>
      <c r="J35" s="19"/>
      <c r="K35" s="19"/>
      <c r="L35" s="19"/>
    </row>
    <row r="36" customFormat="false" ht="12.75" hidden="false" customHeight="false" outlineLevel="0" collapsed="false">
      <c r="C36" s="19"/>
      <c r="D36" s="19"/>
      <c r="E36" s="19"/>
      <c r="F36" s="40"/>
      <c r="G36" s="40"/>
      <c r="H36" s="19"/>
      <c r="I36" s="19"/>
      <c r="J36" s="19"/>
      <c r="K36" s="19"/>
      <c r="L36" s="19"/>
    </row>
    <row r="37" customFormat="false" ht="12.75" hidden="false" customHeight="false" outlineLevel="0" collapsed="false">
      <c r="C37" s="19"/>
      <c r="D37" s="19"/>
      <c r="E37" s="19"/>
      <c r="F37" s="40"/>
      <c r="G37" s="40"/>
      <c r="H37" s="19"/>
      <c r="I37" s="19"/>
      <c r="J37" s="19"/>
      <c r="K37" s="19"/>
      <c r="L37" s="19"/>
    </row>
    <row r="38" customFormat="false" ht="12.75" hidden="false" customHeight="false" outlineLevel="0" collapsed="false">
      <c r="C38" s="19"/>
      <c r="D38" s="19"/>
      <c r="E38" s="19"/>
      <c r="F38" s="40"/>
      <c r="G38" s="40"/>
      <c r="H38" s="19"/>
      <c r="I38" s="19"/>
      <c r="J38" s="19"/>
      <c r="K38" s="19"/>
      <c r="L38" s="19"/>
    </row>
    <row r="39" customFormat="false" ht="12.75" hidden="false" customHeight="false" outlineLevel="0" collapsed="false">
      <c r="C39" s="19"/>
      <c r="D39" s="19"/>
      <c r="E39" s="19"/>
      <c r="F39" s="40"/>
      <c r="G39" s="40"/>
      <c r="H39" s="19"/>
      <c r="I39" s="19"/>
      <c r="J39" s="19"/>
      <c r="K39" s="19"/>
      <c r="L39" s="19"/>
    </row>
  </sheetData>
  <mergeCells count="3">
    <mergeCell ref="A1:E1"/>
    <mergeCell ref="A2:E2"/>
    <mergeCell ref="A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7"/>
    <col collapsed="false" customWidth="true" hidden="false" outlineLevel="0" max="4" min="3" style="0" width="17.14"/>
    <col collapsed="false" customWidth="true" hidden="false" outlineLevel="0" max="5" min="5" style="0" width="15.13"/>
    <col collapsed="false" customWidth="true" hidden="true" outlineLevel="0" max="6" min="6" style="0" width="15.13"/>
    <col collapsed="false" customWidth="true" hidden="true" outlineLevel="0" max="7" min="7" style="0" width="17.7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23.25" hidden="false" customHeight="false" outlineLevel="0" collapsed="false">
      <c r="A2" s="1" t="s">
        <v>26</v>
      </c>
      <c r="B2" s="1"/>
      <c r="C2" s="1"/>
      <c r="D2" s="1"/>
      <c r="E2" s="1"/>
      <c r="F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 t="s">
        <v>23</v>
      </c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50" t="s">
        <v>8</v>
      </c>
      <c r="F7" s="51" t="s">
        <v>22</v>
      </c>
      <c r="G7" s="52" t="s">
        <v>24</v>
      </c>
    </row>
    <row r="8" customFormat="false" ht="24.75" hidden="false" customHeight="true" outlineLevel="0" collapsed="false">
      <c r="A8" s="7" t="n">
        <v>38353</v>
      </c>
      <c r="B8" s="8" t="n">
        <v>45627</v>
      </c>
      <c r="C8" s="53" t="n">
        <f aca="false">+D8/365</f>
        <v>205479.452054795</v>
      </c>
      <c r="D8" s="54" t="n">
        <v>75000000</v>
      </c>
      <c r="E8" s="55" t="n">
        <v>4</v>
      </c>
      <c r="F8" s="55"/>
      <c r="G8" s="46"/>
    </row>
    <row r="9" customFormat="false" ht="24.75" hidden="false" customHeight="true" outlineLevel="0" collapsed="false">
      <c r="A9" s="15" t="n">
        <v>38353</v>
      </c>
      <c r="B9" s="16" t="n">
        <v>45627</v>
      </c>
      <c r="C9" s="17" t="n">
        <f aca="false">+D9/365</f>
        <v>410958.904109589</v>
      </c>
      <c r="D9" s="17" t="n">
        <v>150000000</v>
      </c>
      <c r="E9" s="56" t="n">
        <v>3.55</v>
      </c>
      <c r="F9" s="56"/>
      <c r="G9" s="47" t="n">
        <v>1667771000</v>
      </c>
    </row>
    <row r="10" customFormat="false" ht="26.25" hidden="false" customHeight="true" outlineLevel="0" collapsed="false">
      <c r="A10" s="5"/>
      <c r="B10" s="5"/>
      <c r="C10" s="12"/>
      <c r="D10" s="12"/>
      <c r="E10" s="12"/>
      <c r="F10" s="12"/>
      <c r="G10" s="49"/>
    </row>
    <row r="11" customFormat="false" ht="12.75" hidden="false" customHeight="false" outlineLevel="0" collapsed="false">
      <c r="A11" s="2" t="s">
        <v>9</v>
      </c>
      <c r="G11" s="49"/>
    </row>
    <row r="12" customFormat="false" ht="12.75" hidden="false" customHeight="false" outlineLevel="0" collapsed="false">
      <c r="A12" s="3"/>
      <c r="B12" s="3"/>
      <c r="C12" s="4" t="s">
        <v>3</v>
      </c>
      <c r="D12" s="4" t="s">
        <v>4</v>
      </c>
      <c r="E12" s="4"/>
      <c r="F12" s="4"/>
      <c r="G12" s="57" t="s">
        <v>23</v>
      </c>
    </row>
    <row r="13" customFormat="false" ht="12.75" hidden="false" customHeight="false" outlineLevel="0" collapsed="false">
      <c r="A13" s="6" t="s">
        <v>5</v>
      </c>
      <c r="B13" s="6" t="s">
        <v>6</v>
      </c>
      <c r="C13" s="6" t="s">
        <v>7</v>
      </c>
      <c r="D13" s="6" t="s">
        <v>7</v>
      </c>
      <c r="E13" s="50" t="s">
        <v>8</v>
      </c>
      <c r="F13" s="50" t="s">
        <v>22</v>
      </c>
      <c r="G13" s="58" t="s">
        <v>24</v>
      </c>
    </row>
    <row r="14" customFormat="false" ht="27.75" hidden="false" customHeight="true" outlineLevel="0" collapsed="false">
      <c r="A14" s="7" t="n">
        <v>38353</v>
      </c>
      <c r="B14" s="8" t="n">
        <v>40148</v>
      </c>
      <c r="C14" s="53" t="n">
        <f aca="false">+D14/365</f>
        <v>205479.452054795</v>
      </c>
      <c r="D14" s="54" t="n">
        <v>75000000</v>
      </c>
      <c r="E14" s="56" t="n">
        <v>4.05</v>
      </c>
      <c r="F14" s="56"/>
      <c r="G14" s="46"/>
    </row>
    <row r="15" customFormat="false" ht="27.75" hidden="false" customHeight="true" outlineLevel="0" collapsed="false">
      <c r="A15" s="15" t="n">
        <v>38353</v>
      </c>
      <c r="B15" s="16" t="n">
        <v>40148</v>
      </c>
      <c r="C15" s="17" t="n">
        <f aca="false">+D15/365</f>
        <v>410958.904109589</v>
      </c>
      <c r="D15" s="17" t="n">
        <v>150000000</v>
      </c>
      <c r="E15" s="56" t="n">
        <v>3.85</v>
      </c>
      <c r="F15" s="56"/>
      <c r="G15" s="47" t="n">
        <v>323528000</v>
      </c>
    </row>
    <row r="16" customFormat="false" ht="12.75" hidden="false" customHeight="false" outlineLevel="0" collapsed="false">
      <c r="G16" s="49"/>
    </row>
    <row r="17" customFormat="false" ht="12.75" hidden="false" customHeight="false" outlineLevel="0" collapsed="false">
      <c r="G17" s="49"/>
    </row>
    <row r="18" customFormat="false" ht="12.75" hidden="false" customHeight="false" outlineLevel="0" collapsed="false">
      <c r="G18" s="49"/>
    </row>
    <row r="19" customFormat="false" ht="12.75" hidden="false" customHeight="false" outlineLevel="0" collapsed="false">
      <c r="G19" s="49"/>
    </row>
    <row r="20" customFormat="false" ht="12.75" hidden="false" customHeight="false" outlineLevel="0" collapsed="false">
      <c r="G20" s="49"/>
    </row>
    <row r="21" customFormat="false" ht="12.75" hidden="false" customHeight="false" outlineLevel="0" collapsed="false">
      <c r="G21" s="49"/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</cols>
  <sheetData>
    <row r="2" customFormat="false" ht="12.75" hidden="false" customHeight="false" outlineLevel="0" collapsed="false">
      <c r="B2" s="60" t="n">
        <v>37005</v>
      </c>
      <c r="C2" s="60" t="n">
        <v>37006</v>
      </c>
      <c r="D2" s="5" t="s">
        <v>27</v>
      </c>
    </row>
    <row r="3" customFormat="false" ht="12.75" hidden="false" customHeight="false" outlineLevel="0" collapsed="false">
      <c r="A3" s="61" t="n">
        <v>37012</v>
      </c>
      <c r="B3" s="62" t="n">
        <v>5.078</v>
      </c>
      <c r="C3" s="0" t="n">
        <v>4.981</v>
      </c>
      <c r="D3" s="63" t="n">
        <f aca="false">+C3-B3</f>
        <v>-0.0970000000000004</v>
      </c>
    </row>
    <row r="4" customFormat="false" ht="12.75" hidden="false" customHeight="false" outlineLevel="0" collapsed="false">
      <c r="A4" s="61" t="n">
        <v>37043</v>
      </c>
      <c r="B4" s="62" t="n">
        <v>5.114</v>
      </c>
      <c r="C4" s="0" t="n">
        <v>4.994</v>
      </c>
      <c r="D4" s="63" t="n">
        <f aca="false">+C4-B4</f>
        <v>-0.119999999999999</v>
      </c>
    </row>
    <row r="5" customFormat="false" ht="12.75" hidden="false" customHeight="false" outlineLevel="0" collapsed="false">
      <c r="A5" s="61" t="n">
        <v>37073</v>
      </c>
      <c r="B5" s="62" t="n">
        <v>5.177</v>
      </c>
      <c r="C5" s="0" t="n">
        <v>5.057</v>
      </c>
      <c r="D5" s="63" t="n">
        <f aca="false">+C5-B5</f>
        <v>-0.12</v>
      </c>
    </row>
    <row r="6" customFormat="false" ht="12.75" hidden="false" customHeight="false" outlineLevel="0" collapsed="false">
      <c r="A6" s="61" t="n">
        <v>37104</v>
      </c>
      <c r="B6" s="62" t="n">
        <v>5.232</v>
      </c>
      <c r="C6" s="0" t="n">
        <v>5.11</v>
      </c>
      <c r="D6" s="63" t="n">
        <f aca="false">+C6-B6</f>
        <v>-0.122</v>
      </c>
    </row>
    <row r="7" customFormat="false" ht="12.75" hidden="false" customHeight="false" outlineLevel="0" collapsed="false">
      <c r="A7" s="61" t="n">
        <v>37135</v>
      </c>
      <c r="B7" s="62" t="n">
        <v>5.245</v>
      </c>
      <c r="C7" s="0" t="n">
        <v>5.125</v>
      </c>
      <c r="D7" s="63" t="n">
        <f aca="false">+C7-B7</f>
        <v>-0.12</v>
      </c>
    </row>
    <row r="8" customFormat="false" ht="12.75" hidden="false" customHeight="false" outlineLevel="0" collapsed="false">
      <c r="A8" s="61" t="n">
        <v>37165</v>
      </c>
      <c r="B8" s="62" t="n">
        <v>5.275</v>
      </c>
      <c r="C8" s="0" t="n">
        <v>5.155</v>
      </c>
      <c r="D8" s="63" t="n">
        <f aca="false">+C8-B8</f>
        <v>-0.12</v>
      </c>
    </row>
    <row r="9" customFormat="false" ht="12.75" hidden="false" customHeight="false" outlineLevel="0" collapsed="false">
      <c r="A9" s="61" t="n">
        <v>37196</v>
      </c>
      <c r="B9" s="62" t="n">
        <v>5.42</v>
      </c>
      <c r="C9" s="0" t="n">
        <v>5.3</v>
      </c>
      <c r="D9" s="63" t="n">
        <f aca="false">+C9-B9</f>
        <v>-0.12</v>
      </c>
    </row>
    <row r="10" customFormat="false" ht="12.75" hidden="false" customHeight="false" outlineLevel="0" collapsed="false">
      <c r="A10" s="61" t="n">
        <v>37226</v>
      </c>
      <c r="B10" s="62" t="n">
        <v>5.562</v>
      </c>
      <c r="C10" s="0" t="n">
        <v>5.45</v>
      </c>
      <c r="D10" s="63" t="n">
        <f aca="false">+C10-B10</f>
        <v>-0.112</v>
      </c>
    </row>
    <row r="11" customFormat="false" ht="12.75" hidden="false" customHeight="false" outlineLevel="0" collapsed="false">
      <c r="A11" s="61" t="n">
        <v>37257</v>
      </c>
      <c r="B11" s="62" t="n">
        <v>5.617</v>
      </c>
      <c r="C11" s="0" t="n">
        <v>5.507</v>
      </c>
      <c r="D11" s="63" t="n">
        <f aca="false">+C11-B11</f>
        <v>-0.109999999999999</v>
      </c>
    </row>
    <row r="12" customFormat="false" ht="12.75" hidden="false" customHeight="false" outlineLevel="0" collapsed="false">
      <c r="A12" s="61" t="n">
        <v>37288</v>
      </c>
      <c r="B12" s="62" t="n">
        <v>5.462</v>
      </c>
      <c r="C12" s="0" t="n">
        <v>5.357</v>
      </c>
      <c r="D12" s="63" t="n">
        <f aca="false">+C12-B12</f>
        <v>-0.105</v>
      </c>
    </row>
    <row r="13" customFormat="false" ht="12.75" hidden="false" customHeight="false" outlineLevel="0" collapsed="false">
      <c r="A13" s="61" t="n">
        <v>37316</v>
      </c>
      <c r="B13" s="62" t="n">
        <v>5.205</v>
      </c>
      <c r="C13" s="0" t="n">
        <v>5.115</v>
      </c>
      <c r="D13" s="63" t="n">
        <f aca="false">+C13-B13</f>
        <v>-0.0899999999999999</v>
      </c>
    </row>
    <row r="14" customFormat="false" ht="12.75" hidden="false" customHeight="false" outlineLevel="0" collapsed="false">
      <c r="A14" s="61" t="n">
        <v>37347</v>
      </c>
      <c r="B14" s="62" t="n">
        <v>4.749</v>
      </c>
      <c r="C14" s="0" t="n">
        <v>4.665</v>
      </c>
      <c r="D14" s="63" t="n">
        <f aca="false">+C14-B14</f>
        <v>-0.0840000000000005</v>
      </c>
    </row>
    <row r="15" customFormat="false" ht="12.75" hidden="false" customHeight="false" outlineLevel="0" collapsed="false">
      <c r="A15" s="61" t="n">
        <v>37377</v>
      </c>
      <c r="B15" s="62" t="n">
        <v>4.624</v>
      </c>
      <c r="C15" s="0" t="n">
        <v>4.545</v>
      </c>
      <c r="D15" s="63" t="n">
        <f aca="false">+C15-B15</f>
        <v>-0.0790000000000006</v>
      </c>
    </row>
    <row r="16" customFormat="false" ht="12.75" hidden="false" customHeight="false" outlineLevel="0" collapsed="false">
      <c r="A16" s="61" t="n">
        <v>37408</v>
      </c>
      <c r="B16" s="62" t="n">
        <v>4.652</v>
      </c>
      <c r="C16" s="0" t="n">
        <v>4.575</v>
      </c>
      <c r="D16" s="63" t="n">
        <f aca="false">+C16-B16</f>
        <v>-0.077</v>
      </c>
    </row>
    <row r="17" customFormat="false" ht="12.75" hidden="false" customHeight="false" outlineLevel="0" collapsed="false">
      <c r="A17" s="61" t="n">
        <v>37438</v>
      </c>
      <c r="B17" s="62" t="n">
        <v>4.696</v>
      </c>
      <c r="C17" s="0" t="n">
        <v>4.619</v>
      </c>
      <c r="D17" s="63" t="n">
        <f aca="false">+C17-B17</f>
        <v>-0.077</v>
      </c>
    </row>
    <row r="18" customFormat="false" ht="12.75" hidden="false" customHeight="false" outlineLevel="0" collapsed="false">
      <c r="A18" s="61" t="n">
        <v>37469</v>
      </c>
      <c r="B18" s="62" t="n">
        <v>4.709</v>
      </c>
      <c r="C18" s="0" t="n">
        <v>4.632</v>
      </c>
      <c r="D18" s="63" t="n">
        <f aca="false">+C18-B18</f>
        <v>-0.077</v>
      </c>
    </row>
    <row r="19" customFormat="false" ht="12.75" hidden="false" customHeight="false" outlineLevel="0" collapsed="false">
      <c r="A19" s="61" t="n">
        <v>37500</v>
      </c>
      <c r="B19" s="62" t="n">
        <v>4.694</v>
      </c>
      <c r="C19" s="0" t="n">
        <v>4.62</v>
      </c>
      <c r="D19" s="63" t="n">
        <f aca="false">+C19-B19</f>
        <v>-0.0739999999999998</v>
      </c>
    </row>
    <row r="20" customFormat="false" ht="12.75" hidden="false" customHeight="false" outlineLevel="0" collapsed="false">
      <c r="A20" s="61" t="n">
        <v>37530</v>
      </c>
      <c r="B20" s="62" t="n">
        <v>4.704</v>
      </c>
      <c r="C20" s="0" t="n">
        <v>4.63</v>
      </c>
      <c r="D20" s="63" t="n">
        <f aca="false">+C20-B20</f>
        <v>-0.0740000000000007</v>
      </c>
    </row>
    <row r="21" customFormat="false" ht="12.75" hidden="false" customHeight="false" outlineLevel="0" collapsed="false">
      <c r="A21" s="61" t="n">
        <v>37561</v>
      </c>
      <c r="B21" s="62" t="n">
        <v>4.824</v>
      </c>
      <c r="C21" s="0" t="n">
        <v>4.75</v>
      </c>
      <c r="D21" s="63" t="n">
        <f aca="false">+C21-B21</f>
        <v>-0.0739999999999998</v>
      </c>
    </row>
    <row r="22" customFormat="false" ht="12.75" hidden="false" customHeight="false" outlineLevel="0" collapsed="false">
      <c r="A22" s="61" t="n">
        <v>37591</v>
      </c>
      <c r="B22" s="62" t="n">
        <v>4.934</v>
      </c>
      <c r="C22" s="0" t="n">
        <v>4.87</v>
      </c>
      <c r="D22" s="63" t="n">
        <f aca="false">+C22-B22</f>
        <v>-0.0640000000000001</v>
      </c>
    </row>
    <row r="23" customFormat="false" ht="12.75" hidden="false" customHeight="false" outlineLevel="0" collapsed="false">
      <c r="A23" s="61" t="n">
        <v>37622</v>
      </c>
      <c r="B23" s="62" t="n">
        <v>4.965</v>
      </c>
      <c r="C23" s="0" t="n">
        <v>4.905</v>
      </c>
      <c r="D23" s="63" t="n">
        <f aca="false">+C23-B23</f>
        <v>-0.0599999999999996</v>
      </c>
    </row>
    <row r="24" customFormat="false" ht="12.75" hidden="false" customHeight="false" outlineLevel="0" collapsed="false">
      <c r="A24" s="61" t="n">
        <v>37653</v>
      </c>
      <c r="B24" s="62" t="n">
        <v>4.805</v>
      </c>
      <c r="C24" s="0" t="n">
        <v>4.745</v>
      </c>
      <c r="D24" s="63" t="n">
        <f aca="false">+C24-B24</f>
        <v>-0.0599999999999996</v>
      </c>
    </row>
    <row r="25" customFormat="false" ht="12.75" hidden="false" customHeight="false" outlineLevel="0" collapsed="false">
      <c r="A25" s="61" t="n">
        <v>37681</v>
      </c>
      <c r="B25" s="62" t="n">
        <v>4.576</v>
      </c>
      <c r="C25" s="0" t="n">
        <v>4.525</v>
      </c>
      <c r="D25" s="63" t="n">
        <f aca="false">+C25-B25</f>
        <v>-0.0510000000000002</v>
      </c>
    </row>
    <row r="26" customFormat="false" ht="12.75" hidden="false" customHeight="false" outlineLevel="0" collapsed="false">
      <c r="A26" s="61" t="n">
        <v>37712</v>
      </c>
      <c r="B26" s="62" t="n">
        <v>4.276</v>
      </c>
      <c r="C26" s="0" t="n">
        <v>4.225</v>
      </c>
      <c r="D26" s="63" t="n">
        <f aca="false">+C26-B26</f>
        <v>-0.0510000000000002</v>
      </c>
    </row>
    <row r="27" customFormat="false" ht="12.75" hidden="false" customHeight="false" outlineLevel="0" collapsed="false">
      <c r="A27" s="61" t="n">
        <v>37742</v>
      </c>
      <c r="B27" s="62" t="n">
        <v>4.21</v>
      </c>
      <c r="C27" s="0" t="n">
        <v>4.159</v>
      </c>
      <c r="D27" s="63" t="n">
        <f aca="false">+C27-B27</f>
        <v>-0.0510000000000002</v>
      </c>
    </row>
    <row r="28" customFormat="false" ht="12.75" hidden="false" customHeight="false" outlineLevel="0" collapsed="false">
      <c r="A28" s="61" t="n">
        <v>37773</v>
      </c>
      <c r="B28" s="62" t="n">
        <v>4.23</v>
      </c>
      <c r="C28" s="0" t="n">
        <v>4.179</v>
      </c>
      <c r="D28" s="63" t="n">
        <f aca="false">+C28-B28</f>
        <v>-0.0510000000000002</v>
      </c>
    </row>
    <row r="29" customFormat="false" ht="12.75" hidden="false" customHeight="false" outlineLevel="0" collapsed="false">
      <c r="A29" s="61" t="n">
        <v>37803</v>
      </c>
      <c r="B29" s="62" t="n">
        <v>4.255</v>
      </c>
      <c r="C29" s="0" t="n">
        <v>4.204</v>
      </c>
      <c r="D29" s="63" t="n">
        <f aca="false">+C29-B29</f>
        <v>-0.0509999999999993</v>
      </c>
    </row>
    <row r="30" customFormat="false" ht="12.75" hidden="false" customHeight="false" outlineLevel="0" collapsed="false">
      <c r="A30" s="61" t="n">
        <v>37834</v>
      </c>
      <c r="B30" s="62" t="n">
        <v>4.28</v>
      </c>
      <c r="C30" s="0" t="n">
        <v>4.229</v>
      </c>
      <c r="D30" s="63" t="n">
        <f aca="false">+C30-B30</f>
        <v>-0.0510000000000002</v>
      </c>
    </row>
    <row r="31" customFormat="false" ht="12.75" hidden="false" customHeight="false" outlineLevel="0" collapsed="false">
      <c r="A31" s="61" t="n">
        <v>37865</v>
      </c>
      <c r="B31" s="62" t="n">
        <v>4.27</v>
      </c>
      <c r="C31" s="0" t="n">
        <v>4.219</v>
      </c>
      <c r="D31" s="63" t="n">
        <f aca="false">+C31-B31</f>
        <v>-0.0509999999999993</v>
      </c>
    </row>
    <row r="32" customFormat="false" ht="12.75" hidden="false" customHeight="false" outlineLevel="0" collapsed="false">
      <c r="A32" s="61" t="n">
        <v>37895</v>
      </c>
      <c r="B32" s="62" t="n">
        <v>4.275</v>
      </c>
      <c r="C32" s="0" t="n">
        <v>4.224</v>
      </c>
      <c r="D32" s="63" t="n">
        <f aca="false">+C32-B32</f>
        <v>-0.0510000000000002</v>
      </c>
    </row>
    <row r="33" customFormat="false" ht="12.75" hidden="false" customHeight="false" outlineLevel="0" collapsed="false">
      <c r="A33" s="61" t="n">
        <v>37926</v>
      </c>
      <c r="B33" s="62" t="n">
        <v>4.385</v>
      </c>
      <c r="C33" s="0" t="n">
        <v>4.334</v>
      </c>
      <c r="D33" s="63" t="n">
        <f aca="false">+C33-B33</f>
        <v>-0.0509999999999993</v>
      </c>
    </row>
    <row r="34" customFormat="false" ht="12.75" hidden="false" customHeight="false" outlineLevel="0" collapsed="false">
      <c r="A34" s="61" t="n">
        <v>37956</v>
      </c>
      <c r="B34" s="62" t="n">
        <v>4.505</v>
      </c>
      <c r="C34" s="0" t="n">
        <v>4.454</v>
      </c>
      <c r="D34" s="63" t="n">
        <f aca="false">+C34-B34</f>
        <v>-0.0509999999999993</v>
      </c>
    </row>
    <row r="35" customFormat="false" ht="12.75" hidden="false" customHeight="false" outlineLevel="0" collapsed="false">
      <c r="A35" s="61" t="n">
        <v>37987</v>
      </c>
      <c r="B35" s="62" t="n">
        <v>4.545</v>
      </c>
      <c r="C35" s="0" t="n">
        <v>4.494</v>
      </c>
      <c r="D35" s="63" t="n">
        <f aca="false">+C35-B35</f>
        <v>-0.0510000000000002</v>
      </c>
    </row>
    <row r="36" customFormat="false" ht="12.75" hidden="false" customHeight="false" outlineLevel="0" collapsed="false">
      <c r="A36" s="61" t="n">
        <v>38018</v>
      </c>
      <c r="B36" s="62" t="n">
        <v>4.425</v>
      </c>
      <c r="C36" s="0" t="n">
        <v>4.374</v>
      </c>
      <c r="D36" s="63" t="n">
        <f aca="false">+C36-B36</f>
        <v>-0.0509999999999993</v>
      </c>
    </row>
    <row r="37" customFormat="false" ht="12.75" hidden="false" customHeight="false" outlineLevel="0" collapsed="false">
      <c r="A37" s="61" t="n">
        <v>38047</v>
      </c>
      <c r="B37" s="62" t="n">
        <v>4.286</v>
      </c>
      <c r="C37" s="0" t="n">
        <v>4.235</v>
      </c>
      <c r="D37" s="63" t="n">
        <f aca="false">+C37-B37</f>
        <v>-0.0510000000000002</v>
      </c>
    </row>
    <row r="38" customFormat="false" ht="12.75" hidden="false" customHeight="false" outlineLevel="0" collapsed="false">
      <c r="A38" s="61" t="n">
        <v>38078</v>
      </c>
      <c r="B38" s="62" t="n">
        <v>4.116</v>
      </c>
      <c r="C38" s="0" t="n">
        <v>4.065</v>
      </c>
      <c r="D38" s="63" t="n">
        <f aca="false">+C38-B38</f>
        <v>-0.0510000000000002</v>
      </c>
    </row>
    <row r="39" customFormat="false" ht="12.75" hidden="false" customHeight="false" outlineLevel="0" collapsed="false">
      <c r="A39" s="61" t="n">
        <v>38108</v>
      </c>
      <c r="B39" s="62" t="n">
        <v>4.175</v>
      </c>
      <c r="C39" s="0" t="n">
        <v>4.124</v>
      </c>
      <c r="D39" s="63" t="n">
        <f aca="false">+C39-B39</f>
        <v>-0.0509999999999993</v>
      </c>
    </row>
    <row r="40" customFormat="false" ht="12.75" hidden="false" customHeight="false" outlineLevel="0" collapsed="false">
      <c r="A40" s="61" t="n">
        <v>38139</v>
      </c>
      <c r="B40" s="62" t="n">
        <v>4.215</v>
      </c>
      <c r="C40" s="0" t="n">
        <v>4.164</v>
      </c>
      <c r="D40" s="63" t="n">
        <f aca="false">+C40-B40</f>
        <v>-0.0509999999999993</v>
      </c>
    </row>
    <row r="41" customFormat="false" ht="12.75" hidden="false" customHeight="false" outlineLevel="0" collapsed="false">
      <c r="A41" s="61" t="n">
        <v>38169</v>
      </c>
      <c r="B41" s="62" t="n">
        <v>4.26</v>
      </c>
      <c r="C41" s="0" t="n">
        <v>4.209</v>
      </c>
      <c r="D41" s="63" t="n">
        <f aca="false">+C41-B41</f>
        <v>-0.0509999999999993</v>
      </c>
    </row>
    <row r="42" customFormat="false" ht="12.75" hidden="false" customHeight="false" outlineLevel="0" collapsed="false">
      <c r="A42" s="61" t="n">
        <v>38200</v>
      </c>
      <c r="B42" s="62" t="n">
        <v>4.295</v>
      </c>
      <c r="C42" s="0" t="n">
        <v>4.244</v>
      </c>
      <c r="D42" s="63" t="n">
        <f aca="false">+C42-B42</f>
        <v>-0.0510000000000002</v>
      </c>
    </row>
    <row r="43" customFormat="false" ht="12.75" hidden="false" customHeight="false" outlineLevel="0" collapsed="false">
      <c r="A43" s="61" t="n">
        <v>38231</v>
      </c>
      <c r="B43" s="62" t="n">
        <v>4.3</v>
      </c>
      <c r="C43" s="0" t="n">
        <v>4.249</v>
      </c>
      <c r="D43" s="63" t="n">
        <f aca="false">+C43-B43</f>
        <v>-0.0509999999999993</v>
      </c>
    </row>
    <row r="44" customFormat="false" ht="12.75" hidden="false" customHeight="false" outlineLevel="0" collapsed="false">
      <c r="A44" s="61" t="n">
        <v>38261</v>
      </c>
      <c r="B44" s="62" t="n">
        <v>4.33</v>
      </c>
      <c r="C44" s="0" t="n">
        <v>4.279</v>
      </c>
      <c r="D44" s="63" t="n">
        <f aca="false">+C44-B44</f>
        <v>-0.0510000000000002</v>
      </c>
    </row>
    <row r="45" customFormat="false" ht="12.75" hidden="false" customHeight="false" outlineLevel="0" collapsed="false">
      <c r="A45" s="61" t="n">
        <v>38292</v>
      </c>
      <c r="B45" s="62" t="n">
        <v>4.44</v>
      </c>
      <c r="C45" s="0" t="n">
        <v>4.389</v>
      </c>
      <c r="D45" s="63" t="n">
        <f aca="false">+C45-B45</f>
        <v>-0.0510000000000002</v>
      </c>
    </row>
    <row r="46" customFormat="false" ht="12.75" hidden="false" customHeight="false" outlineLevel="0" collapsed="false">
      <c r="A46" s="61" t="n">
        <v>38322</v>
      </c>
      <c r="B46" s="62" t="n">
        <v>4.56</v>
      </c>
      <c r="C46" s="0" t="n">
        <v>4.509</v>
      </c>
      <c r="D46" s="63" t="n">
        <f aca="false">+C46-B46</f>
        <v>-0.0509999999999993</v>
      </c>
    </row>
    <row r="47" customFormat="false" ht="12.75" hidden="false" customHeight="false" outlineLevel="0" collapsed="false">
      <c r="A47" s="61" t="n">
        <v>38353</v>
      </c>
      <c r="B47" s="62" t="n">
        <v>4.56</v>
      </c>
      <c r="C47" s="0" t="n">
        <v>4.509</v>
      </c>
      <c r="D47" s="63" t="n">
        <f aca="false">+C47-B47</f>
        <v>-0.0509999999999993</v>
      </c>
    </row>
    <row r="48" customFormat="false" ht="12.75" hidden="false" customHeight="false" outlineLevel="0" collapsed="false">
      <c r="A48" s="61" t="n">
        <v>38384</v>
      </c>
      <c r="B48" s="62" t="n">
        <v>4.44</v>
      </c>
      <c r="C48" s="0" t="n">
        <v>4.389</v>
      </c>
      <c r="D48" s="63" t="n">
        <f aca="false">+C48-B48</f>
        <v>-0.0510000000000002</v>
      </c>
    </row>
    <row r="49" customFormat="false" ht="12.75" hidden="false" customHeight="false" outlineLevel="0" collapsed="false">
      <c r="A49" s="61" t="n">
        <v>38412</v>
      </c>
      <c r="B49" s="62" t="n">
        <v>4.301</v>
      </c>
      <c r="C49" s="0" t="n">
        <v>4.25</v>
      </c>
      <c r="D49" s="63" t="n">
        <f aca="false">+C49-B49</f>
        <v>-0.0510000000000002</v>
      </c>
    </row>
    <row r="50" customFormat="false" ht="12.75" hidden="false" customHeight="false" outlineLevel="0" collapsed="false">
      <c r="A50" s="61" t="n">
        <v>38443</v>
      </c>
      <c r="B50" s="62" t="n">
        <v>4.131</v>
      </c>
      <c r="C50" s="0" t="n">
        <v>4.08</v>
      </c>
      <c r="D50" s="63" t="n">
        <f aca="false">+C50-B50</f>
        <v>-0.0510000000000002</v>
      </c>
    </row>
    <row r="51" customFormat="false" ht="12.75" hidden="false" customHeight="false" outlineLevel="0" collapsed="false">
      <c r="A51" s="61" t="n">
        <v>38473</v>
      </c>
      <c r="B51" s="62" t="n">
        <v>4.19</v>
      </c>
      <c r="C51" s="0" t="n">
        <v>4.139</v>
      </c>
      <c r="D51" s="63" t="n">
        <f aca="false">+C51-B51</f>
        <v>-0.0510000000000002</v>
      </c>
    </row>
    <row r="52" customFormat="false" ht="12.75" hidden="false" customHeight="false" outlineLevel="0" collapsed="false">
      <c r="A52" s="61" t="n">
        <v>38504</v>
      </c>
      <c r="B52" s="62" t="n">
        <v>4.23</v>
      </c>
      <c r="C52" s="0" t="n">
        <v>4.179</v>
      </c>
      <c r="D52" s="63" t="n">
        <f aca="false">+C52-B52</f>
        <v>-0.0510000000000002</v>
      </c>
    </row>
    <row r="53" customFormat="false" ht="12.75" hidden="false" customHeight="false" outlineLevel="0" collapsed="false">
      <c r="A53" s="61" t="n">
        <v>38534</v>
      </c>
      <c r="B53" s="62" t="n">
        <v>4.275</v>
      </c>
      <c r="C53" s="0" t="n">
        <v>4.224</v>
      </c>
      <c r="D53" s="63" t="n">
        <f aca="false">+C53-B53</f>
        <v>-0.0510000000000002</v>
      </c>
    </row>
    <row r="54" customFormat="false" ht="12.75" hidden="false" customHeight="false" outlineLevel="0" collapsed="false">
      <c r="A54" s="61" t="n">
        <v>38565</v>
      </c>
      <c r="B54" s="62" t="n">
        <v>4.31</v>
      </c>
      <c r="C54" s="0" t="n">
        <v>4.259</v>
      </c>
      <c r="D54" s="63" t="n">
        <f aca="false">+C54-B54</f>
        <v>-0.0509999999999993</v>
      </c>
    </row>
    <row r="55" customFormat="false" ht="12.75" hidden="false" customHeight="false" outlineLevel="0" collapsed="false">
      <c r="A55" s="61" t="n">
        <v>38596</v>
      </c>
      <c r="B55" s="62" t="n">
        <v>4.315</v>
      </c>
      <c r="C55" s="0" t="n">
        <v>4.264</v>
      </c>
      <c r="D55" s="63" t="n">
        <f aca="false">+C55-B55</f>
        <v>-0.0510000000000002</v>
      </c>
    </row>
    <row r="56" customFormat="false" ht="12.75" hidden="false" customHeight="false" outlineLevel="0" collapsed="false">
      <c r="A56" s="61" t="n">
        <v>38626</v>
      </c>
      <c r="B56" s="62" t="n">
        <v>4.345</v>
      </c>
      <c r="C56" s="0" t="n">
        <v>4.294</v>
      </c>
      <c r="D56" s="63" t="n">
        <f aca="false">+C56-B56</f>
        <v>-0.0509999999999993</v>
      </c>
    </row>
    <row r="57" customFormat="false" ht="12.75" hidden="false" customHeight="false" outlineLevel="0" collapsed="false">
      <c r="A57" s="61" t="n">
        <v>38657</v>
      </c>
      <c r="B57" s="62" t="n">
        <v>4.455</v>
      </c>
      <c r="C57" s="0" t="n">
        <v>4.404</v>
      </c>
      <c r="D57" s="63" t="n">
        <f aca="false">+C57-B57</f>
        <v>-0.0510000000000002</v>
      </c>
    </row>
    <row r="58" customFormat="false" ht="12.75" hidden="false" customHeight="false" outlineLevel="0" collapsed="false">
      <c r="A58" s="61" t="n">
        <v>38687</v>
      </c>
      <c r="B58" s="62" t="n">
        <v>4.575</v>
      </c>
      <c r="C58" s="0" t="n">
        <v>4.524</v>
      </c>
      <c r="D58" s="63" t="n">
        <f aca="false">+C58-B58</f>
        <v>-0.0510000000000002</v>
      </c>
    </row>
    <row r="59" customFormat="false" ht="12.75" hidden="false" customHeight="false" outlineLevel="0" collapsed="false">
      <c r="A59" s="61" t="n">
        <v>38718</v>
      </c>
      <c r="B59" s="62" t="n">
        <v>4.585</v>
      </c>
      <c r="C59" s="0" t="n">
        <v>4.534</v>
      </c>
      <c r="D59" s="63" t="n">
        <f aca="false">+C59-B59</f>
        <v>-0.0510000000000002</v>
      </c>
    </row>
    <row r="60" customFormat="false" ht="12.75" hidden="false" customHeight="false" outlineLevel="0" collapsed="false">
      <c r="A60" s="61" t="n">
        <v>38749</v>
      </c>
      <c r="B60" s="62" t="n">
        <v>4.465</v>
      </c>
      <c r="C60" s="0" t="n">
        <v>4.414</v>
      </c>
      <c r="D60" s="63" t="n">
        <f aca="false">+C60-B60</f>
        <v>-0.0509999999999993</v>
      </c>
    </row>
    <row r="61" customFormat="false" ht="12.75" hidden="false" customHeight="false" outlineLevel="0" collapsed="false">
      <c r="A61" s="61" t="n">
        <v>38777</v>
      </c>
      <c r="B61" s="62" t="n">
        <v>4.326</v>
      </c>
      <c r="C61" s="0" t="n">
        <v>4.275</v>
      </c>
      <c r="D61" s="63" t="n">
        <f aca="false">+C61-B61</f>
        <v>-0.0510000000000002</v>
      </c>
    </row>
    <row r="62" customFormat="false" ht="12.75" hidden="false" customHeight="false" outlineLevel="0" collapsed="false">
      <c r="A62" s="61" t="n">
        <v>38808</v>
      </c>
      <c r="B62" s="62" t="n">
        <v>4.156</v>
      </c>
      <c r="C62" s="0" t="n">
        <v>4.105</v>
      </c>
      <c r="D62" s="63" t="n">
        <f aca="false">+C62-B62</f>
        <v>-0.0510000000000002</v>
      </c>
    </row>
    <row r="63" customFormat="false" ht="12.75" hidden="false" customHeight="false" outlineLevel="0" collapsed="false">
      <c r="A63" s="61" t="n">
        <v>38838</v>
      </c>
      <c r="B63" s="62" t="n">
        <v>4.215</v>
      </c>
      <c r="C63" s="0" t="n">
        <v>4.164</v>
      </c>
      <c r="D63" s="63" t="n">
        <f aca="false">+C63-B63</f>
        <v>-0.0509999999999993</v>
      </c>
    </row>
    <row r="64" customFormat="false" ht="12.75" hidden="false" customHeight="false" outlineLevel="0" collapsed="false">
      <c r="A64" s="61" t="n">
        <v>38869</v>
      </c>
      <c r="B64" s="62" t="n">
        <v>4.255</v>
      </c>
      <c r="C64" s="0" t="n">
        <v>4.204</v>
      </c>
      <c r="D64" s="63" t="n">
        <f aca="false">+C64-B64</f>
        <v>-0.0509999999999993</v>
      </c>
    </row>
    <row r="65" customFormat="false" ht="12.75" hidden="false" customHeight="false" outlineLevel="0" collapsed="false">
      <c r="A65" s="61" t="n">
        <v>38899</v>
      </c>
      <c r="B65" s="62" t="n">
        <v>4.3</v>
      </c>
      <c r="C65" s="0" t="n">
        <v>4.249</v>
      </c>
      <c r="D65" s="63" t="n">
        <f aca="false">+C65-B65</f>
        <v>-0.0509999999999993</v>
      </c>
    </row>
    <row r="66" customFormat="false" ht="12.75" hidden="false" customHeight="false" outlineLevel="0" collapsed="false">
      <c r="A66" s="61" t="n">
        <v>38930</v>
      </c>
      <c r="B66" s="62" t="n">
        <v>4.335</v>
      </c>
      <c r="C66" s="0" t="n">
        <v>4.284</v>
      </c>
      <c r="D66" s="63" t="n">
        <f aca="false">+C66-B66</f>
        <v>-0.0510000000000002</v>
      </c>
    </row>
    <row r="67" customFormat="false" ht="12.75" hidden="false" customHeight="false" outlineLevel="0" collapsed="false">
      <c r="A67" s="61" t="n">
        <v>38961</v>
      </c>
      <c r="B67" s="62" t="n">
        <v>4.34</v>
      </c>
      <c r="C67" s="0" t="n">
        <v>4.289</v>
      </c>
      <c r="D67" s="63" t="n">
        <f aca="false">+C67-B67</f>
        <v>-0.0509999999999993</v>
      </c>
    </row>
    <row r="68" customFormat="false" ht="12.75" hidden="false" customHeight="false" outlineLevel="0" collapsed="false">
      <c r="A68" s="61" t="n">
        <v>38991</v>
      </c>
      <c r="B68" s="62" t="n">
        <v>4.37</v>
      </c>
      <c r="C68" s="0" t="n">
        <v>4.319</v>
      </c>
      <c r="D68" s="63" t="n">
        <f aca="false">+C68-B68</f>
        <v>-0.0510000000000002</v>
      </c>
    </row>
    <row r="69" customFormat="false" ht="12.75" hidden="false" customHeight="false" outlineLevel="0" collapsed="false">
      <c r="A69" s="61" t="n">
        <v>39022</v>
      </c>
      <c r="B69" s="62" t="n">
        <v>4.48</v>
      </c>
      <c r="C69" s="0" t="n">
        <v>4.429</v>
      </c>
      <c r="D69" s="63" t="n">
        <f aca="false">+C69-B69</f>
        <v>-0.0510000000000002</v>
      </c>
    </row>
    <row r="70" customFormat="false" ht="12.75" hidden="false" customHeight="false" outlineLevel="0" collapsed="false">
      <c r="A70" s="61" t="n">
        <v>39052</v>
      </c>
      <c r="B70" s="62" t="n">
        <v>4.6</v>
      </c>
      <c r="C70" s="0" t="n">
        <v>4.549</v>
      </c>
      <c r="D70" s="63" t="n">
        <f aca="false">+C70-B70</f>
        <v>-0.0509999999999993</v>
      </c>
    </row>
    <row r="71" customFormat="false" ht="12.75" hidden="false" customHeight="false" outlineLevel="0" collapsed="false">
      <c r="A71" s="61" t="n">
        <v>39083</v>
      </c>
      <c r="B71" s="62" t="n">
        <v>4.62</v>
      </c>
      <c r="C71" s="0" t="n">
        <v>4.569</v>
      </c>
      <c r="D71" s="63" t="n">
        <f aca="false">+C71-B71</f>
        <v>-0.0510000000000002</v>
      </c>
    </row>
    <row r="72" customFormat="false" ht="12.75" hidden="false" customHeight="false" outlineLevel="0" collapsed="false">
      <c r="A72" s="61" t="n">
        <v>39114</v>
      </c>
      <c r="B72" s="62" t="n">
        <v>4.5</v>
      </c>
      <c r="C72" s="0" t="n">
        <v>4.449</v>
      </c>
      <c r="D72" s="63" t="n">
        <f aca="false">+C72-B72</f>
        <v>-0.0510000000000002</v>
      </c>
    </row>
    <row r="73" customFormat="false" ht="12.75" hidden="false" customHeight="false" outlineLevel="0" collapsed="false">
      <c r="A73" s="61" t="n">
        <v>39142</v>
      </c>
      <c r="B73" s="62" t="n">
        <v>4.361</v>
      </c>
      <c r="C73" s="0" t="n">
        <v>4.31</v>
      </c>
      <c r="D73" s="63" t="n">
        <f aca="false">+C73-B73</f>
        <v>-0.0510000000000002</v>
      </c>
    </row>
    <row r="74" customFormat="false" ht="12.75" hidden="false" customHeight="false" outlineLevel="0" collapsed="false">
      <c r="A74" s="61" t="n">
        <v>39173</v>
      </c>
      <c r="B74" s="62" t="n">
        <v>4.191</v>
      </c>
      <c r="C74" s="0" t="n">
        <v>4.14</v>
      </c>
      <c r="D74" s="63" t="n">
        <f aca="false">+C74-B74</f>
        <v>-0.0510000000000002</v>
      </c>
    </row>
    <row r="75" customFormat="false" ht="12.75" hidden="false" customHeight="false" outlineLevel="0" collapsed="false">
      <c r="A75" s="61" t="n">
        <v>39203</v>
      </c>
      <c r="B75" s="62" t="n">
        <v>4.25</v>
      </c>
      <c r="C75" s="0" t="n">
        <v>4.199</v>
      </c>
      <c r="D75" s="63" t="n">
        <f aca="false">+C75-B75</f>
        <v>-0.0510000000000002</v>
      </c>
    </row>
    <row r="76" customFormat="false" ht="12.75" hidden="false" customHeight="false" outlineLevel="0" collapsed="false">
      <c r="A76" s="61" t="n">
        <v>39234</v>
      </c>
      <c r="B76" s="62" t="n">
        <v>4.29</v>
      </c>
      <c r="C76" s="0" t="n">
        <v>4.239</v>
      </c>
      <c r="D76" s="63" t="n">
        <f aca="false">+C76-B76</f>
        <v>-0.0510000000000002</v>
      </c>
    </row>
    <row r="77" customFormat="false" ht="12.75" hidden="false" customHeight="false" outlineLevel="0" collapsed="false">
      <c r="A77" s="61" t="n">
        <v>39264</v>
      </c>
      <c r="B77" s="62" t="n">
        <v>4.335</v>
      </c>
      <c r="C77" s="0" t="n">
        <v>4.284</v>
      </c>
      <c r="D77" s="63" t="n">
        <f aca="false">+C77-B77</f>
        <v>-0.0510000000000002</v>
      </c>
    </row>
    <row r="78" customFormat="false" ht="12.75" hidden="false" customHeight="false" outlineLevel="0" collapsed="false">
      <c r="A78" s="61" t="n">
        <v>39295</v>
      </c>
      <c r="B78" s="62" t="n">
        <v>4.37</v>
      </c>
      <c r="C78" s="0" t="n">
        <v>4.319</v>
      </c>
      <c r="D78" s="63" t="n">
        <f aca="false">+C78-B78</f>
        <v>-0.0510000000000002</v>
      </c>
    </row>
    <row r="79" customFormat="false" ht="12.75" hidden="false" customHeight="false" outlineLevel="0" collapsed="false">
      <c r="A79" s="61" t="n">
        <v>39326</v>
      </c>
      <c r="B79" s="62" t="n">
        <v>4.375</v>
      </c>
      <c r="C79" s="0" t="n">
        <v>4.324</v>
      </c>
      <c r="D79" s="63" t="n">
        <f aca="false">+C79-B79</f>
        <v>-0.0510000000000002</v>
      </c>
    </row>
    <row r="80" customFormat="false" ht="12.75" hidden="false" customHeight="false" outlineLevel="0" collapsed="false">
      <c r="A80" s="61" t="n">
        <v>39356</v>
      </c>
      <c r="B80" s="62" t="n">
        <v>4.405</v>
      </c>
      <c r="C80" s="0" t="n">
        <v>4.354</v>
      </c>
      <c r="D80" s="63" t="n">
        <f aca="false">+C80-B80</f>
        <v>-0.0510000000000002</v>
      </c>
    </row>
    <row r="81" customFormat="false" ht="12.75" hidden="false" customHeight="false" outlineLevel="0" collapsed="false">
      <c r="A81" s="61" t="n">
        <v>39387</v>
      </c>
      <c r="B81" s="62" t="n">
        <v>4.515</v>
      </c>
      <c r="C81" s="0" t="n">
        <v>4.464</v>
      </c>
      <c r="D81" s="63" t="n">
        <f aca="false">+C81-B81</f>
        <v>-0.0509999999999993</v>
      </c>
    </row>
    <row r="82" customFormat="false" ht="12.75" hidden="false" customHeight="false" outlineLevel="0" collapsed="false">
      <c r="A82" s="61" t="n">
        <v>39417</v>
      </c>
      <c r="B82" s="62" t="n">
        <v>4.635</v>
      </c>
      <c r="C82" s="0" t="n">
        <v>4.584</v>
      </c>
      <c r="D82" s="63" t="n">
        <f aca="false">+C82-B82</f>
        <v>-0.0509999999999993</v>
      </c>
    </row>
    <row r="83" customFormat="false" ht="12.75" hidden="false" customHeight="false" outlineLevel="0" collapsed="false">
      <c r="A83" s="61" t="n">
        <v>39448</v>
      </c>
      <c r="B83" s="62" t="n">
        <v>4.665</v>
      </c>
      <c r="C83" s="0" t="n">
        <v>4.614</v>
      </c>
      <c r="D83" s="63" t="n">
        <f aca="false">+C83-B83</f>
        <v>-0.0510000000000002</v>
      </c>
    </row>
    <row r="84" customFormat="false" ht="12.75" hidden="false" customHeight="false" outlineLevel="0" collapsed="false">
      <c r="A84" s="61" t="n">
        <v>39479</v>
      </c>
      <c r="B84" s="62" t="n">
        <v>4.545</v>
      </c>
      <c r="C84" s="0" t="n">
        <v>4.494</v>
      </c>
      <c r="D84" s="63" t="n">
        <f aca="false">+C84-B84</f>
        <v>-0.0510000000000002</v>
      </c>
    </row>
    <row r="85" customFormat="false" ht="12.75" hidden="false" customHeight="false" outlineLevel="0" collapsed="false">
      <c r="A85" s="61" t="n">
        <v>39508</v>
      </c>
      <c r="B85" s="62" t="n">
        <v>4.406</v>
      </c>
      <c r="C85" s="0" t="n">
        <v>4.355</v>
      </c>
      <c r="D85" s="63" t="n">
        <f aca="false">+C85-B85</f>
        <v>-0.0510000000000002</v>
      </c>
    </row>
    <row r="86" customFormat="false" ht="12.75" hidden="false" customHeight="false" outlineLevel="0" collapsed="false">
      <c r="A86" s="61" t="n">
        <v>39539</v>
      </c>
      <c r="B86" s="62" t="n">
        <v>4.236</v>
      </c>
      <c r="C86" s="0" t="n">
        <v>4.185</v>
      </c>
      <c r="D86" s="63" t="n">
        <f aca="false">+C86-B86</f>
        <v>-0.0510000000000002</v>
      </c>
    </row>
    <row r="87" customFormat="false" ht="12.75" hidden="false" customHeight="false" outlineLevel="0" collapsed="false">
      <c r="A87" s="61" t="n">
        <v>39569</v>
      </c>
      <c r="B87" s="62" t="n">
        <v>4.295</v>
      </c>
      <c r="C87" s="0" t="n">
        <v>4.244</v>
      </c>
      <c r="D87" s="63" t="n">
        <f aca="false">+C87-B87</f>
        <v>-0.0510000000000002</v>
      </c>
    </row>
    <row r="88" customFormat="false" ht="12.75" hidden="false" customHeight="false" outlineLevel="0" collapsed="false">
      <c r="A88" s="61" t="n">
        <v>39600</v>
      </c>
      <c r="B88" s="62" t="n">
        <v>4.335</v>
      </c>
      <c r="C88" s="0" t="n">
        <v>4.284</v>
      </c>
      <c r="D88" s="63" t="n">
        <f aca="false">+C88-B88</f>
        <v>-0.0510000000000002</v>
      </c>
    </row>
    <row r="89" customFormat="false" ht="12.75" hidden="false" customHeight="false" outlineLevel="0" collapsed="false">
      <c r="A89" s="61" t="n">
        <v>39630</v>
      </c>
      <c r="B89" s="62" t="n">
        <v>4.38</v>
      </c>
      <c r="C89" s="0" t="n">
        <v>4.329</v>
      </c>
      <c r="D89" s="63" t="n">
        <f aca="false">+C89-B89</f>
        <v>-0.0509999999999993</v>
      </c>
    </row>
    <row r="90" customFormat="false" ht="12.75" hidden="false" customHeight="false" outlineLevel="0" collapsed="false">
      <c r="A90" s="61" t="n">
        <v>39661</v>
      </c>
      <c r="B90" s="62" t="n">
        <v>4.415</v>
      </c>
      <c r="C90" s="0" t="n">
        <v>4.364</v>
      </c>
      <c r="D90" s="63" t="n">
        <f aca="false">+C90-B90</f>
        <v>-0.0510000000000002</v>
      </c>
    </row>
    <row r="91" customFormat="false" ht="12.75" hidden="false" customHeight="false" outlineLevel="0" collapsed="false">
      <c r="A91" s="61" t="n">
        <v>39692</v>
      </c>
      <c r="B91" s="62" t="n">
        <v>4.42</v>
      </c>
      <c r="C91" s="0" t="n">
        <v>4.369</v>
      </c>
      <c r="D91" s="63" t="n">
        <f aca="false">+C91-B91</f>
        <v>-0.0510000000000002</v>
      </c>
    </row>
    <row r="92" customFormat="false" ht="12.75" hidden="false" customHeight="false" outlineLevel="0" collapsed="false">
      <c r="A92" s="61" t="n">
        <v>39722</v>
      </c>
      <c r="B92" s="62" t="n">
        <v>4.45</v>
      </c>
      <c r="C92" s="0" t="n">
        <v>4.399</v>
      </c>
      <c r="D92" s="63" t="n">
        <f aca="false">+C92-B92</f>
        <v>-0.0510000000000002</v>
      </c>
    </row>
    <row r="93" customFormat="false" ht="12.75" hidden="false" customHeight="false" outlineLevel="0" collapsed="false">
      <c r="A93" s="61" t="n">
        <v>39753</v>
      </c>
      <c r="B93" s="62" t="n">
        <v>4.56</v>
      </c>
      <c r="C93" s="0" t="n">
        <v>4.509</v>
      </c>
      <c r="D93" s="63" t="n">
        <f aca="false">+C93-B93</f>
        <v>-0.0509999999999993</v>
      </c>
    </row>
    <row r="94" customFormat="false" ht="12.75" hidden="false" customHeight="false" outlineLevel="0" collapsed="false">
      <c r="A94" s="61" t="n">
        <v>39783</v>
      </c>
      <c r="B94" s="62" t="n">
        <v>4.68</v>
      </c>
      <c r="C94" s="0" t="n">
        <v>4.629</v>
      </c>
      <c r="D94" s="63" t="n">
        <f aca="false">+C94-B94</f>
        <v>-0.0509999999999993</v>
      </c>
    </row>
    <row r="95" customFormat="false" ht="12.75" hidden="false" customHeight="false" outlineLevel="0" collapsed="false">
      <c r="A95" s="61" t="n">
        <v>39814</v>
      </c>
      <c r="B95" s="62" t="n">
        <v>4.72</v>
      </c>
      <c r="C95" s="0" t="n">
        <v>4.669</v>
      </c>
      <c r="D95" s="63" t="n">
        <f aca="false">+C95-B95</f>
        <v>-0.0509999999999993</v>
      </c>
    </row>
    <row r="96" customFormat="false" ht="12.75" hidden="false" customHeight="false" outlineLevel="0" collapsed="false">
      <c r="A96" s="61" t="n">
        <v>39845</v>
      </c>
      <c r="B96" s="62" t="n">
        <v>4.6</v>
      </c>
      <c r="C96" s="0" t="n">
        <v>4.549</v>
      </c>
      <c r="D96" s="63" t="n">
        <f aca="false">+C96-B96</f>
        <v>-0.0509999999999993</v>
      </c>
    </row>
    <row r="97" customFormat="false" ht="12.75" hidden="false" customHeight="false" outlineLevel="0" collapsed="false">
      <c r="A97" s="61" t="n">
        <v>39873</v>
      </c>
      <c r="B97" s="62" t="n">
        <v>4.461</v>
      </c>
      <c r="C97" s="0" t="n">
        <v>4.41</v>
      </c>
      <c r="D97" s="63" t="n">
        <f aca="false">+C97-B97</f>
        <v>-0.0510000000000002</v>
      </c>
    </row>
    <row r="98" customFormat="false" ht="12.75" hidden="false" customHeight="false" outlineLevel="0" collapsed="false">
      <c r="A98" s="61" t="n">
        <v>39904</v>
      </c>
      <c r="B98" s="62" t="n">
        <v>4.291</v>
      </c>
      <c r="C98" s="0" t="n">
        <v>4.24</v>
      </c>
      <c r="D98" s="63" t="n">
        <f aca="false">+C98-B98</f>
        <v>-0.0510000000000002</v>
      </c>
    </row>
    <row r="99" customFormat="false" ht="12.75" hidden="false" customHeight="false" outlineLevel="0" collapsed="false">
      <c r="A99" s="61" t="n">
        <v>39934</v>
      </c>
      <c r="B99" s="62" t="n">
        <v>4.35</v>
      </c>
      <c r="C99" s="0" t="n">
        <v>4.299</v>
      </c>
      <c r="D99" s="63" t="n">
        <f aca="false">+C99-B99</f>
        <v>-0.0509999999999993</v>
      </c>
    </row>
    <row r="100" customFormat="false" ht="12.75" hidden="false" customHeight="false" outlineLevel="0" collapsed="false">
      <c r="A100" s="61" t="n">
        <v>39965</v>
      </c>
      <c r="B100" s="62" t="n">
        <v>4.39</v>
      </c>
      <c r="C100" s="0" t="n">
        <v>4.339</v>
      </c>
      <c r="D100" s="63" t="n">
        <f aca="false">+C100-B100</f>
        <v>-0.0509999999999993</v>
      </c>
    </row>
    <row r="101" customFormat="false" ht="12.75" hidden="false" customHeight="false" outlineLevel="0" collapsed="false">
      <c r="A101" s="61" t="n">
        <v>39995</v>
      </c>
      <c r="B101" s="62" t="n">
        <v>4.435</v>
      </c>
      <c r="C101" s="0" t="n">
        <v>4.384</v>
      </c>
      <c r="D101" s="63" t="n">
        <f aca="false">+C101-B101</f>
        <v>-0.0509999999999993</v>
      </c>
    </row>
    <row r="102" customFormat="false" ht="12.75" hidden="false" customHeight="false" outlineLevel="0" collapsed="false">
      <c r="A102" s="61" t="n">
        <v>40026</v>
      </c>
      <c r="B102" s="62" t="n">
        <v>4.47</v>
      </c>
      <c r="C102" s="0" t="n">
        <v>4.419</v>
      </c>
      <c r="D102" s="63" t="n">
        <f aca="false">+C102-B102</f>
        <v>-0.0509999999999993</v>
      </c>
    </row>
    <row r="103" customFormat="false" ht="12.75" hidden="false" customHeight="false" outlineLevel="0" collapsed="false">
      <c r="A103" s="61" t="n">
        <v>40057</v>
      </c>
      <c r="B103" s="62" t="n">
        <v>4.475</v>
      </c>
      <c r="C103" s="0" t="n">
        <v>4.424</v>
      </c>
      <c r="D103" s="63" t="n">
        <f aca="false">+C103-B103</f>
        <v>-0.0509999999999993</v>
      </c>
    </row>
    <row r="104" customFormat="false" ht="12.75" hidden="false" customHeight="false" outlineLevel="0" collapsed="false">
      <c r="A104" s="61" t="n">
        <v>40087</v>
      </c>
      <c r="B104" s="62" t="n">
        <v>4.505</v>
      </c>
      <c r="C104" s="0" t="n">
        <v>4.454</v>
      </c>
      <c r="D104" s="63" t="n">
        <f aca="false">+C104-B104</f>
        <v>-0.0509999999999993</v>
      </c>
    </row>
    <row r="105" customFormat="false" ht="12.75" hidden="false" customHeight="false" outlineLevel="0" collapsed="false">
      <c r="A105" s="61" t="n">
        <v>40118</v>
      </c>
      <c r="B105" s="62" t="n">
        <v>4.615</v>
      </c>
      <c r="C105" s="0" t="n">
        <v>4.564</v>
      </c>
      <c r="D105" s="63" t="n">
        <f aca="false">+C105-B105</f>
        <v>-0.0510000000000002</v>
      </c>
    </row>
    <row r="106" customFormat="false" ht="12.75" hidden="false" customHeight="false" outlineLevel="0" collapsed="false">
      <c r="A106" s="61" t="n">
        <v>40148</v>
      </c>
      <c r="B106" s="62" t="n">
        <v>4.735</v>
      </c>
      <c r="C106" s="0" t="n">
        <v>4.684</v>
      </c>
      <c r="D106" s="63" t="n">
        <f aca="false">+C106-B106</f>
        <v>-0.0510000000000002</v>
      </c>
    </row>
    <row r="107" customFormat="false" ht="12.75" hidden="false" customHeight="false" outlineLevel="0" collapsed="false">
      <c r="A107" s="61" t="n">
        <v>40179</v>
      </c>
      <c r="B107" s="62" t="n">
        <v>4.785</v>
      </c>
      <c r="C107" s="0" t="n">
        <v>4.734</v>
      </c>
      <c r="D107" s="63" t="n">
        <f aca="false">+C107-B107</f>
        <v>-0.0510000000000002</v>
      </c>
    </row>
    <row r="108" customFormat="false" ht="12.75" hidden="false" customHeight="false" outlineLevel="0" collapsed="false">
      <c r="A108" s="61" t="n">
        <v>40210</v>
      </c>
      <c r="B108" s="62" t="n">
        <v>4.665</v>
      </c>
      <c r="C108" s="0" t="n">
        <v>4.614</v>
      </c>
      <c r="D108" s="63" t="n">
        <f aca="false">+C108-B108</f>
        <v>-0.0510000000000002</v>
      </c>
    </row>
    <row r="109" customFormat="false" ht="12.75" hidden="false" customHeight="false" outlineLevel="0" collapsed="false">
      <c r="A109" s="61" t="n">
        <v>40238</v>
      </c>
      <c r="B109" s="62" t="n">
        <v>4.526</v>
      </c>
      <c r="C109" s="0" t="n">
        <v>4.475</v>
      </c>
      <c r="D109" s="63" t="n">
        <f aca="false">+C109-B109</f>
        <v>-0.0510000000000002</v>
      </c>
    </row>
    <row r="110" customFormat="false" ht="12.75" hidden="false" customHeight="false" outlineLevel="0" collapsed="false">
      <c r="A110" s="61" t="n">
        <v>40269</v>
      </c>
      <c r="B110" s="62" t="n">
        <v>4.356</v>
      </c>
      <c r="C110" s="0" t="n">
        <v>4.305</v>
      </c>
      <c r="D110" s="63" t="n">
        <f aca="false">+C110-B110</f>
        <v>-0.0510000000000002</v>
      </c>
    </row>
    <row r="111" customFormat="false" ht="12.75" hidden="false" customHeight="false" outlineLevel="0" collapsed="false">
      <c r="A111" s="61" t="n">
        <v>40299</v>
      </c>
      <c r="B111" s="62" t="n">
        <v>4.415</v>
      </c>
      <c r="C111" s="0" t="n">
        <v>4.364</v>
      </c>
      <c r="D111" s="63" t="n">
        <f aca="false">+C111-B111</f>
        <v>-0.0510000000000002</v>
      </c>
    </row>
    <row r="112" customFormat="false" ht="12.75" hidden="false" customHeight="false" outlineLevel="0" collapsed="false">
      <c r="A112" s="61" t="n">
        <v>40330</v>
      </c>
      <c r="B112" s="62" t="n">
        <v>4.455</v>
      </c>
      <c r="C112" s="0" t="n">
        <v>4.404</v>
      </c>
      <c r="D112" s="63" t="n">
        <f aca="false">+C112-B112</f>
        <v>-0.0510000000000002</v>
      </c>
    </row>
    <row r="113" customFormat="false" ht="12.75" hidden="false" customHeight="false" outlineLevel="0" collapsed="false">
      <c r="A113" s="61" t="n">
        <v>40360</v>
      </c>
      <c r="B113" s="62" t="n">
        <v>4.5</v>
      </c>
      <c r="C113" s="0" t="n">
        <v>4.449</v>
      </c>
      <c r="D113" s="63" t="n">
        <f aca="false">+C113-B113</f>
        <v>-0.0510000000000002</v>
      </c>
    </row>
    <row r="114" customFormat="false" ht="12.75" hidden="false" customHeight="false" outlineLevel="0" collapsed="false">
      <c r="A114" s="61" t="n">
        <v>40391</v>
      </c>
      <c r="B114" s="62" t="n">
        <v>4.535</v>
      </c>
      <c r="C114" s="0" t="n">
        <v>4.484</v>
      </c>
      <c r="D114" s="63" t="n">
        <f aca="false">+C114-B114</f>
        <v>-0.0510000000000002</v>
      </c>
    </row>
    <row r="115" customFormat="false" ht="12.75" hidden="false" customHeight="false" outlineLevel="0" collapsed="false">
      <c r="A115" s="61" t="n">
        <v>40422</v>
      </c>
      <c r="B115" s="62" t="n">
        <v>4.54</v>
      </c>
      <c r="C115" s="0" t="n">
        <v>4.489</v>
      </c>
      <c r="D115" s="63" t="n">
        <f aca="false">+C115-B115</f>
        <v>-0.0510000000000002</v>
      </c>
    </row>
    <row r="116" customFormat="false" ht="12.75" hidden="false" customHeight="false" outlineLevel="0" collapsed="false">
      <c r="A116" s="61" t="n">
        <v>40452</v>
      </c>
      <c r="B116" s="62" t="n">
        <v>4.57</v>
      </c>
      <c r="C116" s="0" t="n">
        <v>4.519</v>
      </c>
      <c r="D116" s="63" t="n">
        <f aca="false">+C116-B116</f>
        <v>-0.0510000000000002</v>
      </c>
    </row>
    <row r="117" customFormat="false" ht="12.75" hidden="false" customHeight="false" outlineLevel="0" collapsed="false">
      <c r="A117" s="61" t="n">
        <v>40483</v>
      </c>
      <c r="B117" s="62" t="n">
        <v>4.68</v>
      </c>
      <c r="C117" s="0" t="n">
        <v>4.629</v>
      </c>
      <c r="D117" s="63" t="n">
        <f aca="false">+C117-B117</f>
        <v>-0.0509999999999993</v>
      </c>
    </row>
    <row r="118" customFormat="false" ht="12.75" hidden="false" customHeight="false" outlineLevel="0" collapsed="false">
      <c r="A118" s="61" t="n">
        <v>40513</v>
      </c>
      <c r="B118" s="62" t="n">
        <v>4.8</v>
      </c>
      <c r="C118" s="0" t="n">
        <v>4.749</v>
      </c>
      <c r="D118" s="63" t="n">
        <f aca="false">+C118-B118</f>
        <v>-0.0509999999999993</v>
      </c>
    </row>
    <row r="119" customFormat="false" ht="12.75" hidden="false" customHeight="false" outlineLevel="0" collapsed="false">
      <c r="A119" s="61" t="n">
        <v>40544</v>
      </c>
      <c r="B119" s="62" t="n">
        <v>4.86</v>
      </c>
      <c r="C119" s="0" t="n">
        <v>4.809</v>
      </c>
      <c r="D119" s="63" t="n">
        <f aca="false">+C119-B119</f>
        <v>-0.0510000000000002</v>
      </c>
    </row>
    <row r="120" customFormat="false" ht="12.75" hidden="false" customHeight="false" outlineLevel="0" collapsed="false">
      <c r="A120" s="61" t="n">
        <v>40575</v>
      </c>
      <c r="B120" s="62" t="n">
        <v>4.74</v>
      </c>
      <c r="C120" s="0" t="n">
        <v>4.689</v>
      </c>
      <c r="D120" s="63" t="n">
        <f aca="false">+C120-B120</f>
        <v>-0.0510000000000002</v>
      </c>
    </row>
    <row r="121" customFormat="false" ht="12.75" hidden="false" customHeight="false" outlineLevel="0" collapsed="false">
      <c r="A121" s="61" t="n">
        <v>40603</v>
      </c>
      <c r="B121" s="62" t="n">
        <v>4.601</v>
      </c>
      <c r="C121" s="0" t="n">
        <v>4.55</v>
      </c>
      <c r="D121" s="63" t="n">
        <f aca="false">+C121-B121</f>
        <v>-0.0510000000000002</v>
      </c>
    </row>
    <row r="122" customFormat="false" ht="12.75" hidden="false" customHeight="false" outlineLevel="0" collapsed="false">
      <c r="A122" s="61" t="n">
        <v>40634</v>
      </c>
      <c r="B122" s="62" t="n">
        <v>4.431</v>
      </c>
      <c r="C122" s="0" t="n">
        <v>4.38</v>
      </c>
      <c r="D122" s="63" t="n">
        <f aca="false">+C122-B122</f>
        <v>-0.0510000000000002</v>
      </c>
    </row>
    <row r="123" customFormat="false" ht="12.75" hidden="false" customHeight="false" outlineLevel="0" collapsed="false">
      <c r="A123" s="61" t="n">
        <v>40664</v>
      </c>
      <c r="B123" s="62" t="n">
        <v>4.49</v>
      </c>
      <c r="C123" s="0" t="n">
        <v>4.439</v>
      </c>
      <c r="D123" s="63" t="n">
        <f aca="false">+C123-B123</f>
        <v>-0.0510000000000002</v>
      </c>
    </row>
    <row r="124" customFormat="false" ht="12.75" hidden="false" customHeight="false" outlineLevel="0" collapsed="false">
      <c r="A124" s="61" t="n">
        <v>40695</v>
      </c>
      <c r="B124" s="62" t="n">
        <v>4.53</v>
      </c>
      <c r="C124" s="0" t="n">
        <v>4.479</v>
      </c>
      <c r="D124" s="63" t="n">
        <f aca="false">+C124-B124</f>
        <v>-0.0510000000000002</v>
      </c>
    </row>
    <row r="125" customFormat="false" ht="12.75" hidden="false" customHeight="false" outlineLevel="0" collapsed="false">
      <c r="A125" s="61" t="n">
        <v>40725</v>
      </c>
      <c r="B125" s="62" t="n">
        <v>4.575</v>
      </c>
      <c r="C125" s="0" t="n">
        <v>4.524</v>
      </c>
      <c r="D125" s="63" t="n">
        <f aca="false">+C125-B125</f>
        <v>-0.0510000000000002</v>
      </c>
    </row>
    <row r="126" customFormat="false" ht="12.75" hidden="false" customHeight="false" outlineLevel="0" collapsed="false">
      <c r="A126" s="61" t="n">
        <v>40756</v>
      </c>
      <c r="B126" s="62" t="n">
        <v>4.61</v>
      </c>
      <c r="C126" s="0" t="n">
        <v>4.559</v>
      </c>
      <c r="D126" s="63" t="n">
        <f aca="false">+C126-B126</f>
        <v>-0.0510000000000002</v>
      </c>
    </row>
    <row r="127" customFormat="false" ht="12.75" hidden="false" customHeight="false" outlineLevel="0" collapsed="false">
      <c r="A127" s="61" t="n">
        <v>40787</v>
      </c>
      <c r="B127" s="62" t="n">
        <v>4.615</v>
      </c>
      <c r="C127" s="0" t="n">
        <v>4.564</v>
      </c>
      <c r="D127" s="63" t="n">
        <f aca="false">+C127-B127</f>
        <v>-0.0510000000000002</v>
      </c>
    </row>
    <row r="128" customFormat="false" ht="12.75" hidden="false" customHeight="false" outlineLevel="0" collapsed="false">
      <c r="A128" s="61" t="n">
        <v>40817</v>
      </c>
      <c r="B128" s="62" t="n">
        <v>4.645</v>
      </c>
      <c r="C128" s="0" t="n">
        <v>4.594</v>
      </c>
      <c r="D128" s="63" t="n">
        <f aca="false">+C128-B128</f>
        <v>-0.0509999999999993</v>
      </c>
    </row>
    <row r="129" customFormat="false" ht="12.75" hidden="false" customHeight="false" outlineLevel="0" collapsed="false">
      <c r="A129" s="61" t="n">
        <v>40848</v>
      </c>
      <c r="B129" s="62" t="n">
        <v>4.755</v>
      </c>
      <c r="C129" s="0" t="n">
        <v>4.704</v>
      </c>
      <c r="D129" s="63" t="n">
        <f aca="false">+C129-B129</f>
        <v>-0.0509999999999993</v>
      </c>
    </row>
    <row r="130" customFormat="false" ht="12.75" hidden="false" customHeight="false" outlineLevel="0" collapsed="false">
      <c r="A130" s="61" t="n">
        <v>40878</v>
      </c>
      <c r="B130" s="62" t="n">
        <v>4.875</v>
      </c>
      <c r="C130" s="0" t="n">
        <v>4.824</v>
      </c>
      <c r="D130" s="63" t="n">
        <f aca="false">+C130-B130</f>
        <v>-0.0510000000000002</v>
      </c>
    </row>
    <row r="131" customFormat="false" ht="12.75" hidden="false" customHeight="false" outlineLevel="0" collapsed="false">
      <c r="A131" s="61" t="n">
        <v>40909</v>
      </c>
      <c r="B131" s="62" t="n">
        <v>4.94</v>
      </c>
      <c r="C131" s="0" t="n">
        <v>4.889</v>
      </c>
      <c r="D131" s="63" t="n">
        <f aca="false">+C131-B131</f>
        <v>-0.0510000000000002</v>
      </c>
    </row>
    <row r="132" customFormat="false" ht="12.75" hidden="false" customHeight="false" outlineLevel="0" collapsed="false">
      <c r="A132" s="61" t="n">
        <v>40940</v>
      </c>
      <c r="B132" s="62" t="n">
        <v>4.82</v>
      </c>
      <c r="C132" s="0" t="n">
        <v>4.769</v>
      </c>
      <c r="D132" s="63" t="n">
        <f aca="false">+C132-B132</f>
        <v>-0.0510000000000002</v>
      </c>
    </row>
    <row r="133" customFormat="false" ht="12.75" hidden="false" customHeight="false" outlineLevel="0" collapsed="false">
      <c r="A133" s="61" t="n">
        <v>40969</v>
      </c>
      <c r="B133" s="62" t="n">
        <v>4.681</v>
      </c>
      <c r="C133" s="0" t="n">
        <v>4.63</v>
      </c>
      <c r="D133" s="63" t="n">
        <f aca="false">+C133-B133</f>
        <v>-0.0510000000000002</v>
      </c>
    </row>
    <row r="134" customFormat="false" ht="12.75" hidden="false" customHeight="false" outlineLevel="0" collapsed="false">
      <c r="A134" s="61" t="n">
        <v>41000</v>
      </c>
      <c r="B134" s="62" t="n">
        <v>4.511</v>
      </c>
      <c r="C134" s="0" t="n">
        <v>4.46</v>
      </c>
      <c r="D134" s="63" t="n">
        <f aca="false">+C134-B134</f>
        <v>-0.0510000000000002</v>
      </c>
    </row>
    <row r="135" customFormat="false" ht="12.75" hidden="false" customHeight="false" outlineLevel="0" collapsed="false">
      <c r="A135" s="61" t="n">
        <v>41030</v>
      </c>
      <c r="B135" s="62" t="n">
        <v>4.57</v>
      </c>
      <c r="C135" s="0" t="n">
        <v>4.519</v>
      </c>
      <c r="D135" s="63" t="n">
        <f aca="false">+C135-B135</f>
        <v>-0.0510000000000002</v>
      </c>
    </row>
    <row r="136" customFormat="false" ht="12.75" hidden="false" customHeight="false" outlineLevel="0" collapsed="false">
      <c r="A136" s="61" t="n">
        <v>41061</v>
      </c>
      <c r="B136" s="62" t="n">
        <v>4.61</v>
      </c>
      <c r="C136" s="0" t="n">
        <v>4.559</v>
      </c>
      <c r="D136" s="63" t="n">
        <f aca="false">+C136-B136</f>
        <v>-0.0510000000000002</v>
      </c>
    </row>
    <row r="137" customFormat="false" ht="12.75" hidden="false" customHeight="false" outlineLevel="0" collapsed="false">
      <c r="A137" s="61" t="n">
        <v>41091</v>
      </c>
      <c r="B137" s="62" t="n">
        <v>4.655</v>
      </c>
      <c r="C137" s="0" t="n">
        <v>4.604</v>
      </c>
      <c r="D137" s="63" t="n">
        <f aca="false">+C137-B137</f>
        <v>-0.0510000000000002</v>
      </c>
    </row>
    <row r="138" customFormat="false" ht="12.75" hidden="false" customHeight="false" outlineLevel="0" collapsed="false">
      <c r="A138" s="61" t="n">
        <v>41122</v>
      </c>
      <c r="B138" s="62" t="n">
        <v>4.69</v>
      </c>
      <c r="C138" s="0" t="n">
        <v>4.639</v>
      </c>
      <c r="D138" s="63" t="n">
        <f aca="false">+C138-B138</f>
        <v>-0.0510000000000002</v>
      </c>
    </row>
    <row r="139" customFormat="false" ht="12.75" hidden="false" customHeight="false" outlineLevel="0" collapsed="false">
      <c r="A139" s="61" t="n">
        <v>41153</v>
      </c>
      <c r="B139" s="62" t="n">
        <v>4.695</v>
      </c>
      <c r="C139" s="0" t="n">
        <v>4.644</v>
      </c>
      <c r="D139" s="63" t="n">
        <f aca="false">+C139-B139</f>
        <v>-0.0510000000000002</v>
      </c>
    </row>
    <row r="140" customFormat="false" ht="12.75" hidden="false" customHeight="false" outlineLevel="0" collapsed="false">
      <c r="A140" s="61" t="n">
        <v>41183</v>
      </c>
      <c r="B140" s="62" t="n">
        <v>4.725</v>
      </c>
      <c r="C140" s="0" t="n">
        <v>4.674</v>
      </c>
      <c r="D140" s="63" t="n">
        <f aca="false">+C140-B140</f>
        <v>-0.0509999999999993</v>
      </c>
    </row>
    <row r="141" customFormat="false" ht="12.75" hidden="false" customHeight="false" outlineLevel="0" collapsed="false">
      <c r="A141" s="61" t="n">
        <v>41214</v>
      </c>
      <c r="B141" s="62" t="n">
        <v>4.835</v>
      </c>
      <c r="C141" s="0" t="n">
        <v>4.784</v>
      </c>
      <c r="D141" s="63" t="n">
        <f aca="false">+C141-B141</f>
        <v>-0.0510000000000002</v>
      </c>
    </row>
    <row r="142" customFormat="false" ht="12.75" hidden="false" customHeight="false" outlineLevel="0" collapsed="false">
      <c r="A142" s="61" t="n">
        <v>41244</v>
      </c>
      <c r="B142" s="62" t="n">
        <v>4.955</v>
      </c>
      <c r="C142" s="0" t="n">
        <v>4.904</v>
      </c>
      <c r="D142" s="63" t="n">
        <f aca="false">+C142-B142</f>
        <v>-0.0510000000000002</v>
      </c>
    </row>
    <row r="143" customFormat="false" ht="12.75" hidden="false" customHeight="false" outlineLevel="0" collapsed="false">
      <c r="A143" s="61" t="n">
        <v>41275</v>
      </c>
      <c r="B143" s="62" t="n">
        <v>5.025</v>
      </c>
      <c r="C143" s="0" t="n">
        <v>4.974</v>
      </c>
      <c r="D143" s="63" t="n">
        <f aca="false">+C143-B143</f>
        <v>-0.0510000000000002</v>
      </c>
    </row>
    <row r="144" customFormat="false" ht="12.75" hidden="false" customHeight="false" outlineLevel="0" collapsed="false">
      <c r="A144" s="61" t="n">
        <v>41306</v>
      </c>
      <c r="B144" s="62" t="n">
        <v>4.905</v>
      </c>
      <c r="C144" s="0" t="n">
        <v>4.854</v>
      </c>
      <c r="D144" s="63" t="n">
        <f aca="false">+C144-B144</f>
        <v>-0.0510000000000002</v>
      </c>
    </row>
    <row r="145" customFormat="false" ht="12.75" hidden="false" customHeight="false" outlineLevel="0" collapsed="false">
      <c r="A145" s="61" t="n">
        <v>41334</v>
      </c>
      <c r="B145" s="62" t="n">
        <v>4.766</v>
      </c>
      <c r="C145" s="0" t="n">
        <v>4.715</v>
      </c>
      <c r="D145" s="63" t="n">
        <f aca="false">+C145-B145</f>
        <v>-0.0510000000000002</v>
      </c>
    </row>
    <row r="146" customFormat="false" ht="12.75" hidden="false" customHeight="false" outlineLevel="0" collapsed="false">
      <c r="A146" s="61" t="n">
        <v>41365</v>
      </c>
      <c r="B146" s="62" t="n">
        <v>4.596</v>
      </c>
      <c r="C146" s="0" t="n">
        <v>4.545</v>
      </c>
      <c r="D146" s="63" t="n">
        <f aca="false">+C146-B146</f>
        <v>-0.0510000000000002</v>
      </c>
    </row>
    <row r="147" customFormat="false" ht="12.75" hidden="false" customHeight="false" outlineLevel="0" collapsed="false">
      <c r="A147" s="61" t="n">
        <v>41395</v>
      </c>
      <c r="B147" s="62" t="n">
        <v>4.655</v>
      </c>
      <c r="C147" s="0" t="n">
        <v>4.604</v>
      </c>
      <c r="D147" s="63" t="n">
        <f aca="false">+C147-B147</f>
        <v>-0.0510000000000002</v>
      </c>
    </row>
    <row r="148" customFormat="false" ht="12.75" hidden="false" customHeight="false" outlineLevel="0" collapsed="false">
      <c r="A148" s="61" t="n">
        <v>41426</v>
      </c>
      <c r="B148" s="62" t="n">
        <v>4.695</v>
      </c>
      <c r="C148" s="0" t="n">
        <v>4.644</v>
      </c>
      <c r="D148" s="63" t="n">
        <f aca="false">+C148-B148</f>
        <v>-0.0510000000000002</v>
      </c>
    </row>
    <row r="149" customFormat="false" ht="12.75" hidden="false" customHeight="false" outlineLevel="0" collapsed="false">
      <c r="A149" s="61" t="n">
        <v>41456</v>
      </c>
      <c r="B149" s="62" t="n">
        <v>4.74</v>
      </c>
      <c r="C149" s="0" t="n">
        <v>4.689</v>
      </c>
      <c r="D149" s="63" t="n">
        <f aca="false">+C149-B149</f>
        <v>-0.0510000000000002</v>
      </c>
    </row>
    <row r="150" customFormat="false" ht="12.75" hidden="false" customHeight="false" outlineLevel="0" collapsed="false">
      <c r="A150" s="61" t="n">
        <v>41487</v>
      </c>
      <c r="B150" s="62" t="n">
        <v>4.775</v>
      </c>
      <c r="C150" s="0" t="n">
        <v>4.724</v>
      </c>
      <c r="D150" s="63" t="n">
        <f aca="false">+C150-B150</f>
        <v>-0.0510000000000002</v>
      </c>
    </row>
    <row r="151" customFormat="false" ht="12.75" hidden="false" customHeight="false" outlineLevel="0" collapsed="false">
      <c r="A151" s="61" t="n">
        <v>41518</v>
      </c>
      <c r="B151" s="62" t="n">
        <v>4.78</v>
      </c>
      <c r="C151" s="0" t="n">
        <v>4.729</v>
      </c>
      <c r="D151" s="63" t="n">
        <f aca="false">+C151-B151</f>
        <v>-0.0510000000000002</v>
      </c>
    </row>
    <row r="152" customFormat="false" ht="12.75" hidden="false" customHeight="false" outlineLevel="0" collapsed="false">
      <c r="A152" s="61" t="n">
        <v>41548</v>
      </c>
      <c r="B152" s="62" t="n">
        <v>4.81</v>
      </c>
      <c r="C152" s="0" t="n">
        <v>4.759</v>
      </c>
      <c r="D152" s="63" t="n">
        <f aca="false">+C152-B152</f>
        <v>-0.0509999999999993</v>
      </c>
    </row>
    <row r="153" customFormat="false" ht="12.75" hidden="false" customHeight="false" outlineLevel="0" collapsed="false">
      <c r="A153" s="61" t="n">
        <v>41579</v>
      </c>
      <c r="B153" s="62" t="n">
        <v>4.92</v>
      </c>
      <c r="C153" s="0" t="n">
        <v>4.869</v>
      </c>
      <c r="D153" s="63" t="n">
        <f aca="false">+C153-B153</f>
        <v>-0.0509999999999993</v>
      </c>
    </row>
    <row r="154" customFormat="false" ht="12.75" hidden="false" customHeight="false" outlineLevel="0" collapsed="false">
      <c r="A154" s="61" t="n">
        <v>41609</v>
      </c>
      <c r="B154" s="62" t="n">
        <v>5.04</v>
      </c>
      <c r="C154" s="0" t="n">
        <v>4.989</v>
      </c>
      <c r="D154" s="63" t="n">
        <f aca="false">+C154-B154</f>
        <v>-0.0510000000000002</v>
      </c>
    </row>
    <row r="155" customFormat="false" ht="12.75" hidden="false" customHeight="false" outlineLevel="0" collapsed="false">
      <c r="A155" s="61" t="n">
        <v>41640</v>
      </c>
      <c r="B155" s="62" t="n">
        <v>5.115</v>
      </c>
      <c r="C155" s="0" t="n">
        <v>5.064</v>
      </c>
      <c r="D155" s="63" t="n">
        <f aca="false">+C155-B155</f>
        <v>-0.0510000000000002</v>
      </c>
    </row>
    <row r="156" customFormat="false" ht="12.75" hidden="false" customHeight="false" outlineLevel="0" collapsed="false">
      <c r="A156" s="61" t="n">
        <v>41671</v>
      </c>
      <c r="B156" s="62" t="n">
        <v>4.995</v>
      </c>
      <c r="C156" s="0" t="n">
        <v>4.944</v>
      </c>
      <c r="D156" s="63" t="n">
        <f aca="false">+C156-B156</f>
        <v>-0.0510000000000002</v>
      </c>
    </row>
    <row r="157" customFormat="false" ht="12.75" hidden="false" customHeight="false" outlineLevel="0" collapsed="false">
      <c r="A157" s="61" t="n">
        <v>41699</v>
      </c>
      <c r="B157" s="62" t="n">
        <v>4.856</v>
      </c>
      <c r="C157" s="0" t="n">
        <v>4.805</v>
      </c>
      <c r="D157" s="63" t="n">
        <f aca="false">+C157-B157</f>
        <v>-0.0510000000000002</v>
      </c>
    </row>
    <row r="158" customFormat="false" ht="12.75" hidden="false" customHeight="false" outlineLevel="0" collapsed="false">
      <c r="A158" s="61" t="n">
        <v>41730</v>
      </c>
      <c r="B158" s="62" t="n">
        <v>4.686</v>
      </c>
      <c r="C158" s="0" t="n">
        <v>4.635</v>
      </c>
      <c r="D158" s="63" t="n">
        <f aca="false">+C158-B158</f>
        <v>-0.0510000000000002</v>
      </c>
    </row>
    <row r="159" customFormat="false" ht="12.75" hidden="false" customHeight="false" outlineLevel="0" collapsed="false">
      <c r="A159" s="61" t="n">
        <v>41760</v>
      </c>
      <c r="B159" s="62" t="n">
        <v>4.745</v>
      </c>
      <c r="C159" s="0" t="n">
        <v>4.694</v>
      </c>
      <c r="D159" s="63" t="n">
        <f aca="false">+C159-B159</f>
        <v>-0.0510000000000002</v>
      </c>
    </row>
    <row r="160" customFormat="false" ht="12.75" hidden="false" customHeight="false" outlineLevel="0" collapsed="false">
      <c r="A160" s="61" t="n">
        <v>41791</v>
      </c>
      <c r="B160" s="62" t="n">
        <v>4.785</v>
      </c>
      <c r="C160" s="0" t="n">
        <v>4.734</v>
      </c>
      <c r="D160" s="63" t="n">
        <f aca="false">+C160-B160</f>
        <v>-0.0510000000000002</v>
      </c>
    </row>
    <row r="161" customFormat="false" ht="12.75" hidden="false" customHeight="false" outlineLevel="0" collapsed="false">
      <c r="A161" s="61" t="n">
        <v>41821</v>
      </c>
      <c r="B161" s="62" t="n">
        <v>4.83</v>
      </c>
      <c r="C161" s="0" t="n">
        <v>4.779</v>
      </c>
      <c r="D161" s="63" t="n">
        <f aca="false">+C161-B161</f>
        <v>-0.0510000000000002</v>
      </c>
    </row>
    <row r="162" customFormat="false" ht="12.75" hidden="false" customHeight="false" outlineLevel="0" collapsed="false">
      <c r="A162" s="61" t="n">
        <v>41852</v>
      </c>
      <c r="B162" s="62" t="n">
        <v>4.865</v>
      </c>
      <c r="C162" s="0" t="n">
        <v>4.814</v>
      </c>
      <c r="D162" s="63" t="n">
        <f aca="false">+C162-B162</f>
        <v>-0.0510000000000002</v>
      </c>
    </row>
    <row r="163" customFormat="false" ht="12.75" hidden="false" customHeight="false" outlineLevel="0" collapsed="false">
      <c r="A163" s="61" t="n">
        <v>41883</v>
      </c>
      <c r="B163" s="62" t="n">
        <v>4.87</v>
      </c>
      <c r="C163" s="0" t="n">
        <v>4.819</v>
      </c>
      <c r="D163" s="63" t="n">
        <f aca="false">+C163-B163</f>
        <v>-0.0510000000000002</v>
      </c>
    </row>
    <row r="164" customFormat="false" ht="12.75" hidden="false" customHeight="false" outlineLevel="0" collapsed="false">
      <c r="A164" s="61" t="n">
        <v>41913</v>
      </c>
      <c r="B164" s="62" t="n">
        <v>4.9</v>
      </c>
      <c r="C164" s="0" t="n">
        <v>4.849</v>
      </c>
      <c r="D164" s="63" t="n">
        <f aca="false">+C164-B164</f>
        <v>-0.0510000000000002</v>
      </c>
    </row>
    <row r="165" customFormat="false" ht="12.75" hidden="false" customHeight="false" outlineLevel="0" collapsed="false">
      <c r="A165" s="61" t="n">
        <v>41944</v>
      </c>
      <c r="B165" s="62" t="n">
        <v>5.01</v>
      </c>
      <c r="C165" s="0" t="n">
        <v>4.959</v>
      </c>
      <c r="D165" s="63" t="n">
        <f aca="false">+C165-B165</f>
        <v>-0.0509999999999993</v>
      </c>
    </row>
    <row r="166" customFormat="false" ht="12.75" hidden="false" customHeight="false" outlineLevel="0" collapsed="false">
      <c r="A166" s="61" t="n">
        <v>41974</v>
      </c>
      <c r="B166" s="62" t="n">
        <v>5.13</v>
      </c>
      <c r="C166" s="0" t="n">
        <v>5.079</v>
      </c>
      <c r="D166" s="63" t="n">
        <f aca="false">+C166-B166</f>
        <v>-0.0509999999999993</v>
      </c>
    </row>
    <row r="167" customFormat="false" ht="12.75" hidden="false" customHeight="false" outlineLevel="0" collapsed="false">
      <c r="A167" s="61" t="n">
        <v>42005</v>
      </c>
      <c r="B167" s="62" t="n">
        <v>5.21</v>
      </c>
      <c r="C167" s="0" t="n">
        <v>5.159</v>
      </c>
      <c r="D167" s="63" t="n">
        <f aca="false">+C167-B167</f>
        <v>-0.0510000000000002</v>
      </c>
    </row>
    <row r="168" customFormat="false" ht="12.75" hidden="false" customHeight="false" outlineLevel="0" collapsed="false">
      <c r="A168" s="61" t="n">
        <v>42036</v>
      </c>
      <c r="B168" s="62" t="n">
        <v>5.09</v>
      </c>
      <c r="C168" s="0" t="n">
        <v>5.039</v>
      </c>
      <c r="D168" s="63" t="n">
        <f aca="false">+C168-B168</f>
        <v>-0.0509999999999993</v>
      </c>
    </row>
    <row r="169" customFormat="false" ht="12.75" hidden="false" customHeight="false" outlineLevel="0" collapsed="false">
      <c r="A169" s="61" t="n">
        <v>42064</v>
      </c>
      <c r="B169" s="62" t="n">
        <v>4.951</v>
      </c>
      <c r="C169" s="0" t="n">
        <v>4.9</v>
      </c>
      <c r="D169" s="63" t="n">
        <f aca="false">+C169-B169</f>
        <v>-0.0510000000000002</v>
      </c>
    </row>
    <row r="170" customFormat="false" ht="12.75" hidden="false" customHeight="false" outlineLevel="0" collapsed="false">
      <c r="A170" s="61" t="n">
        <v>42095</v>
      </c>
      <c r="B170" s="62" t="n">
        <v>4.781</v>
      </c>
      <c r="C170" s="0" t="n">
        <v>4.73</v>
      </c>
      <c r="D170" s="63" t="n">
        <f aca="false">+C170-B170</f>
        <v>-0.0510000000000002</v>
      </c>
    </row>
    <row r="171" customFormat="false" ht="12.75" hidden="false" customHeight="false" outlineLevel="0" collapsed="false">
      <c r="A171" s="61" t="n">
        <v>42125</v>
      </c>
      <c r="B171" s="62" t="n">
        <v>4.84</v>
      </c>
      <c r="C171" s="0" t="n">
        <v>4.789</v>
      </c>
      <c r="D171" s="63" t="n">
        <f aca="false">+C171-B171</f>
        <v>-0.0509999999999993</v>
      </c>
    </row>
    <row r="172" customFormat="false" ht="12.75" hidden="false" customHeight="false" outlineLevel="0" collapsed="false">
      <c r="A172" s="61" t="n">
        <v>42156</v>
      </c>
      <c r="B172" s="62" t="n">
        <v>4.88</v>
      </c>
      <c r="C172" s="0" t="n">
        <v>4.829</v>
      </c>
      <c r="D172" s="63" t="n">
        <f aca="false">+C172-B172</f>
        <v>-0.0509999999999993</v>
      </c>
    </row>
    <row r="173" customFormat="false" ht="12.75" hidden="false" customHeight="false" outlineLevel="0" collapsed="false">
      <c r="A173" s="61" t="n">
        <v>42186</v>
      </c>
      <c r="B173" s="62" t="n">
        <v>4.925</v>
      </c>
      <c r="C173" s="0" t="n">
        <v>4.874</v>
      </c>
      <c r="D173" s="63" t="n">
        <f aca="false">+C173-B173</f>
        <v>-0.0509999999999993</v>
      </c>
    </row>
    <row r="174" customFormat="false" ht="12.75" hidden="false" customHeight="false" outlineLevel="0" collapsed="false">
      <c r="A174" s="61" t="n">
        <v>42217</v>
      </c>
      <c r="B174" s="62" t="n">
        <v>4.96</v>
      </c>
      <c r="C174" s="0" t="n">
        <v>4.909</v>
      </c>
      <c r="D174" s="63" t="n">
        <f aca="false">+C174-B174</f>
        <v>-0.0510000000000002</v>
      </c>
    </row>
    <row r="175" customFormat="false" ht="12.75" hidden="false" customHeight="false" outlineLevel="0" collapsed="false">
      <c r="A175" s="61" t="n">
        <v>42248</v>
      </c>
      <c r="B175" s="62" t="n">
        <v>4.965</v>
      </c>
      <c r="C175" s="0" t="n">
        <v>4.914</v>
      </c>
      <c r="D175" s="63" t="n">
        <f aca="false">+C175-B175</f>
        <v>-0.0509999999999993</v>
      </c>
    </row>
    <row r="176" customFormat="false" ht="12.75" hidden="false" customHeight="false" outlineLevel="0" collapsed="false">
      <c r="A176" s="61" t="n">
        <v>42278</v>
      </c>
      <c r="B176" s="62" t="n">
        <v>4.995</v>
      </c>
      <c r="C176" s="0" t="n">
        <v>4.944</v>
      </c>
      <c r="D176" s="63" t="n">
        <f aca="false">+C176-B176</f>
        <v>-0.0510000000000002</v>
      </c>
    </row>
    <row r="177" customFormat="false" ht="12.75" hidden="false" customHeight="false" outlineLevel="0" collapsed="false">
      <c r="A177" s="61" t="n">
        <v>42309</v>
      </c>
      <c r="B177" s="62" t="n">
        <v>5.105</v>
      </c>
      <c r="C177" s="0" t="n">
        <v>5.054</v>
      </c>
      <c r="D177" s="63" t="n">
        <f aca="false">+C177-B177</f>
        <v>-0.0510000000000002</v>
      </c>
    </row>
    <row r="178" customFormat="false" ht="12.75" hidden="false" customHeight="false" outlineLevel="0" collapsed="false">
      <c r="A178" s="61" t="n">
        <v>42339</v>
      </c>
      <c r="B178" s="62" t="n">
        <v>5.225</v>
      </c>
      <c r="C178" s="0" t="n">
        <v>5.174</v>
      </c>
      <c r="D178" s="63" t="n">
        <f aca="false">+C178-B178</f>
        <v>-0.0509999999999993</v>
      </c>
    </row>
    <row r="179" customFormat="false" ht="12.75" hidden="false" customHeight="false" outlineLevel="0" collapsed="false">
      <c r="A179" s="61" t="n">
        <v>42370</v>
      </c>
      <c r="B179" s="62" t="n">
        <v>5.31</v>
      </c>
      <c r="C179" s="0" t="n">
        <v>5.259</v>
      </c>
      <c r="D179" s="63" t="n">
        <f aca="false">+C179-B179</f>
        <v>-0.0509999999999993</v>
      </c>
    </row>
    <row r="180" customFormat="false" ht="12.75" hidden="false" customHeight="false" outlineLevel="0" collapsed="false">
      <c r="A180" s="61" t="n">
        <v>42401</v>
      </c>
      <c r="B180" s="62" t="n">
        <v>5.19</v>
      </c>
      <c r="C180" s="0" t="n">
        <v>5.139</v>
      </c>
      <c r="D180" s="63" t="n">
        <f aca="false">+C180-B180</f>
        <v>-0.0510000000000002</v>
      </c>
    </row>
    <row r="181" customFormat="false" ht="12.75" hidden="false" customHeight="false" outlineLevel="0" collapsed="false">
      <c r="A181" s="61" t="n">
        <v>42430</v>
      </c>
      <c r="B181" s="62" t="n">
        <v>5.051</v>
      </c>
      <c r="C181" s="0" t="n">
        <v>5</v>
      </c>
      <c r="D181" s="63" t="n">
        <f aca="false">+C181-B181</f>
        <v>-0.0510000000000002</v>
      </c>
    </row>
    <row r="182" customFormat="false" ht="12.75" hidden="false" customHeight="false" outlineLevel="0" collapsed="false">
      <c r="A182" s="61" t="n">
        <v>42461</v>
      </c>
      <c r="B182" s="62" t="n">
        <v>4.881</v>
      </c>
      <c r="C182" s="0" t="n">
        <v>4.83</v>
      </c>
      <c r="D182" s="63" t="n">
        <f aca="false">+C182-B182</f>
        <v>-0.0510000000000002</v>
      </c>
    </row>
    <row r="183" customFormat="false" ht="12.75" hidden="false" customHeight="false" outlineLevel="0" collapsed="false">
      <c r="A183" s="61" t="n">
        <v>42491</v>
      </c>
      <c r="B183" s="62" t="n">
        <v>4.94</v>
      </c>
      <c r="C183" s="0" t="n">
        <v>4.889</v>
      </c>
      <c r="D183" s="63" t="n">
        <f aca="false">+C183-B183</f>
        <v>-0.0510000000000002</v>
      </c>
    </row>
    <row r="184" customFormat="false" ht="12.75" hidden="false" customHeight="false" outlineLevel="0" collapsed="false">
      <c r="A184" s="61" t="n">
        <v>42522</v>
      </c>
      <c r="B184" s="62" t="n">
        <v>4.98</v>
      </c>
      <c r="C184" s="0" t="n">
        <v>4.929</v>
      </c>
      <c r="D184" s="63" t="n">
        <f aca="false">+C184-B184</f>
        <v>-0.0510000000000002</v>
      </c>
    </row>
    <row r="185" customFormat="false" ht="12.75" hidden="false" customHeight="false" outlineLevel="0" collapsed="false">
      <c r="A185" s="61" t="n">
        <v>42552</v>
      </c>
      <c r="B185" s="62" t="n">
        <v>5.025</v>
      </c>
      <c r="C185" s="0" t="n">
        <v>4.974</v>
      </c>
      <c r="D185" s="63" t="n">
        <f aca="false">+C185-B185</f>
        <v>-0.0510000000000002</v>
      </c>
    </row>
    <row r="186" customFormat="false" ht="12.75" hidden="false" customHeight="false" outlineLevel="0" collapsed="false">
      <c r="A186" s="61" t="n">
        <v>42583</v>
      </c>
      <c r="B186" s="62" t="n">
        <v>5.06</v>
      </c>
      <c r="C186" s="0" t="n">
        <v>5.009</v>
      </c>
      <c r="D186" s="63" t="n">
        <f aca="false">+C186-B186</f>
        <v>-0.0509999999999993</v>
      </c>
    </row>
    <row r="187" customFormat="false" ht="12.75" hidden="false" customHeight="false" outlineLevel="0" collapsed="false">
      <c r="A187" s="61" t="n">
        <v>42614</v>
      </c>
      <c r="B187" s="62" t="n">
        <v>5.065</v>
      </c>
      <c r="C187" s="0" t="n">
        <v>5.014</v>
      </c>
      <c r="D187" s="63" t="n">
        <f aca="false">+C187-B187</f>
        <v>-0.0510000000000002</v>
      </c>
    </row>
    <row r="188" customFormat="false" ht="12.75" hidden="false" customHeight="false" outlineLevel="0" collapsed="false">
      <c r="A188" s="61" t="n">
        <v>42644</v>
      </c>
      <c r="B188" s="62" t="n">
        <v>5.095</v>
      </c>
      <c r="C188" s="0" t="n">
        <v>5.044</v>
      </c>
      <c r="D188" s="63" t="n">
        <f aca="false">+C188-B188</f>
        <v>-0.0509999999999993</v>
      </c>
    </row>
    <row r="189" customFormat="false" ht="12.75" hidden="false" customHeight="false" outlineLevel="0" collapsed="false">
      <c r="A189" s="61" t="n">
        <v>42675</v>
      </c>
      <c r="B189" s="62" t="n">
        <v>5.205</v>
      </c>
      <c r="C189" s="0" t="n">
        <v>5.154</v>
      </c>
      <c r="D189" s="63" t="n">
        <f aca="false">+C189-B189</f>
        <v>-0.0510000000000002</v>
      </c>
    </row>
    <row r="190" customFormat="false" ht="12.75" hidden="false" customHeight="false" outlineLevel="0" collapsed="false">
      <c r="A190" s="61" t="n">
        <v>42705</v>
      </c>
      <c r="B190" s="62" t="n">
        <v>5.325</v>
      </c>
      <c r="C190" s="0" t="n">
        <v>5.274</v>
      </c>
      <c r="D190" s="63" t="n">
        <f aca="false">+C190-B190</f>
        <v>-0.0510000000000002</v>
      </c>
    </row>
    <row r="191" customFormat="false" ht="12.75" hidden="false" customHeight="false" outlineLevel="0" collapsed="false">
      <c r="A191" s="61" t="n">
        <v>42736</v>
      </c>
      <c r="B191" s="62" t="n">
        <v>5.4125</v>
      </c>
      <c r="C191" s="0" t="n">
        <v>5.3615</v>
      </c>
      <c r="D191" s="63" t="n">
        <f aca="false">+C191-B191</f>
        <v>-0.0509999999999993</v>
      </c>
    </row>
    <row r="192" customFormat="false" ht="12.75" hidden="false" customHeight="false" outlineLevel="0" collapsed="false">
      <c r="A192" s="61" t="n">
        <v>42767</v>
      </c>
      <c r="B192" s="62" t="n">
        <v>5.2925</v>
      </c>
      <c r="C192" s="0" t="n">
        <v>5.2415</v>
      </c>
      <c r="D192" s="63" t="n">
        <f aca="false">+C192-B192</f>
        <v>-0.0510000000000002</v>
      </c>
    </row>
    <row r="193" customFormat="false" ht="12.75" hidden="false" customHeight="false" outlineLevel="0" collapsed="false">
      <c r="A193" s="61" t="n">
        <v>42795</v>
      </c>
      <c r="B193" s="62" t="n">
        <v>5.1535</v>
      </c>
      <c r="C193" s="0" t="n">
        <v>5.1025</v>
      </c>
      <c r="D193" s="63" t="n">
        <f aca="false">+C193-B193</f>
        <v>-0.0510000000000002</v>
      </c>
    </row>
    <row r="194" customFormat="false" ht="12.75" hidden="false" customHeight="false" outlineLevel="0" collapsed="false">
      <c r="A194" s="61" t="n">
        <v>42826</v>
      </c>
      <c r="B194" s="62" t="n">
        <v>4.9835</v>
      </c>
      <c r="C194" s="0" t="n">
        <v>4.9325</v>
      </c>
      <c r="D194" s="63" t="n">
        <f aca="false">+C194-B194</f>
        <v>-0.0510000000000002</v>
      </c>
    </row>
    <row r="195" customFormat="false" ht="12.75" hidden="false" customHeight="false" outlineLevel="0" collapsed="false">
      <c r="A195" s="61" t="n">
        <v>42856</v>
      </c>
      <c r="B195" s="62" t="n">
        <v>5.0425</v>
      </c>
      <c r="C195" s="0" t="n">
        <v>4.9915</v>
      </c>
      <c r="D195" s="63" t="n">
        <f aca="false">+C195-B195</f>
        <v>-0.0510000000000002</v>
      </c>
    </row>
    <row r="196" customFormat="false" ht="12.75" hidden="false" customHeight="false" outlineLevel="0" collapsed="false">
      <c r="A196" s="61" t="n">
        <v>42887</v>
      </c>
      <c r="B196" s="62" t="n">
        <v>5.0825</v>
      </c>
      <c r="C196" s="0" t="n">
        <v>5.0315</v>
      </c>
      <c r="D196" s="63" t="n">
        <f aca="false">+C196-B196</f>
        <v>-0.0509999999999993</v>
      </c>
    </row>
    <row r="197" customFormat="false" ht="12.75" hidden="false" customHeight="false" outlineLevel="0" collapsed="false">
      <c r="A197" s="61" t="n">
        <v>42917</v>
      </c>
      <c r="B197" s="62" t="n">
        <v>5.1275</v>
      </c>
      <c r="C197" s="0" t="n">
        <v>5.0765</v>
      </c>
      <c r="D197" s="63" t="n">
        <f aca="false">+C197-B197</f>
        <v>-0.0510000000000002</v>
      </c>
    </row>
    <row r="198" customFormat="false" ht="12.75" hidden="false" customHeight="false" outlineLevel="0" collapsed="false">
      <c r="A198" s="61" t="n">
        <v>42948</v>
      </c>
      <c r="B198" s="62" t="n">
        <v>5.1625</v>
      </c>
      <c r="C198" s="0" t="n">
        <v>5.1115</v>
      </c>
      <c r="D198" s="63" t="n">
        <f aca="false">+C198-B198</f>
        <v>-0.0509999999999993</v>
      </c>
    </row>
    <row r="199" customFormat="false" ht="12.75" hidden="false" customHeight="false" outlineLevel="0" collapsed="false">
      <c r="A199" s="61" t="n">
        <v>42979</v>
      </c>
      <c r="B199" s="62" t="n">
        <v>5.1675</v>
      </c>
      <c r="C199" s="0" t="n">
        <v>5.1165</v>
      </c>
      <c r="D199" s="63" t="n">
        <f aca="false">+C199-B199</f>
        <v>-0.0510000000000002</v>
      </c>
    </row>
    <row r="200" customFormat="false" ht="12.75" hidden="false" customHeight="false" outlineLevel="0" collapsed="false">
      <c r="A200" s="61" t="n">
        <v>43009</v>
      </c>
      <c r="B200" s="62" t="n">
        <v>5.1975</v>
      </c>
      <c r="C200" s="0" t="n">
        <v>5.1465</v>
      </c>
      <c r="D200" s="63" t="n">
        <f aca="false">+C200-B200</f>
        <v>-0.0509999999999993</v>
      </c>
    </row>
    <row r="201" customFormat="false" ht="12.75" hidden="false" customHeight="false" outlineLevel="0" collapsed="false">
      <c r="A201" s="61" t="n">
        <v>43040</v>
      </c>
      <c r="B201" s="62" t="n">
        <v>5.3075</v>
      </c>
      <c r="C201" s="0" t="n">
        <v>5.2565</v>
      </c>
      <c r="D201" s="63" t="n">
        <f aca="false">+C201-B201</f>
        <v>-0.0510000000000002</v>
      </c>
    </row>
    <row r="202" customFormat="false" ht="12.75" hidden="false" customHeight="false" outlineLevel="0" collapsed="false">
      <c r="A202" s="61" t="n">
        <v>43070</v>
      </c>
      <c r="B202" s="62" t="n">
        <v>5.4275</v>
      </c>
      <c r="C202" s="0" t="n">
        <v>5.3765</v>
      </c>
      <c r="D202" s="63" t="n">
        <f aca="false">+C202-B202</f>
        <v>-0.0510000000000002</v>
      </c>
    </row>
    <row r="203" customFormat="false" ht="12.75" hidden="false" customHeight="false" outlineLevel="0" collapsed="false">
      <c r="A203" s="61" t="n">
        <v>43101</v>
      </c>
      <c r="B203" s="62" t="n">
        <v>5.5175</v>
      </c>
      <c r="C203" s="0" t="n">
        <v>5.4665</v>
      </c>
      <c r="D203" s="63" t="n">
        <f aca="false">+C203-B203</f>
        <v>-0.0510000000000002</v>
      </c>
    </row>
    <row r="204" customFormat="false" ht="12.75" hidden="false" customHeight="false" outlineLevel="0" collapsed="false">
      <c r="A204" s="61" t="n">
        <v>43132</v>
      </c>
      <c r="B204" s="62" t="n">
        <v>5.3975</v>
      </c>
      <c r="C204" s="0" t="n">
        <v>5.3465</v>
      </c>
      <c r="D204" s="63" t="n">
        <f aca="false">+C204-B204</f>
        <v>-0.0509999999999993</v>
      </c>
    </row>
    <row r="205" customFormat="false" ht="12.75" hidden="false" customHeight="false" outlineLevel="0" collapsed="false">
      <c r="A205" s="61" t="n">
        <v>43160</v>
      </c>
      <c r="B205" s="62" t="n">
        <v>5.2585</v>
      </c>
      <c r="C205" s="0" t="n">
        <v>5.2075</v>
      </c>
      <c r="D205" s="63" t="n">
        <f aca="false">+C205-B205</f>
        <v>-0.051000000000001</v>
      </c>
    </row>
    <row r="206" customFormat="false" ht="12.75" hidden="false" customHeight="false" outlineLevel="0" collapsed="false">
      <c r="A206" s="61" t="n">
        <v>43191</v>
      </c>
      <c r="B206" s="62" t="n">
        <v>5.0885</v>
      </c>
      <c r="C206" s="0" t="n">
        <v>5.0375</v>
      </c>
      <c r="D206" s="63" t="n">
        <f aca="false">+C206-B206</f>
        <v>-0.0510000000000002</v>
      </c>
    </row>
    <row r="207" customFormat="false" ht="12.75" hidden="false" customHeight="false" outlineLevel="0" collapsed="false">
      <c r="A207" s="61" t="n">
        <v>43221</v>
      </c>
      <c r="B207" s="62" t="n">
        <v>5.1475</v>
      </c>
      <c r="C207" s="0" t="n">
        <v>5.0965</v>
      </c>
      <c r="D207" s="63" t="n">
        <f aca="false">+C207-B207</f>
        <v>-0.0510000000000002</v>
      </c>
    </row>
    <row r="208" customFormat="false" ht="12.75" hidden="false" customHeight="false" outlineLevel="0" collapsed="false">
      <c r="A208" s="61" t="n">
        <v>43252</v>
      </c>
      <c r="B208" s="62" t="n">
        <v>5.1875</v>
      </c>
      <c r="C208" s="0" t="n">
        <v>5.1365</v>
      </c>
      <c r="D208" s="63" t="n">
        <f aca="false">+C208-B208</f>
        <v>-0.0510000000000002</v>
      </c>
    </row>
    <row r="209" customFormat="false" ht="12.75" hidden="false" customHeight="false" outlineLevel="0" collapsed="false">
      <c r="A209" s="61" t="n">
        <v>43282</v>
      </c>
      <c r="B209" s="62" t="n">
        <v>5.2325</v>
      </c>
      <c r="C209" s="0" t="n">
        <v>5.1815</v>
      </c>
      <c r="D209" s="63" t="n">
        <f aca="false">+C209-B209</f>
        <v>-0.0509999999999993</v>
      </c>
    </row>
    <row r="210" customFormat="false" ht="12.75" hidden="false" customHeight="false" outlineLevel="0" collapsed="false">
      <c r="A210" s="61" t="n">
        <v>43313</v>
      </c>
      <c r="B210" s="62" t="n">
        <v>5.2675</v>
      </c>
      <c r="C210" s="0" t="n">
        <v>5.2165</v>
      </c>
      <c r="D210" s="63" t="n">
        <f aca="false">+C210-B210</f>
        <v>-0.0510000000000002</v>
      </c>
    </row>
    <row r="211" customFormat="false" ht="12.75" hidden="false" customHeight="false" outlineLevel="0" collapsed="false">
      <c r="A211" s="61" t="n">
        <v>43344</v>
      </c>
      <c r="B211" s="62" t="n">
        <v>5.2725</v>
      </c>
      <c r="C211" s="0" t="n">
        <v>5.2215</v>
      </c>
      <c r="D211" s="63" t="n">
        <f aca="false">+C211-B211</f>
        <v>-0.0510000000000002</v>
      </c>
    </row>
    <row r="212" customFormat="false" ht="12.75" hidden="false" customHeight="false" outlineLevel="0" collapsed="false">
      <c r="A212" s="61" t="n">
        <v>43374</v>
      </c>
      <c r="B212" s="62" t="n">
        <v>5.3025</v>
      </c>
      <c r="C212" s="0" t="n">
        <v>5.2515</v>
      </c>
      <c r="D212" s="63" t="n">
        <f aca="false">+C212-B212</f>
        <v>-0.0510000000000002</v>
      </c>
    </row>
    <row r="213" customFormat="false" ht="12.75" hidden="false" customHeight="false" outlineLevel="0" collapsed="false">
      <c r="A213" s="61" t="n">
        <v>43405</v>
      </c>
      <c r="B213" s="62" t="n">
        <v>5.4125</v>
      </c>
      <c r="C213" s="0" t="n">
        <v>5.3615</v>
      </c>
      <c r="D213" s="63" t="n">
        <f aca="false">+C213-B213</f>
        <v>-0.0509999999999993</v>
      </c>
    </row>
    <row r="214" customFormat="false" ht="12.75" hidden="false" customHeight="false" outlineLevel="0" collapsed="false">
      <c r="A214" s="61" t="n">
        <v>43435</v>
      </c>
      <c r="B214" s="62" t="n">
        <v>5.5325</v>
      </c>
      <c r="C214" s="0" t="n">
        <v>5.4815</v>
      </c>
      <c r="D214" s="63" t="n">
        <f aca="false">+C214-B214</f>
        <v>-0.0509999999999993</v>
      </c>
    </row>
    <row r="215" customFormat="false" ht="12.75" hidden="false" customHeight="false" outlineLevel="0" collapsed="false">
      <c r="A215" s="61" t="n">
        <v>43466</v>
      </c>
      <c r="B215" s="62" t="n">
        <v>5.6225</v>
      </c>
      <c r="C215" s="0" t="n">
        <v>5.5715</v>
      </c>
      <c r="D215" s="63" t="n">
        <f aca="false">+C215-B215</f>
        <v>-0.0509999999999993</v>
      </c>
    </row>
    <row r="216" customFormat="false" ht="12.75" hidden="false" customHeight="false" outlineLevel="0" collapsed="false">
      <c r="A216" s="61" t="n">
        <v>43497</v>
      </c>
      <c r="B216" s="62" t="n">
        <v>5.5025</v>
      </c>
      <c r="C216" s="0" t="n">
        <v>5.4515</v>
      </c>
      <c r="D216" s="63" t="n">
        <f aca="false">+C216-B216</f>
        <v>-0.0510000000000002</v>
      </c>
    </row>
    <row r="217" customFormat="false" ht="12.75" hidden="false" customHeight="false" outlineLevel="0" collapsed="false">
      <c r="A217" s="61" t="n">
        <v>43525</v>
      </c>
      <c r="B217" s="62" t="n">
        <v>5.3635</v>
      </c>
      <c r="C217" s="0" t="n">
        <v>5.3125</v>
      </c>
      <c r="D217" s="63" t="n">
        <f aca="false">+C217-B217</f>
        <v>-0.0510000000000002</v>
      </c>
    </row>
    <row r="218" customFormat="false" ht="12.75" hidden="false" customHeight="false" outlineLevel="0" collapsed="false">
      <c r="A218" s="61" t="n">
        <v>43556</v>
      </c>
      <c r="B218" s="62" t="n">
        <v>5.1935</v>
      </c>
      <c r="C218" s="0" t="n">
        <v>5.1425</v>
      </c>
      <c r="D218" s="63" t="n">
        <f aca="false">+C218-B218</f>
        <v>-0.0510000000000002</v>
      </c>
    </row>
    <row r="219" customFormat="false" ht="12.75" hidden="false" customHeight="false" outlineLevel="0" collapsed="false">
      <c r="A219" s="61" t="n">
        <v>43586</v>
      </c>
      <c r="B219" s="62" t="n">
        <v>5.2525</v>
      </c>
      <c r="C219" s="0" t="n">
        <v>5.2015</v>
      </c>
      <c r="D219" s="63" t="n">
        <f aca="false">+C219-B219</f>
        <v>-0.0510000000000002</v>
      </c>
    </row>
    <row r="220" customFormat="false" ht="12.75" hidden="false" customHeight="false" outlineLevel="0" collapsed="false">
      <c r="A220" s="61" t="n">
        <v>43617</v>
      </c>
      <c r="B220" s="62" t="n">
        <v>5.2925</v>
      </c>
      <c r="C220" s="0" t="n">
        <v>5.2415</v>
      </c>
      <c r="D220" s="63" t="n">
        <f aca="false">+C220-B220</f>
        <v>-0.0510000000000002</v>
      </c>
    </row>
    <row r="221" customFormat="false" ht="12.75" hidden="false" customHeight="false" outlineLevel="0" collapsed="false">
      <c r="A221" s="61" t="n">
        <v>43647</v>
      </c>
      <c r="B221" s="62" t="n">
        <v>5.3375</v>
      </c>
      <c r="C221" s="0" t="n">
        <v>5.2865</v>
      </c>
      <c r="D221" s="63" t="n">
        <f aca="false">+C221-B221</f>
        <v>-0.0510000000000002</v>
      </c>
    </row>
    <row r="222" customFormat="false" ht="12.75" hidden="false" customHeight="false" outlineLevel="0" collapsed="false">
      <c r="A222" s="61" t="n">
        <v>43678</v>
      </c>
      <c r="B222" s="62" t="n">
        <v>5.3725</v>
      </c>
      <c r="C222" s="0" t="n">
        <v>5.3215</v>
      </c>
      <c r="D222" s="63" t="n">
        <f aca="false">+C222-B222</f>
        <v>-0.0509999999999993</v>
      </c>
    </row>
    <row r="223" customFormat="false" ht="12.75" hidden="false" customHeight="false" outlineLevel="0" collapsed="false">
      <c r="A223" s="61" t="n">
        <v>43709</v>
      </c>
      <c r="B223" s="62" t="n">
        <v>5.3775</v>
      </c>
      <c r="C223" s="0" t="n">
        <v>5.3265</v>
      </c>
      <c r="D223" s="63" t="n">
        <f aca="false">+C223-B223</f>
        <v>-0.0510000000000002</v>
      </c>
    </row>
    <row r="224" customFormat="false" ht="12.75" hidden="false" customHeight="false" outlineLevel="0" collapsed="false">
      <c r="A224" s="61" t="n">
        <v>43739</v>
      </c>
      <c r="B224" s="62" t="n">
        <v>5.4075</v>
      </c>
      <c r="C224" s="0" t="n">
        <v>5.3565</v>
      </c>
      <c r="D224" s="63" t="n">
        <f aca="false">+C224-B224</f>
        <v>-0.0509999999999993</v>
      </c>
    </row>
    <row r="225" customFormat="false" ht="12.75" hidden="false" customHeight="false" outlineLevel="0" collapsed="false">
      <c r="A225" s="61" t="n">
        <v>43770</v>
      </c>
      <c r="B225" s="62" t="n">
        <v>5.5175</v>
      </c>
      <c r="C225" s="0" t="n">
        <v>5.4665</v>
      </c>
      <c r="D225" s="63" t="n">
        <f aca="false">+C225-B225</f>
        <v>-0.0510000000000002</v>
      </c>
    </row>
    <row r="226" customFormat="false" ht="12.75" hidden="false" customHeight="false" outlineLevel="0" collapsed="false">
      <c r="A226" s="61" t="n">
        <v>43800</v>
      </c>
      <c r="B226" s="62" t="n">
        <v>5.6375</v>
      </c>
      <c r="C226" s="0" t="n">
        <v>5.5865</v>
      </c>
      <c r="D226" s="63" t="n">
        <f aca="false">+C226-B226</f>
        <v>-0.0510000000000002</v>
      </c>
    </row>
    <row r="227" customFormat="false" ht="12.75" hidden="false" customHeight="false" outlineLevel="0" collapsed="false">
      <c r="A227" s="61" t="n">
        <v>43831</v>
      </c>
      <c r="B227" s="62" t="n">
        <v>5.7275</v>
      </c>
      <c r="C227" s="0" t="n">
        <v>5.6765</v>
      </c>
      <c r="D227" s="63" t="n">
        <f aca="false">+C227-B227</f>
        <v>-0.0510000000000002</v>
      </c>
    </row>
    <row r="228" customFormat="false" ht="12.75" hidden="false" customHeight="false" outlineLevel="0" collapsed="false">
      <c r="A228" s="61" t="n">
        <v>43862</v>
      </c>
      <c r="B228" s="62" t="n">
        <v>5.6075</v>
      </c>
      <c r="C228" s="0" t="n">
        <v>5.5565</v>
      </c>
      <c r="D228" s="63" t="n">
        <f aca="false">+C228-B228</f>
        <v>-0.0509999999999993</v>
      </c>
    </row>
    <row r="229" customFormat="false" ht="12.75" hidden="false" customHeight="false" outlineLevel="0" collapsed="false">
      <c r="A229" s="61" t="n">
        <v>43891</v>
      </c>
      <c r="B229" s="62" t="n">
        <v>5.4685</v>
      </c>
      <c r="C229" s="0" t="n">
        <v>5.4175</v>
      </c>
      <c r="D229" s="63" t="n">
        <f aca="false">+C229-B229</f>
        <v>-0.0510000000000002</v>
      </c>
    </row>
    <row r="230" customFormat="false" ht="12.75" hidden="false" customHeight="false" outlineLevel="0" collapsed="false">
      <c r="A230" s="61" t="n">
        <v>43922</v>
      </c>
      <c r="B230" s="62" t="n">
        <v>5.2985</v>
      </c>
      <c r="C230" s="0" t="n">
        <v>5.2475</v>
      </c>
      <c r="D230" s="63" t="n">
        <f aca="false">+C230-B230</f>
        <v>-0.051000000000001</v>
      </c>
    </row>
    <row r="231" customFormat="false" ht="12.75" hidden="false" customHeight="false" outlineLevel="0" collapsed="false">
      <c r="A231" s="61" t="n">
        <v>43952</v>
      </c>
      <c r="B231" s="62" t="n">
        <v>5.3575</v>
      </c>
      <c r="C231" s="0" t="n">
        <v>5.3065</v>
      </c>
      <c r="D231" s="63" t="n">
        <f aca="false">+C231-B231</f>
        <v>-0.0509999999999993</v>
      </c>
    </row>
    <row r="232" customFormat="false" ht="12.75" hidden="false" customHeight="false" outlineLevel="0" collapsed="false">
      <c r="A232" s="61" t="n">
        <v>43983</v>
      </c>
      <c r="B232" s="62" t="n">
        <v>5.3975</v>
      </c>
      <c r="C232" s="0" t="n">
        <v>5.3465</v>
      </c>
      <c r="D232" s="63" t="n">
        <f aca="false">+C232-B232</f>
        <v>-0.0509999999999993</v>
      </c>
    </row>
    <row r="233" customFormat="false" ht="12.75" hidden="false" customHeight="false" outlineLevel="0" collapsed="false">
      <c r="A233" s="61" t="n">
        <v>44013</v>
      </c>
      <c r="B233" s="62" t="n">
        <v>5.4425</v>
      </c>
      <c r="C233" s="0" t="n">
        <v>5.3915</v>
      </c>
      <c r="D233" s="63" t="n">
        <f aca="false">+C233-B233</f>
        <v>-0.0509999999999993</v>
      </c>
    </row>
    <row r="234" customFormat="false" ht="12.75" hidden="false" customHeight="false" outlineLevel="0" collapsed="false">
      <c r="A234" s="61" t="n">
        <v>44044</v>
      </c>
      <c r="B234" s="62" t="n">
        <v>5.4775</v>
      </c>
      <c r="C234" s="0" t="n">
        <v>5.4265</v>
      </c>
      <c r="D234" s="63" t="n">
        <f aca="false">+C234-B234</f>
        <v>-0.0510000000000002</v>
      </c>
    </row>
    <row r="235" customFormat="false" ht="12.75" hidden="false" customHeight="false" outlineLevel="0" collapsed="false">
      <c r="A235" s="61" t="n">
        <v>44075</v>
      </c>
      <c r="B235" s="62" t="n">
        <v>5.4825</v>
      </c>
      <c r="C235" s="0" t="n">
        <v>5.4315</v>
      </c>
      <c r="D235" s="63" t="n">
        <f aca="false">+C235-B235</f>
        <v>-0.0509999999999993</v>
      </c>
    </row>
    <row r="236" customFormat="false" ht="12.75" hidden="false" customHeight="false" outlineLevel="0" collapsed="false">
      <c r="A236" s="61" t="n">
        <v>44105</v>
      </c>
      <c r="B236" s="62" t="n">
        <v>5.5125</v>
      </c>
      <c r="C236" s="0" t="n">
        <v>5.4615</v>
      </c>
      <c r="D236" s="63" t="n">
        <f aca="false">+C236-B236</f>
        <v>-0.0510000000000002</v>
      </c>
    </row>
    <row r="237" customFormat="false" ht="12.75" hidden="false" customHeight="false" outlineLevel="0" collapsed="false">
      <c r="A237" s="61" t="n">
        <v>44136</v>
      </c>
      <c r="B237" s="62" t="n">
        <v>5.6225</v>
      </c>
      <c r="C237" s="0" t="n">
        <v>5.5715</v>
      </c>
      <c r="D237" s="63" t="n">
        <f aca="false">+C237-B237</f>
        <v>-0.0509999999999993</v>
      </c>
    </row>
    <row r="238" customFormat="false" ht="12.75" hidden="false" customHeight="false" outlineLevel="0" collapsed="false">
      <c r="A238" s="61" t="n">
        <v>44166</v>
      </c>
      <c r="B238" s="62" t="n">
        <v>5.7425</v>
      </c>
      <c r="C238" s="0" t="n">
        <v>5.6915</v>
      </c>
      <c r="D238" s="63" t="n">
        <f aca="false">+C238-B238</f>
        <v>-0.0509999999999993</v>
      </c>
    </row>
    <row r="239" customFormat="false" ht="12.75" hidden="false" customHeight="false" outlineLevel="0" collapsed="false">
      <c r="A239" s="61" t="n">
        <v>44197</v>
      </c>
      <c r="B239" s="62" t="n">
        <v>5.8325</v>
      </c>
      <c r="C239" s="0" t="n">
        <v>5.7815</v>
      </c>
      <c r="D239" s="63" t="n">
        <f aca="false">+C239-B239</f>
        <v>-0.0509999999999993</v>
      </c>
    </row>
    <row r="240" customFormat="false" ht="12.75" hidden="false" customHeight="false" outlineLevel="0" collapsed="false">
      <c r="A240" s="61" t="n">
        <v>44228</v>
      </c>
      <c r="B240" s="62" t="n">
        <v>5.7125</v>
      </c>
      <c r="C240" s="0" t="n">
        <v>5.6615</v>
      </c>
      <c r="D240" s="63" t="n">
        <f aca="false">+C240-B240</f>
        <v>-0.0510000000000002</v>
      </c>
    </row>
    <row r="241" customFormat="false" ht="12.75" hidden="false" customHeight="false" outlineLevel="0" collapsed="false">
      <c r="A241" s="61" t="n">
        <v>44256</v>
      </c>
      <c r="B241" s="62" t="n">
        <v>5.5735</v>
      </c>
      <c r="C241" s="0" t="n">
        <v>5.5225</v>
      </c>
      <c r="D241" s="63" t="n">
        <f aca="false">+C241-B241</f>
        <v>-0.0510000000000002</v>
      </c>
    </row>
    <row r="242" customFormat="false" ht="12.75" hidden="false" customHeight="false" outlineLevel="0" collapsed="false">
      <c r="A242" s="61" t="n">
        <v>44287</v>
      </c>
      <c r="B242" s="62" t="n">
        <v>5.4035</v>
      </c>
      <c r="C242" s="0" t="n">
        <v>5.3525</v>
      </c>
      <c r="D242" s="63" t="n">
        <f aca="false">+C242-B242</f>
        <v>-0.0510000000000002</v>
      </c>
    </row>
    <row r="243" customFormat="false" ht="12.75" hidden="false" customHeight="false" outlineLevel="0" collapsed="false">
      <c r="A243" s="61" t="n">
        <v>44317</v>
      </c>
      <c r="B243" s="62" t="n">
        <v>5.4625</v>
      </c>
      <c r="C243" s="0" t="n">
        <v>5.4115</v>
      </c>
      <c r="D243" s="63" t="n">
        <f aca="false">+C243-B243</f>
        <v>-0.0510000000000002</v>
      </c>
    </row>
    <row r="244" customFormat="false" ht="12.75" hidden="false" customHeight="false" outlineLevel="0" collapsed="false">
      <c r="A244" s="61" t="n">
        <v>44348</v>
      </c>
      <c r="B244" s="62" t="n">
        <v>5.5025</v>
      </c>
      <c r="C244" s="0" t="n">
        <v>5.4515</v>
      </c>
      <c r="D244" s="63" t="n">
        <f aca="false">+C244-B244</f>
        <v>-0.0510000000000002</v>
      </c>
    </row>
    <row r="245" customFormat="false" ht="12.75" hidden="false" customHeight="false" outlineLevel="0" collapsed="false">
      <c r="A245" s="61" t="n">
        <v>44378</v>
      </c>
      <c r="B245" s="62" t="n">
        <v>5.5475</v>
      </c>
      <c r="C245" s="0" t="n">
        <v>5.4965</v>
      </c>
      <c r="D245" s="63" t="n">
        <f aca="false">+C245-B245</f>
        <v>-0.0510000000000002</v>
      </c>
    </row>
    <row r="246" customFormat="false" ht="12.75" hidden="false" customHeight="false" outlineLevel="0" collapsed="false">
      <c r="A246" s="61" t="n">
        <v>44409</v>
      </c>
      <c r="B246" s="62" t="n">
        <v>5.5825</v>
      </c>
      <c r="C246" s="0" t="n">
        <v>5.5315</v>
      </c>
      <c r="D246" s="63" t="n">
        <f aca="false">+C246-B246</f>
        <v>-0.0509999999999993</v>
      </c>
    </row>
    <row r="247" customFormat="false" ht="12.75" hidden="false" customHeight="false" outlineLevel="0" collapsed="false">
      <c r="A247" s="61" t="n">
        <v>44440</v>
      </c>
      <c r="B247" s="62" t="n">
        <v>5.5875</v>
      </c>
      <c r="C247" s="0" t="n">
        <v>5.5365</v>
      </c>
      <c r="D247" s="63" t="n">
        <f aca="false">+C247-B247</f>
        <v>-0.0510000000000002</v>
      </c>
    </row>
    <row r="248" customFormat="false" ht="12.75" hidden="false" customHeight="false" outlineLevel="0" collapsed="false">
      <c r="A248" s="61" t="n">
        <v>44470</v>
      </c>
      <c r="B248" s="62" t="n">
        <v>5.6175</v>
      </c>
      <c r="C248" s="0" t="n">
        <v>5.5665</v>
      </c>
      <c r="D248" s="63" t="n">
        <f aca="false">+C248-B248</f>
        <v>-0.0509999999999993</v>
      </c>
    </row>
    <row r="249" customFormat="false" ht="12.75" hidden="false" customHeight="false" outlineLevel="0" collapsed="false">
      <c r="A249" s="61" t="n">
        <v>44501</v>
      </c>
      <c r="B249" s="62" t="n">
        <v>5.7275</v>
      </c>
      <c r="C249" s="0" t="n">
        <v>5.6765</v>
      </c>
      <c r="D249" s="63" t="n">
        <f aca="false">+C249-B249</f>
        <v>-0.0510000000000002</v>
      </c>
    </row>
    <row r="250" customFormat="false" ht="12.75" hidden="false" customHeight="false" outlineLevel="0" collapsed="false">
      <c r="A250" s="61" t="n">
        <v>44531</v>
      </c>
      <c r="B250" s="62" t="n">
        <v>5.8475</v>
      </c>
      <c r="C250" s="0" t="n">
        <v>5.7965</v>
      </c>
      <c r="D250" s="63" t="n">
        <f aca="false">+C250-B250</f>
        <v>-0.0510000000000002</v>
      </c>
    </row>
    <row r="251" customFormat="false" ht="12.75" hidden="false" customHeight="false" outlineLevel="0" collapsed="false">
      <c r="A251" s="61" t="n">
        <v>44562</v>
      </c>
      <c r="B251" s="62" t="n">
        <v>5.9375</v>
      </c>
      <c r="C251" s="0" t="n">
        <v>5.8865</v>
      </c>
      <c r="D251" s="63" t="n">
        <f aca="false">+C251-B251</f>
        <v>-0.0510000000000002</v>
      </c>
    </row>
    <row r="252" customFormat="false" ht="12.75" hidden="false" customHeight="false" outlineLevel="0" collapsed="false">
      <c r="A252" s="61" t="n">
        <v>44593</v>
      </c>
      <c r="B252" s="62" t="n">
        <v>5.8175</v>
      </c>
      <c r="C252" s="0" t="n">
        <v>5.7665</v>
      </c>
      <c r="D252" s="63" t="n">
        <f aca="false">+C252-B252</f>
        <v>-0.0509999999999993</v>
      </c>
    </row>
    <row r="253" customFormat="false" ht="12.75" hidden="false" customHeight="false" outlineLevel="0" collapsed="false">
      <c r="A253" s="61" t="n">
        <v>44621</v>
      </c>
      <c r="B253" s="62" t="n">
        <v>5.6785</v>
      </c>
      <c r="C253" s="0" t="n">
        <v>5.6275</v>
      </c>
      <c r="D253" s="63" t="n">
        <f aca="false">+C253-B253</f>
        <v>-0.0510000000000002</v>
      </c>
    </row>
    <row r="254" customFormat="false" ht="12.75" hidden="false" customHeight="false" outlineLevel="0" collapsed="false">
      <c r="A254" s="61" t="n">
        <v>44652</v>
      </c>
      <c r="B254" s="62" t="n">
        <v>5.5085</v>
      </c>
      <c r="C254" s="0" t="n">
        <v>5.4575</v>
      </c>
      <c r="D254" s="63" t="n">
        <f aca="false">+C254-B254</f>
        <v>-0.051000000000001</v>
      </c>
    </row>
    <row r="255" customFormat="false" ht="12.75" hidden="false" customHeight="false" outlineLevel="0" collapsed="false">
      <c r="A255" s="61" t="n">
        <v>44682</v>
      </c>
      <c r="B255" s="62" t="n">
        <v>5.5675</v>
      </c>
      <c r="C255" s="0" t="n">
        <v>5.5165</v>
      </c>
      <c r="D255" s="63" t="n">
        <f aca="false">+C255-B255</f>
        <v>-0.0509999999999993</v>
      </c>
    </row>
    <row r="256" customFormat="false" ht="12.75" hidden="false" customHeight="false" outlineLevel="0" collapsed="false">
      <c r="A256" s="61" t="n">
        <v>44713</v>
      </c>
      <c r="B256" s="62" t="n">
        <v>5.6075</v>
      </c>
      <c r="C256" s="0" t="n">
        <v>5.5565</v>
      </c>
      <c r="D256" s="63" t="n">
        <f aca="false">+C256-B256</f>
        <v>-0.0509999999999993</v>
      </c>
    </row>
    <row r="257" customFormat="false" ht="12.75" hidden="false" customHeight="false" outlineLevel="0" collapsed="false">
      <c r="A257" s="61" t="n">
        <v>44743</v>
      </c>
      <c r="B257" s="62" t="n">
        <v>5.6525</v>
      </c>
      <c r="C257" s="0" t="n">
        <v>5.6015</v>
      </c>
      <c r="D257" s="63" t="n">
        <f aca="false">+C257-B257</f>
        <v>-0.0509999999999993</v>
      </c>
    </row>
    <row r="258" customFormat="false" ht="12.75" hidden="false" customHeight="false" outlineLevel="0" collapsed="false">
      <c r="A258" s="61" t="n">
        <v>44774</v>
      </c>
      <c r="B258" s="62" t="n">
        <v>5.6875</v>
      </c>
      <c r="C258" s="0" t="n">
        <v>5.6365</v>
      </c>
      <c r="D258" s="63" t="n">
        <f aca="false">+C258-B258</f>
        <v>-0.0510000000000002</v>
      </c>
    </row>
    <row r="259" customFormat="false" ht="12.75" hidden="false" customHeight="false" outlineLevel="0" collapsed="false">
      <c r="A259" s="61" t="n">
        <v>44805</v>
      </c>
      <c r="B259" s="62" t="n">
        <v>5.6925</v>
      </c>
      <c r="C259" s="0" t="n">
        <v>5.6415</v>
      </c>
      <c r="D259" s="63" t="n">
        <f aca="false">+C259-B259</f>
        <v>-0.0509999999999993</v>
      </c>
    </row>
    <row r="260" customFormat="false" ht="12.75" hidden="false" customHeight="false" outlineLevel="0" collapsed="false">
      <c r="A260" s="61" t="n">
        <v>44835</v>
      </c>
      <c r="B260" s="62" t="n">
        <v>5.7225</v>
      </c>
      <c r="C260" s="0" t="n">
        <v>5.6715</v>
      </c>
      <c r="D260" s="63" t="n">
        <f aca="false">+C260-B260</f>
        <v>-0.0510000000000002</v>
      </c>
    </row>
    <row r="261" customFormat="false" ht="12.75" hidden="false" customHeight="false" outlineLevel="0" collapsed="false">
      <c r="A261" s="61" t="n">
        <v>44866</v>
      </c>
      <c r="B261" s="62" t="n">
        <v>5.8325</v>
      </c>
      <c r="C261" s="0" t="n">
        <v>5.7815</v>
      </c>
      <c r="D261" s="63" t="n">
        <f aca="false">+C261-B261</f>
        <v>-0.0509999999999993</v>
      </c>
    </row>
    <row r="262" customFormat="false" ht="12.75" hidden="false" customHeight="false" outlineLevel="0" collapsed="false">
      <c r="A262" s="61" t="n">
        <v>44896</v>
      </c>
      <c r="B262" s="62" t="n">
        <v>5.9525</v>
      </c>
      <c r="C262" s="0" t="n">
        <v>5.9015</v>
      </c>
      <c r="D262" s="63" t="n">
        <f aca="false">+C262-B262</f>
        <v>-0.0509999999999993</v>
      </c>
    </row>
    <row r="263" customFormat="false" ht="12.75" hidden="false" customHeight="false" outlineLevel="0" collapsed="false">
      <c r="A263" s="61" t="n">
        <v>44927</v>
      </c>
      <c r="B263" s="62" t="n">
        <v>6.0425</v>
      </c>
      <c r="C263" s="0" t="n">
        <v>5.9915</v>
      </c>
      <c r="D263" s="63" t="n">
        <f aca="false">+C263-B263</f>
        <v>-0.0510000000000002</v>
      </c>
    </row>
    <row r="264" customFormat="false" ht="12.75" hidden="false" customHeight="false" outlineLevel="0" collapsed="false">
      <c r="A264" s="61" t="n">
        <v>44958</v>
      </c>
      <c r="B264" s="62" t="n">
        <v>5.9225</v>
      </c>
      <c r="C264" s="0" t="n">
        <v>5.8715</v>
      </c>
      <c r="D264" s="63" t="n">
        <f aca="false">+C264-B264</f>
        <v>-0.0510000000000002</v>
      </c>
    </row>
    <row r="265" customFormat="false" ht="12.75" hidden="false" customHeight="false" outlineLevel="0" collapsed="false">
      <c r="A265" s="61" t="n">
        <v>44986</v>
      </c>
      <c r="B265" s="62" t="n">
        <v>5.7835</v>
      </c>
      <c r="C265" s="0" t="n">
        <v>5.7325</v>
      </c>
      <c r="D265" s="63" t="n">
        <f aca="false">+C265-B265</f>
        <v>-0.0510000000000002</v>
      </c>
    </row>
    <row r="266" customFormat="false" ht="12.75" hidden="false" customHeight="false" outlineLevel="0" collapsed="false">
      <c r="A266" s="61" t="n">
        <v>45017</v>
      </c>
      <c r="B266" s="62" t="n">
        <v>5.6135</v>
      </c>
      <c r="C266" s="0" t="n">
        <v>5.5625</v>
      </c>
      <c r="D266" s="63" t="n">
        <f aca="false">+C266-B266</f>
        <v>-0.0510000000000002</v>
      </c>
    </row>
    <row r="267" customFormat="false" ht="12.75" hidden="false" customHeight="false" outlineLevel="0" collapsed="false">
      <c r="A267" s="61" t="n">
        <v>45047</v>
      </c>
      <c r="B267" s="62" t="n">
        <v>5.6725</v>
      </c>
      <c r="C267" s="0" t="n">
        <v>5.6215</v>
      </c>
      <c r="D267" s="63" t="n">
        <f aca="false">+C267-B267</f>
        <v>-0.0510000000000002</v>
      </c>
    </row>
    <row r="268" customFormat="false" ht="12.75" hidden="false" customHeight="false" outlineLevel="0" collapsed="false">
      <c r="A268" s="61" t="n">
        <v>45078</v>
      </c>
      <c r="B268" s="62" t="n">
        <v>5.7125</v>
      </c>
      <c r="C268" s="0" t="n">
        <v>5.6615</v>
      </c>
      <c r="D268" s="63" t="n">
        <f aca="false">+C268-B268</f>
        <v>-0.0510000000000002</v>
      </c>
    </row>
    <row r="269" customFormat="false" ht="12.75" hidden="false" customHeight="false" outlineLevel="0" collapsed="false">
      <c r="A269" s="61" t="n">
        <v>45108</v>
      </c>
      <c r="B269" s="62" t="n">
        <v>5.7575</v>
      </c>
      <c r="C269" s="0" t="n">
        <v>5.7065</v>
      </c>
      <c r="D269" s="63" t="n">
        <f aca="false">+C269-B269</f>
        <v>-0.0510000000000002</v>
      </c>
    </row>
    <row r="270" customFormat="false" ht="12.75" hidden="false" customHeight="false" outlineLevel="0" collapsed="false">
      <c r="A270" s="61" t="n">
        <v>45139</v>
      </c>
      <c r="B270" s="62" t="n">
        <v>5.7925</v>
      </c>
      <c r="C270" s="0" t="n">
        <v>5.7415</v>
      </c>
      <c r="D270" s="63" t="n">
        <f aca="false">+C270-B270</f>
        <v>-0.0510000000000002</v>
      </c>
    </row>
    <row r="271" customFormat="false" ht="12.75" hidden="false" customHeight="false" outlineLevel="0" collapsed="false">
      <c r="A271" s="61" t="n">
        <v>45170</v>
      </c>
      <c r="B271" s="62" t="n">
        <v>5.7975</v>
      </c>
      <c r="C271" s="0" t="n">
        <v>5.7465</v>
      </c>
      <c r="D271" s="63" t="n">
        <f aca="false">+C271-B271</f>
        <v>-0.0510000000000002</v>
      </c>
    </row>
    <row r="272" customFormat="false" ht="12.75" hidden="false" customHeight="false" outlineLevel="0" collapsed="false">
      <c r="A272" s="61" t="n">
        <v>45200</v>
      </c>
      <c r="B272" s="62" t="n">
        <v>5.8275</v>
      </c>
      <c r="C272" s="0" t="n">
        <v>5.7765</v>
      </c>
      <c r="D272" s="63" t="n">
        <f aca="false">+C272-B272</f>
        <v>-0.0509999999999993</v>
      </c>
    </row>
    <row r="273" customFormat="false" ht="12.75" hidden="false" customHeight="false" outlineLevel="0" collapsed="false">
      <c r="A273" s="61" t="n">
        <v>45231</v>
      </c>
      <c r="B273" s="62" t="n">
        <v>5.9375</v>
      </c>
      <c r="C273" s="0" t="n">
        <v>5.8865</v>
      </c>
      <c r="D273" s="63" t="n">
        <f aca="false">+C273-B273</f>
        <v>-0.0510000000000002</v>
      </c>
    </row>
    <row r="274" customFormat="false" ht="12.75" hidden="false" customHeight="false" outlineLevel="0" collapsed="false">
      <c r="A274" s="61" t="n">
        <v>45261</v>
      </c>
      <c r="B274" s="62" t="n">
        <v>6.0575</v>
      </c>
      <c r="C274" s="0" t="n">
        <v>6.0065</v>
      </c>
      <c r="D274" s="63" t="n">
        <f aca="false">+C274-B274</f>
        <v>-0.0510000000000002</v>
      </c>
    </row>
    <row r="275" customFormat="false" ht="12.75" hidden="false" customHeight="false" outlineLevel="0" collapsed="false">
      <c r="A275" s="61" t="n">
        <v>45292</v>
      </c>
      <c r="B275" s="62" t="n">
        <v>6.1475</v>
      </c>
      <c r="C275" s="0" t="n">
        <v>6.0965</v>
      </c>
      <c r="D275" s="63" t="n">
        <f aca="false">+C275-B275</f>
        <v>-0.0509999999999993</v>
      </c>
    </row>
    <row r="276" customFormat="false" ht="12.75" hidden="false" customHeight="false" outlineLevel="0" collapsed="false">
      <c r="A276" s="61" t="n">
        <v>45323</v>
      </c>
      <c r="B276" s="62" t="n">
        <v>6.0275</v>
      </c>
      <c r="C276" s="0" t="n">
        <v>5.9765</v>
      </c>
      <c r="D276" s="63" t="n">
        <f aca="false">+C276-B276</f>
        <v>-0.0509999999999993</v>
      </c>
    </row>
    <row r="277" customFormat="false" ht="12.75" hidden="false" customHeight="false" outlineLevel="0" collapsed="false">
      <c r="A277" s="61" t="n">
        <v>45352</v>
      </c>
      <c r="B277" s="62" t="n">
        <v>5.8885</v>
      </c>
      <c r="C277" s="0" t="n">
        <v>5.8375</v>
      </c>
      <c r="D277" s="63" t="n">
        <f aca="false">+C277-B277</f>
        <v>-0.0510000000000002</v>
      </c>
    </row>
    <row r="278" customFormat="false" ht="12.75" hidden="false" customHeight="false" outlineLevel="0" collapsed="false">
      <c r="A278" s="61" t="n">
        <v>45383</v>
      </c>
      <c r="B278" s="62" t="n">
        <v>5.7185</v>
      </c>
      <c r="C278" s="0" t="n">
        <v>5.6675</v>
      </c>
      <c r="D278" s="63" t="n">
        <f aca="false">+C278-B278</f>
        <v>-0.0510000000000002</v>
      </c>
    </row>
    <row r="279" customFormat="false" ht="12.75" hidden="false" customHeight="false" outlineLevel="0" collapsed="false">
      <c r="A279" s="61" t="n">
        <v>45413</v>
      </c>
      <c r="B279" s="62" t="n">
        <v>5.7775</v>
      </c>
      <c r="C279" s="0" t="n">
        <v>5.7265</v>
      </c>
      <c r="D279" s="63" t="n">
        <f aca="false">+C279-B279</f>
        <v>-0.0509999999999993</v>
      </c>
    </row>
    <row r="280" customFormat="false" ht="12.75" hidden="false" customHeight="false" outlineLevel="0" collapsed="false">
      <c r="A280" s="61" t="n">
        <v>45444</v>
      </c>
      <c r="B280" s="62" t="n">
        <v>5.8175</v>
      </c>
      <c r="C280" s="0" t="n">
        <v>5.7665</v>
      </c>
      <c r="D280" s="63" t="n">
        <f aca="false">+C280-B280</f>
        <v>-0.0509999999999993</v>
      </c>
    </row>
    <row r="281" customFormat="false" ht="12.75" hidden="false" customHeight="false" outlineLevel="0" collapsed="false">
      <c r="A281" s="61" t="n">
        <v>45474</v>
      </c>
      <c r="B281" s="62" t="n">
        <v>5.8625</v>
      </c>
      <c r="C281" s="0" t="n">
        <v>5.8115</v>
      </c>
      <c r="D281" s="63" t="n">
        <f aca="false">+C281-B281</f>
        <v>-0.0509999999999993</v>
      </c>
    </row>
    <row r="282" customFormat="false" ht="12.75" hidden="false" customHeight="false" outlineLevel="0" collapsed="false">
      <c r="A282" s="61" t="n">
        <v>45505</v>
      </c>
      <c r="B282" s="62" t="n">
        <v>5.8975</v>
      </c>
      <c r="C282" s="0" t="n">
        <v>5.8465</v>
      </c>
      <c r="D282" s="63" t="n">
        <f aca="false">+C282-B282</f>
        <v>-0.0509999999999993</v>
      </c>
    </row>
    <row r="283" customFormat="false" ht="12.75" hidden="false" customHeight="false" outlineLevel="0" collapsed="false">
      <c r="A283" s="61" t="n">
        <v>45536</v>
      </c>
      <c r="B283" s="62" t="n">
        <v>5.9025</v>
      </c>
      <c r="C283" s="0" t="n">
        <v>5.8515</v>
      </c>
      <c r="D283" s="63" t="n">
        <f aca="false">+C283-B283</f>
        <v>-0.0509999999999993</v>
      </c>
    </row>
    <row r="284" customFormat="false" ht="12.75" hidden="false" customHeight="false" outlineLevel="0" collapsed="false">
      <c r="A284" s="61" t="n">
        <v>45566</v>
      </c>
      <c r="B284" s="62" t="n">
        <v>5.9325</v>
      </c>
      <c r="C284" s="0" t="n">
        <v>5.8815</v>
      </c>
      <c r="D284" s="63" t="n">
        <f aca="false">+C284-B284</f>
        <v>-0.0510000000000002</v>
      </c>
    </row>
    <row r="285" customFormat="false" ht="12.75" hidden="false" customHeight="false" outlineLevel="0" collapsed="false">
      <c r="A285" s="61" t="n">
        <v>45597</v>
      </c>
      <c r="B285" s="62" t="n">
        <v>6.0425</v>
      </c>
      <c r="C285" s="0" t="n">
        <v>5.9915</v>
      </c>
      <c r="D285" s="63" t="n">
        <f aca="false">+C285-B285</f>
        <v>-0.0510000000000002</v>
      </c>
    </row>
    <row r="286" customFormat="false" ht="12.75" hidden="false" customHeight="false" outlineLevel="0" collapsed="false">
      <c r="A286" s="61" t="n">
        <v>45627</v>
      </c>
      <c r="B286" s="62" t="n">
        <v>6.1625</v>
      </c>
      <c r="C286" s="0" t="n">
        <v>6.1115</v>
      </c>
      <c r="D286" s="63" t="n">
        <f aca="false">+C286-B286</f>
        <v>-0.0509999999999993</v>
      </c>
    </row>
    <row r="287" customFormat="false" ht="12.75" hidden="false" customHeight="false" outlineLevel="0" collapsed="false">
      <c r="A287" s="61" t="n">
        <v>45658</v>
      </c>
      <c r="B287" s="62"/>
    </row>
    <row r="288" customFormat="false" ht="12.75" hidden="false" customHeight="false" outlineLevel="0" collapsed="false">
      <c r="A288" s="61" t="n">
        <v>45689</v>
      </c>
      <c r="B288" s="62"/>
    </row>
    <row r="289" customFormat="false" ht="12.75" hidden="false" customHeight="false" outlineLevel="0" collapsed="false">
      <c r="A289" s="61" t="n">
        <v>45717</v>
      </c>
      <c r="B289" s="62"/>
    </row>
    <row r="290" customFormat="false" ht="12.75" hidden="false" customHeight="false" outlineLevel="0" collapsed="false">
      <c r="A290" s="61" t="n">
        <v>45748</v>
      </c>
      <c r="B290" s="62"/>
    </row>
    <row r="291" customFormat="false" ht="12.75" hidden="false" customHeight="false" outlineLevel="0" collapsed="false">
      <c r="A291" s="61" t="n">
        <v>45778</v>
      </c>
      <c r="B291" s="62"/>
    </row>
    <row r="292" customFormat="false" ht="12.75" hidden="false" customHeight="false" outlineLevel="0" collapsed="false">
      <c r="A292" s="61" t="n">
        <v>45809</v>
      </c>
      <c r="B292" s="62"/>
    </row>
    <row r="293" customFormat="false" ht="12.75" hidden="false" customHeight="false" outlineLevel="0" collapsed="false">
      <c r="A293" s="61" t="n">
        <v>45839</v>
      </c>
      <c r="B293" s="62"/>
    </row>
    <row r="294" customFormat="false" ht="12.75" hidden="false" customHeight="false" outlineLevel="0" collapsed="false">
      <c r="A294" s="61" t="n">
        <v>45870</v>
      </c>
      <c r="B294" s="62"/>
    </row>
    <row r="295" customFormat="false" ht="12.75" hidden="false" customHeight="false" outlineLevel="0" collapsed="false">
      <c r="A295" s="61" t="n">
        <v>45901</v>
      </c>
      <c r="B295" s="62"/>
    </row>
    <row r="296" customFormat="false" ht="12.75" hidden="false" customHeight="false" outlineLevel="0" collapsed="false">
      <c r="A296" s="61" t="n">
        <v>45931</v>
      </c>
      <c r="B296" s="62"/>
    </row>
    <row r="297" customFormat="false" ht="12.75" hidden="false" customHeight="false" outlineLevel="0" collapsed="false">
      <c r="A297" s="61" t="n">
        <v>45962</v>
      </c>
      <c r="B297" s="62"/>
    </row>
    <row r="298" customFormat="false" ht="12.75" hidden="false" customHeight="false" outlineLevel="0" collapsed="false">
      <c r="A298" s="61" t="n">
        <v>45992</v>
      </c>
      <c r="B298" s="62"/>
    </row>
    <row r="299" customFormat="false" ht="12.75" hidden="false" customHeight="false" outlineLevel="0" collapsed="false">
      <c r="A299" s="61" t="n">
        <v>46023</v>
      </c>
      <c r="B299" s="62"/>
    </row>
    <row r="300" customFormat="false" ht="12.75" hidden="false" customHeight="false" outlineLevel="0" collapsed="false">
      <c r="A300" s="61" t="n">
        <v>46054</v>
      </c>
      <c r="B300" s="62"/>
    </row>
    <row r="301" customFormat="false" ht="12.75" hidden="false" customHeight="false" outlineLevel="0" collapsed="false">
      <c r="A301" s="61" t="n">
        <v>46082</v>
      </c>
      <c r="B301" s="62"/>
    </row>
    <row r="302" customFormat="false" ht="12.75" hidden="false" customHeight="false" outlineLevel="0" collapsed="false">
      <c r="A302" s="61" t="n">
        <v>46113</v>
      </c>
      <c r="B302" s="62"/>
    </row>
    <row r="303" customFormat="false" ht="12.75" hidden="false" customHeight="false" outlineLevel="0" collapsed="false">
      <c r="A303" s="61" t="n">
        <v>46143</v>
      </c>
      <c r="B303" s="62"/>
    </row>
    <row r="304" customFormat="false" ht="12.75" hidden="false" customHeight="false" outlineLevel="0" collapsed="false">
      <c r="A304" s="61" t="n">
        <v>46174</v>
      </c>
      <c r="B304" s="62"/>
    </row>
    <row r="305" customFormat="false" ht="12.75" hidden="false" customHeight="false" outlineLevel="0" collapsed="false">
      <c r="A305" s="61" t="n">
        <v>46204</v>
      </c>
      <c r="B305" s="62"/>
    </row>
    <row r="306" customFormat="false" ht="12.75" hidden="false" customHeight="false" outlineLevel="0" collapsed="false">
      <c r="A306" s="61" t="n">
        <v>46235</v>
      </c>
      <c r="B306" s="62"/>
    </row>
    <row r="307" customFormat="false" ht="12.75" hidden="false" customHeight="false" outlineLevel="0" collapsed="false">
      <c r="A307" s="61" t="n">
        <v>46266</v>
      </c>
      <c r="B307" s="62"/>
    </row>
    <row r="308" customFormat="false" ht="12.75" hidden="false" customHeight="false" outlineLevel="0" collapsed="false">
      <c r="A308" s="61" t="n">
        <v>46296</v>
      </c>
      <c r="B308" s="62"/>
    </row>
    <row r="309" customFormat="false" ht="12.75" hidden="false" customHeight="false" outlineLevel="0" collapsed="false">
      <c r="A309" s="61" t="n">
        <v>46327</v>
      </c>
      <c r="B309" s="62"/>
    </row>
    <row r="310" customFormat="false" ht="12.75" hidden="false" customHeight="false" outlineLevel="0" collapsed="false">
      <c r="A310" s="61" t="n">
        <v>46357</v>
      </c>
      <c r="B310" s="62"/>
    </row>
    <row r="311" customFormat="false" ht="12.75" hidden="false" customHeight="false" outlineLevel="0" collapsed="false">
      <c r="A311" s="61" t="n">
        <v>46388</v>
      </c>
      <c r="B311" s="62"/>
    </row>
    <row r="312" customFormat="false" ht="12.75" hidden="false" customHeight="false" outlineLevel="0" collapsed="false">
      <c r="A312" s="61" t="n">
        <v>46419</v>
      </c>
      <c r="B312" s="62"/>
    </row>
    <row r="313" customFormat="false" ht="12.75" hidden="false" customHeight="false" outlineLevel="0" collapsed="false">
      <c r="A313" s="61" t="n">
        <v>46447</v>
      </c>
      <c r="B313" s="62"/>
    </row>
    <row r="314" customFormat="false" ht="12.75" hidden="false" customHeight="false" outlineLevel="0" collapsed="false">
      <c r="A314" s="61" t="n">
        <v>46478</v>
      </c>
      <c r="B314" s="62"/>
    </row>
    <row r="315" customFormat="false" ht="12.75" hidden="false" customHeight="false" outlineLevel="0" collapsed="false">
      <c r="A315" s="61" t="n">
        <v>46508</v>
      </c>
      <c r="B315" s="62"/>
    </row>
    <row r="316" customFormat="false" ht="12.75" hidden="false" customHeight="false" outlineLevel="0" collapsed="false">
      <c r="A316" s="61" t="n">
        <v>46539</v>
      </c>
      <c r="B316" s="62"/>
    </row>
    <row r="317" customFormat="false" ht="12.75" hidden="false" customHeight="false" outlineLevel="0" collapsed="false">
      <c r="A317" s="61" t="n">
        <v>46569</v>
      </c>
      <c r="B317" s="62"/>
    </row>
    <row r="318" customFormat="false" ht="12.75" hidden="false" customHeight="false" outlineLevel="0" collapsed="false">
      <c r="A318" s="61" t="n">
        <v>46600</v>
      </c>
      <c r="B318" s="62"/>
    </row>
    <row r="319" customFormat="false" ht="12.75" hidden="false" customHeight="false" outlineLevel="0" collapsed="false">
      <c r="A319" s="61" t="n">
        <v>46631</v>
      </c>
      <c r="B319" s="62"/>
    </row>
    <row r="320" customFormat="false" ht="12.75" hidden="false" customHeight="false" outlineLevel="0" collapsed="false">
      <c r="A320" s="61" t="n">
        <v>46661</v>
      </c>
      <c r="B320" s="62"/>
    </row>
    <row r="321" customFormat="false" ht="12.75" hidden="false" customHeight="false" outlineLevel="0" collapsed="false">
      <c r="A321" s="61" t="n">
        <v>46692</v>
      </c>
      <c r="B321" s="62"/>
    </row>
    <row r="322" customFormat="false" ht="12.75" hidden="false" customHeight="false" outlineLevel="0" collapsed="false">
      <c r="A322" s="61" t="n">
        <v>46722</v>
      </c>
      <c r="B322" s="62"/>
    </row>
    <row r="323" customFormat="false" ht="12.75" hidden="false" customHeight="false" outlineLevel="0" collapsed="false">
      <c r="A323" s="61" t="n">
        <v>46753</v>
      </c>
      <c r="B323" s="62"/>
    </row>
    <row r="324" customFormat="false" ht="12.75" hidden="false" customHeight="false" outlineLevel="0" collapsed="false">
      <c r="A324" s="61" t="n">
        <v>46784</v>
      </c>
      <c r="B324" s="62"/>
    </row>
    <row r="325" customFormat="false" ht="12.75" hidden="false" customHeight="false" outlineLevel="0" collapsed="false">
      <c r="A325" s="61" t="n">
        <v>46813</v>
      </c>
      <c r="B325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2001-04-19T13:08:18Z</dcterms:created>
  <dc:creator>egroves</dc:creator>
  <dc:description/>
  <dc:language>en-US</dc:language>
  <cp:lastModifiedBy>vweldon</cp:lastModifiedBy>
  <cp:lastPrinted>2001-04-30T12:46:14Z</cp:lastPrinted>
  <dcterms:modified xsi:type="dcterms:W3CDTF">2001-04-30T13:11:44Z</dcterms:modified>
  <cp:revision>0</cp:revision>
  <dc:subject/>
  <dc:title/>
</cp:coreProperties>
</file>