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eok at 1700" sheetId="1" state="visible" r:id="rId3"/>
    <sheet name="Oneok at 2500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<sst xmlns="http://schemas.openxmlformats.org/spreadsheetml/2006/main" count="90" uniqueCount="28">
  <si>
    <t xml:space="preserve">RED ROCK EXPANSION PROJECT</t>
  </si>
  <si>
    <t xml:space="preserve">REQUESTED</t>
  </si>
  <si>
    <t xml:space="preserve">RECEIPT</t>
  </si>
  <si>
    <t xml:space="preserve">DELIVERY</t>
  </si>
  <si>
    <t xml:space="preserve">Allocation</t>
  </si>
  <si>
    <t xml:space="preserve">COMPANY</t>
  </si>
  <si>
    <t xml:space="preserve">POINT</t>
  </si>
  <si>
    <t xml:space="preserve">MMBtu/d</t>
  </si>
  <si>
    <t xml:space="preserve">Term/Yrs</t>
  </si>
  <si>
    <t xml:space="preserve">Share</t>
  </si>
  <si>
    <t xml:space="preserve">Volume</t>
  </si>
  <si>
    <t xml:space="preserve">PPL</t>
  </si>
  <si>
    <t xml:space="preserve">EOT</t>
  </si>
  <si>
    <t xml:space="preserve">Griffith</t>
  </si>
  <si>
    <t xml:space="preserve">Socal Needles</t>
  </si>
  <si>
    <t xml:space="preserve">Western</t>
  </si>
  <si>
    <t xml:space="preserve">Frito Lay</t>
  </si>
  <si>
    <t xml:space="preserve">PG&amp;E Topock</t>
  </si>
  <si>
    <t xml:space="preserve">US Gypsum</t>
  </si>
  <si>
    <t xml:space="preserve">PH Pool</t>
  </si>
  <si>
    <t xml:space="preserve">Central Pool</t>
  </si>
  <si>
    <t xml:space="preserve">WT Pool</t>
  </si>
  <si>
    <t xml:space="preserve">BP Energy</t>
  </si>
  <si>
    <t xml:space="preserve">Oneok</t>
  </si>
  <si>
    <t xml:space="preserve">Calpine</t>
  </si>
  <si>
    <t xml:space="preserve">West Texas Pool Total Volume</t>
  </si>
  <si>
    <t xml:space="preserve">Exclude BP</t>
  </si>
  <si>
    <t xml:space="preserve">Total Req'd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</si>
</sst>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2.28"/>
    <col collapsed="false" customWidth="true" hidden="false" outlineLevel="0" max="3" min="3" style="0" width="13.41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B4" s="1" t="s">
        <v>1</v>
      </c>
      <c r="C4" s="1" t="s">
        <v>1</v>
      </c>
    </row>
    <row r="5" customFormat="false" ht="12.75" hidden="false" customHeight="false" outlineLevel="0" collapsed="false">
      <c r="B5" s="1" t="s">
        <v>2</v>
      </c>
      <c r="C5" s="1" t="s">
        <v>3</v>
      </c>
      <c r="F5" s="2" t="s">
        <v>4</v>
      </c>
      <c r="G5" s="2"/>
    </row>
    <row r="6" customFormat="false" ht="12.75" hidden="false" customHeight="false" outlineLevel="0" collapsed="false">
      <c r="A6" s="1" t="s">
        <v>5</v>
      </c>
      <c r="B6" s="1" t="s">
        <v>6</v>
      </c>
      <c r="C6" s="1" t="s">
        <v>6</v>
      </c>
      <c r="D6" s="1" t="s">
        <v>7</v>
      </c>
      <c r="E6" s="1" t="s">
        <v>8</v>
      </c>
      <c r="F6" s="2" t="s">
        <v>9</v>
      </c>
      <c r="G6" s="2" t="s">
        <v>10</v>
      </c>
    </row>
    <row r="8" customFormat="false" ht="12.75" hidden="false" customHeight="false" outlineLevel="0" collapsed="false">
      <c r="A8" s="0" t="s">
        <v>11</v>
      </c>
      <c r="B8" s="0" t="s">
        <v>12</v>
      </c>
      <c r="C8" s="0" t="s">
        <v>13</v>
      </c>
      <c r="D8" s="3" t="n">
        <v>8000</v>
      </c>
      <c r="E8" s="0" t="n">
        <v>30</v>
      </c>
      <c r="F8" s="0" t="n">
        <f aca="false">D8/D28</f>
        <v>0.0950118764845606</v>
      </c>
      <c r="G8" s="3" t="n">
        <f aca="false">50000*F8</f>
        <v>4750.59382422803</v>
      </c>
    </row>
    <row r="9" customFormat="false" ht="12.75" hidden="false" customHeight="false" outlineLevel="0" collapsed="false">
      <c r="B9" s="0" t="s">
        <v>12</v>
      </c>
      <c r="C9" s="0" t="s">
        <v>14</v>
      </c>
      <c r="D9" s="3" t="n">
        <v>12000</v>
      </c>
      <c r="E9" s="0" t="n">
        <v>30</v>
      </c>
      <c r="F9" s="0" t="n">
        <f aca="false">D9/D28</f>
        <v>0.142517814726841</v>
      </c>
      <c r="G9" s="3" t="n">
        <f aca="false">50000*F9</f>
        <v>7125.89073634204</v>
      </c>
    </row>
    <row r="10" customFormat="false" ht="12.75" hidden="false" customHeight="false" outlineLevel="0" collapsed="false">
      <c r="D10" s="3"/>
      <c r="G10" s="3" t="n">
        <f aca="false">50000*F10</f>
        <v>0</v>
      </c>
    </row>
    <row r="11" customFormat="false" ht="12.75" hidden="false" customHeight="false" outlineLevel="0" collapsed="false">
      <c r="A11" s="0" t="s">
        <v>15</v>
      </c>
      <c r="B11" s="0" t="s">
        <v>12</v>
      </c>
      <c r="C11" s="0" t="s">
        <v>14</v>
      </c>
      <c r="D11" s="3" t="n">
        <v>10000</v>
      </c>
      <c r="E11" s="0" t="n">
        <v>15</v>
      </c>
      <c r="F11" s="0" t="n">
        <f aca="false">D11/D28</f>
        <v>0.118764845605701</v>
      </c>
      <c r="G11" s="3" t="n">
        <f aca="false">50000*F11</f>
        <v>5938.24228028504</v>
      </c>
    </row>
    <row r="12" customFormat="false" ht="12.75" hidden="false" customHeight="false" outlineLevel="0" collapsed="false">
      <c r="D12" s="3"/>
      <c r="G12" s="3" t="n">
        <f aca="false">50000*F12</f>
        <v>0</v>
      </c>
    </row>
    <row r="13" customFormat="false" ht="12.75" hidden="false" customHeight="false" outlineLevel="0" collapsed="false">
      <c r="A13" s="0" t="s">
        <v>16</v>
      </c>
      <c r="B13" s="0" t="s">
        <v>12</v>
      </c>
      <c r="C13" s="0" t="s">
        <v>14</v>
      </c>
      <c r="D13" s="3" t="n">
        <v>6000</v>
      </c>
      <c r="E13" s="0" t="n">
        <v>15</v>
      </c>
      <c r="F13" s="0" t="n">
        <f aca="false">D13/D28</f>
        <v>0.0712589073634204</v>
      </c>
      <c r="G13" s="3" t="n">
        <f aca="false">50000*F13</f>
        <v>3562.94536817102</v>
      </c>
    </row>
    <row r="14" customFormat="false" ht="12.75" hidden="false" customHeight="false" outlineLevel="0" collapsed="false">
      <c r="B14" s="0" t="s">
        <v>12</v>
      </c>
      <c r="C14" s="0" t="s">
        <v>17</v>
      </c>
      <c r="D14" s="3" t="n">
        <v>2000</v>
      </c>
      <c r="E14" s="0" t="n">
        <v>15</v>
      </c>
      <c r="F14" s="0" t="n">
        <f aca="false">D14/D28</f>
        <v>0.0237529691211401</v>
      </c>
      <c r="G14" s="3" t="n">
        <f aca="false">50000*F14</f>
        <v>1187.64845605701</v>
      </c>
    </row>
    <row r="15" customFormat="false" ht="12.75" hidden="false" customHeight="false" outlineLevel="0" collapsed="false">
      <c r="D15" s="3"/>
      <c r="G15" s="3" t="n">
        <f aca="false">50000*F15</f>
        <v>0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s">
        <v>14</v>
      </c>
      <c r="D16" s="3" t="n">
        <v>4500</v>
      </c>
      <c r="E16" s="0" t="n">
        <v>12.25</v>
      </c>
      <c r="F16" s="0" t="n">
        <f aca="false">D16/D28</f>
        <v>0.0534441805225653</v>
      </c>
      <c r="G16" s="3" t="n">
        <f aca="false">50000*F16</f>
        <v>2672.20902612827</v>
      </c>
    </row>
    <row r="17" customFormat="false" ht="12.75" hidden="false" customHeight="false" outlineLevel="0" collapsed="false">
      <c r="B17" s="0" t="s">
        <v>20</v>
      </c>
      <c r="C17" s="0" t="s">
        <v>14</v>
      </c>
      <c r="D17" s="3"/>
      <c r="G17" s="3" t="n">
        <f aca="false">50000*F17</f>
        <v>0</v>
      </c>
    </row>
    <row r="18" customFormat="false" ht="12.75" hidden="false" customHeight="false" outlineLevel="0" collapsed="false">
      <c r="B18" s="0" t="s">
        <v>21</v>
      </c>
      <c r="C18" s="0" t="s">
        <v>14</v>
      </c>
      <c r="D18" s="3"/>
      <c r="G18" s="3" t="n">
        <f aca="false">50000*F18</f>
        <v>0</v>
      </c>
    </row>
    <row r="19" customFormat="false" ht="12.75" hidden="false" customHeight="false" outlineLevel="0" collapsed="false">
      <c r="D19" s="3"/>
      <c r="G19" s="3" t="n">
        <f aca="false">50000*F19</f>
        <v>0</v>
      </c>
    </row>
    <row r="20" customFormat="false" ht="12.75" hidden="false" customHeight="false" outlineLevel="0" collapsed="false">
      <c r="A20" s="0" t="s">
        <v>22</v>
      </c>
      <c r="B20" s="0" t="s">
        <v>20</v>
      </c>
      <c r="C20" s="0" t="s">
        <v>14</v>
      </c>
      <c r="D20" s="3" t="n">
        <v>15000</v>
      </c>
      <c r="E20" s="0" t="n">
        <v>5</v>
      </c>
      <c r="G20" s="3" t="n">
        <f aca="false">50000*F20</f>
        <v>0</v>
      </c>
    </row>
    <row r="21" customFormat="false" ht="12.75" hidden="false" customHeight="false" outlineLevel="0" collapsed="false">
      <c r="D21" s="3"/>
      <c r="G21" s="3" t="n">
        <f aca="false">50000*F21</f>
        <v>0</v>
      </c>
    </row>
    <row r="22" customFormat="false" ht="12.75" hidden="false" customHeight="false" outlineLevel="0" collapsed="false">
      <c r="A22" s="0" t="s">
        <v>23</v>
      </c>
      <c r="B22" s="0" t="s">
        <v>12</v>
      </c>
      <c r="C22" s="0" t="s">
        <v>14</v>
      </c>
      <c r="D22" s="3" t="n">
        <v>1700</v>
      </c>
      <c r="E22" s="0" t="n">
        <v>1.8</v>
      </c>
      <c r="F22" s="0" t="n">
        <f aca="false">D22/D28</f>
        <v>0.0201900237529691</v>
      </c>
      <c r="G22" s="3" t="n">
        <f aca="false">50000*F22</f>
        <v>1009.50118764846</v>
      </c>
    </row>
    <row r="23" customFormat="false" ht="12.75" hidden="false" customHeight="false" outlineLevel="0" collapsed="false">
      <c r="D23" s="3"/>
      <c r="G23" s="3" t="n">
        <f aca="false">50000*F23</f>
        <v>0</v>
      </c>
    </row>
    <row r="24" customFormat="false" ht="12.75" hidden="false" customHeight="false" outlineLevel="0" collapsed="false">
      <c r="A24" s="0" t="s">
        <v>24</v>
      </c>
      <c r="B24" s="0" t="s">
        <v>12</v>
      </c>
      <c r="C24" s="0" t="s">
        <v>17</v>
      </c>
      <c r="D24" s="3" t="n">
        <v>40000</v>
      </c>
      <c r="E24" s="0" t="n">
        <v>15</v>
      </c>
      <c r="F24" s="0" t="n">
        <f aca="false">D24/D28</f>
        <v>0.475059382422803</v>
      </c>
      <c r="G24" s="3" t="n">
        <f aca="false">50000*F24</f>
        <v>23752.9691211401</v>
      </c>
    </row>
    <row r="25" customFormat="false" ht="12.75" hidden="false" customHeight="false" outlineLevel="0" collapsed="false">
      <c r="D25" s="3"/>
      <c r="G25" s="3"/>
    </row>
    <row r="26" customFormat="false" ht="13.5" hidden="false" customHeight="false" outlineLevel="0" collapsed="false">
      <c r="D26" s="3" t="n">
        <f aca="false">SUM(D8:D24)</f>
        <v>99200</v>
      </c>
      <c r="F26" s="4" t="n">
        <f aca="false">SUM(F8:F24)</f>
        <v>1</v>
      </c>
      <c r="G26" s="5" t="n">
        <f aca="false">SUM(G8:G24)</f>
        <v>50000</v>
      </c>
      <c r="H26" s="6" t="s">
        <v>25</v>
      </c>
    </row>
    <row r="27" customFormat="false" ht="13.5" hidden="false" customHeight="false" outlineLevel="0" collapsed="false">
      <c r="C27" s="0" t="s">
        <v>26</v>
      </c>
      <c r="D27" s="3" t="n">
        <v>15000</v>
      </c>
    </row>
    <row r="28" customFormat="false" ht="12.75" hidden="false" customHeight="false" outlineLevel="0" collapsed="false">
      <c r="C28" s="0" t="s">
        <v>27</v>
      </c>
      <c r="D28" s="3" t="n">
        <f aca="false">D26-D27</f>
        <v>84200</v>
      </c>
    </row>
  </sheetData>
  <mergeCells count="1">
    <mergeCell ref="F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2.28"/>
    <col collapsed="false" customWidth="true" hidden="false" outlineLevel="0" max="3" min="3" style="0" width="13.41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B4" s="1" t="s">
        <v>1</v>
      </c>
      <c r="C4" s="1" t="s">
        <v>1</v>
      </c>
    </row>
    <row r="5" customFormat="false" ht="12.75" hidden="false" customHeight="false" outlineLevel="0" collapsed="false">
      <c r="B5" s="1" t="s">
        <v>2</v>
      </c>
      <c r="C5" s="1" t="s">
        <v>3</v>
      </c>
      <c r="F5" s="7" t="s">
        <v>4</v>
      </c>
      <c r="G5" s="7"/>
    </row>
    <row r="6" customFormat="false" ht="12.75" hidden="false" customHeight="false" outlineLevel="0" collapsed="false">
      <c r="A6" s="1" t="s">
        <v>5</v>
      </c>
      <c r="B6" s="1" t="s">
        <v>6</v>
      </c>
      <c r="C6" s="1" t="s">
        <v>6</v>
      </c>
      <c r="D6" s="1" t="s">
        <v>7</v>
      </c>
      <c r="E6" s="1" t="s">
        <v>8</v>
      </c>
      <c r="F6" s="2" t="s">
        <v>9</v>
      </c>
      <c r="G6" s="2" t="s">
        <v>10</v>
      </c>
    </row>
    <row r="8" customFormat="false" ht="12.75" hidden="false" customHeight="false" outlineLevel="0" collapsed="false">
      <c r="A8" s="0" t="s">
        <v>11</v>
      </c>
      <c r="B8" s="0" t="s">
        <v>12</v>
      </c>
      <c r="C8" s="0" t="s">
        <v>13</v>
      </c>
      <c r="D8" s="3" t="n">
        <v>8000</v>
      </c>
      <c r="E8" s="0" t="n">
        <v>30</v>
      </c>
      <c r="F8" s="0" t="n">
        <f aca="false">D8/D28</f>
        <v>0.0941176470588235</v>
      </c>
      <c r="G8" s="3" t="n">
        <f aca="false">50000*F8</f>
        <v>4705.88235294118</v>
      </c>
    </row>
    <row r="9" customFormat="false" ht="12.75" hidden="false" customHeight="false" outlineLevel="0" collapsed="false">
      <c r="B9" s="0" t="s">
        <v>12</v>
      </c>
      <c r="C9" s="0" t="s">
        <v>14</v>
      </c>
      <c r="D9" s="3" t="n">
        <v>12000</v>
      </c>
      <c r="E9" s="0" t="n">
        <v>30</v>
      </c>
      <c r="F9" s="0" t="n">
        <f aca="false">D9/D28</f>
        <v>0.141176470588235</v>
      </c>
      <c r="G9" s="3" t="n">
        <f aca="false">50000*F9</f>
        <v>7058.82352941177</v>
      </c>
    </row>
    <row r="10" customFormat="false" ht="12.75" hidden="false" customHeight="false" outlineLevel="0" collapsed="false">
      <c r="D10" s="3"/>
      <c r="G10" s="3" t="n">
        <f aca="false">50000*F10</f>
        <v>0</v>
      </c>
    </row>
    <row r="11" customFormat="false" ht="12.75" hidden="false" customHeight="false" outlineLevel="0" collapsed="false">
      <c r="A11" s="0" t="s">
        <v>15</v>
      </c>
      <c r="B11" s="0" t="s">
        <v>12</v>
      </c>
      <c r="C11" s="0" t="s">
        <v>14</v>
      </c>
      <c r="D11" s="3" t="n">
        <v>10000</v>
      </c>
      <c r="E11" s="0" t="n">
        <v>15</v>
      </c>
      <c r="F11" s="0" t="n">
        <f aca="false">D11/D28</f>
        <v>0.117647058823529</v>
      </c>
      <c r="G11" s="3" t="n">
        <f aca="false">50000*F11</f>
        <v>5882.35294117647</v>
      </c>
    </row>
    <row r="12" customFormat="false" ht="12.75" hidden="false" customHeight="false" outlineLevel="0" collapsed="false">
      <c r="D12" s="3"/>
      <c r="G12" s="3" t="n">
        <f aca="false">50000*F12</f>
        <v>0</v>
      </c>
    </row>
    <row r="13" customFormat="false" ht="12.75" hidden="false" customHeight="false" outlineLevel="0" collapsed="false">
      <c r="A13" s="0" t="s">
        <v>16</v>
      </c>
      <c r="B13" s="0" t="s">
        <v>12</v>
      </c>
      <c r="C13" s="0" t="s">
        <v>14</v>
      </c>
      <c r="D13" s="3" t="n">
        <v>6000</v>
      </c>
      <c r="E13" s="0" t="n">
        <v>15</v>
      </c>
      <c r="F13" s="0" t="n">
        <f aca="false">D13/D28</f>
        <v>0.0705882352941177</v>
      </c>
      <c r="G13" s="3" t="n">
        <f aca="false">50000*F13</f>
        <v>3529.41176470588</v>
      </c>
    </row>
    <row r="14" customFormat="false" ht="12.75" hidden="false" customHeight="false" outlineLevel="0" collapsed="false">
      <c r="B14" s="0" t="s">
        <v>12</v>
      </c>
      <c r="C14" s="0" t="s">
        <v>17</v>
      </c>
      <c r="D14" s="3" t="n">
        <v>2000</v>
      </c>
      <c r="E14" s="0" t="n">
        <v>15</v>
      </c>
      <c r="F14" s="0" t="n">
        <f aca="false">D14/D28</f>
        <v>0.0235294117647059</v>
      </c>
      <c r="G14" s="3" t="n">
        <f aca="false">50000*F14</f>
        <v>1176.47058823529</v>
      </c>
    </row>
    <row r="15" customFormat="false" ht="12.75" hidden="false" customHeight="false" outlineLevel="0" collapsed="false">
      <c r="D15" s="3"/>
      <c r="G15" s="3" t="n">
        <f aca="false">50000*F15</f>
        <v>0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s">
        <v>14</v>
      </c>
      <c r="D16" s="3" t="n">
        <v>4500</v>
      </c>
      <c r="E16" s="0" t="n">
        <v>12.25</v>
      </c>
      <c r="F16" s="0" t="n">
        <f aca="false">D16/D28</f>
        <v>0.0529411764705882</v>
      </c>
      <c r="G16" s="3" t="n">
        <f aca="false">50000*F16</f>
        <v>2647.05882352941</v>
      </c>
    </row>
    <row r="17" customFormat="false" ht="12.75" hidden="false" customHeight="false" outlineLevel="0" collapsed="false">
      <c r="B17" s="0" t="s">
        <v>20</v>
      </c>
      <c r="C17" s="0" t="s">
        <v>14</v>
      </c>
      <c r="D17" s="3"/>
      <c r="G17" s="3" t="n">
        <f aca="false">50000*F17</f>
        <v>0</v>
      </c>
    </row>
    <row r="18" customFormat="false" ht="12.75" hidden="false" customHeight="false" outlineLevel="0" collapsed="false">
      <c r="B18" s="0" t="s">
        <v>21</v>
      </c>
      <c r="C18" s="0" t="s">
        <v>14</v>
      </c>
      <c r="D18" s="3"/>
      <c r="G18" s="3" t="n">
        <f aca="false">50000*F18</f>
        <v>0</v>
      </c>
    </row>
    <row r="19" customFormat="false" ht="12.75" hidden="false" customHeight="false" outlineLevel="0" collapsed="false">
      <c r="D19" s="3"/>
      <c r="G19" s="3" t="n">
        <f aca="false">50000*F19</f>
        <v>0</v>
      </c>
    </row>
    <row r="20" customFormat="false" ht="12.75" hidden="false" customHeight="false" outlineLevel="0" collapsed="false">
      <c r="A20" s="0" t="s">
        <v>22</v>
      </c>
      <c r="B20" s="0" t="s">
        <v>20</v>
      </c>
      <c r="C20" s="0" t="s">
        <v>14</v>
      </c>
      <c r="D20" s="3" t="n">
        <v>15000</v>
      </c>
      <c r="E20" s="0" t="n">
        <v>5</v>
      </c>
      <c r="G20" s="3" t="n">
        <f aca="false">50000*F20</f>
        <v>0</v>
      </c>
    </row>
    <row r="21" customFormat="false" ht="12.75" hidden="false" customHeight="false" outlineLevel="0" collapsed="false">
      <c r="D21" s="3"/>
      <c r="G21" s="3" t="n">
        <f aca="false">50000*F21</f>
        <v>0</v>
      </c>
    </row>
    <row r="22" customFormat="false" ht="12.75" hidden="false" customHeight="false" outlineLevel="0" collapsed="false">
      <c r="A22" s="0" t="s">
        <v>23</v>
      </c>
      <c r="B22" s="0" t="s">
        <v>12</v>
      </c>
      <c r="C22" s="0" t="s">
        <v>14</v>
      </c>
      <c r="D22" s="3" t="n">
        <v>2500</v>
      </c>
      <c r="E22" s="0" t="n">
        <v>1.8</v>
      </c>
      <c r="F22" s="0" t="n">
        <f aca="false">D22/D28</f>
        <v>0.0294117647058824</v>
      </c>
      <c r="G22" s="3" t="n">
        <f aca="false">50000*F22</f>
        <v>1470.58823529412</v>
      </c>
    </row>
    <row r="23" customFormat="false" ht="12.75" hidden="false" customHeight="false" outlineLevel="0" collapsed="false">
      <c r="D23" s="3"/>
      <c r="G23" s="3" t="n">
        <f aca="false">50000*F23</f>
        <v>0</v>
      </c>
    </row>
    <row r="24" customFormat="false" ht="12.75" hidden="false" customHeight="false" outlineLevel="0" collapsed="false">
      <c r="A24" s="0" t="s">
        <v>24</v>
      </c>
      <c r="B24" s="0" t="s">
        <v>12</v>
      </c>
      <c r="C24" s="0" t="s">
        <v>17</v>
      </c>
      <c r="D24" s="3" t="n">
        <v>40000</v>
      </c>
      <c r="E24" s="0" t="n">
        <v>15</v>
      </c>
      <c r="F24" s="0" t="n">
        <f aca="false">D24/D28</f>
        <v>0.470588235294118</v>
      </c>
      <c r="G24" s="3" t="n">
        <f aca="false">50000*F24</f>
        <v>23529.4117647059</v>
      </c>
    </row>
    <row r="25" customFormat="false" ht="12.75" hidden="false" customHeight="false" outlineLevel="0" collapsed="false">
      <c r="D25" s="3"/>
      <c r="G25" s="3"/>
    </row>
    <row r="26" customFormat="false" ht="13.5" hidden="false" customHeight="false" outlineLevel="0" collapsed="false">
      <c r="D26" s="3" t="n">
        <f aca="false">SUM(D8:D24)</f>
        <v>100000</v>
      </c>
      <c r="F26" s="4" t="n">
        <f aca="false">SUM(F8:F24)</f>
        <v>1</v>
      </c>
      <c r="G26" s="5" t="n">
        <f aca="false">SUM(G8:G24)</f>
        <v>50000</v>
      </c>
      <c r="H26" s="6" t="s">
        <v>25</v>
      </c>
    </row>
    <row r="27" customFormat="false" ht="13.5" hidden="false" customHeight="false" outlineLevel="0" collapsed="false">
      <c r="C27" s="0" t="s">
        <v>26</v>
      </c>
      <c r="D27" s="3" t="n">
        <v>15000</v>
      </c>
    </row>
    <row r="28" customFormat="false" ht="12.75" hidden="false" customHeight="false" outlineLevel="0" collapsed="false">
      <c r="C28" s="0" t="s">
        <v>27</v>
      </c>
      <c r="D28" s="3" t="n">
        <f aca="false">D26-D27</f>
        <v>85000</v>
      </c>
    </row>
  </sheetData>
  <mergeCells count="1">
    <mergeCell ref="F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2001-05-16T12:25:59Z</dcterms:created>
  <dc:creator>tlohman</dc:creator>
  <dc:description/>
  <dc:language>en-US</dc:language>
  <cp:lastModifiedBy>ldonoho</cp:lastModifiedBy>
  <cp:lastPrinted>2001-05-17T13:37:41Z</cp:lastPrinted>
  <dcterms:modified xsi:type="dcterms:W3CDTF">2001-05-17T13:37:42Z</dcterms:modified>
  <cp:revision>0</cp:revision>
  <dc:subject/>
  <dc:title/>
</cp:coreProperties>
</file>