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Sheet1!$A$1:$L$15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<sst xmlns="http://schemas.openxmlformats.org/spreadsheetml/2006/main" count="16" uniqueCount="16">
  <si>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2001 Plan Reconciliation</t>
  </si>
  <si>
    <t xml:space="preserve">O&amp;M Expense</t>
  </si>
  <si>
    <t xml:space="preserve">NNG</t>
  </si>
  <si>
    <t xml:space="preserve">TW</t>
  </si>
  <si>
    <t xml:space="preserve">FGT</t>
  </si>
  <si>
    <t xml:space="preserve">NBPL</t>
  </si>
  <si>
    <t xml:space="preserve">HPL</t>
  </si>
  <si>
    <t xml:space="preserve">Orig. Plan - Operations</t>
  </si>
  <si>
    <t xml:space="preserve">Adjustments:</t>
  </si>
  <si>
    <t xml:space="preserve">  KN Reimbursements</t>
  </si>
  <si>
    <t xml:space="preserve">  Remediation</t>
  </si>
  <si>
    <t xml:space="preserve">  Overhaul Amortization</t>
  </si>
  <si>
    <t xml:space="preserve">  Gomez Sale</t>
  </si>
  <si>
    <t xml:space="preserve">PCB Testing - SoCal</t>
  </si>
  <si>
    <t xml:space="preserve">PCB Testing - PG&amp;E</t>
  </si>
  <si>
    <t xml:space="preserve">Total Direct - Original Plan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</si>
</sst>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3.56"/>
    <col collapsed="false" customWidth="true" hidden="false" outlineLevel="0" max="2" min="2" style="1" width="2.42"/>
    <col collapsed="false" customWidth="true" hidden="false" outlineLevel="0" max="3" min="3" style="1" width="11.99"/>
    <col collapsed="false" customWidth="true" hidden="false" outlineLevel="0" max="4" min="4" style="1" width="2.13"/>
    <col collapsed="false" customWidth="true" hidden="false" outlineLevel="0" max="5" min="5" style="1" width="9.99"/>
    <col collapsed="false" customWidth="true" hidden="false" outlineLevel="0" max="6" min="6" style="1" width="1.85"/>
    <col collapsed="false" customWidth="true" hidden="false" outlineLevel="0" max="7" min="7" style="1" width="9.99"/>
    <col collapsed="false" customWidth="true" hidden="false" outlineLevel="0" max="8" min="8" style="1" width="2.84"/>
    <col collapsed="false" customWidth="true" hidden="false" outlineLevel="0" max="9" min="9" style="1" width="9.99"/>
    <col collapsed="false" customWidth="true" hidden="false" outlineLevel="0" max="10" min="10" style="1" width="1.85"/>
    <col collapsed="false" customWidth="true" hidden="false" outlineLevel="0" max="11" min="11" style="1" width="10.41"/>
    <col collapsed="false" customWidth="true" hidden="false" outlineLevel="0" max="12" min="12" style="1" width="2.7"/>
    <col collapsed="false" customWidth="true" hidden="false" outlineLevel="0" max="13" min="13" style="1" width="9.99"/>
    <col collapsed="false" customWidth="false" hidden="false" outlineLevel="0" max="257" min="14" style="1" width="9.14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</row>
    <row r="4" customFormat="false" ht="15" hidden="false" customHeight="false" outlineLevel="0" collapsed="false">
      <c r="C4" s="2" t="s">
        <v>2</v>
      </c>
      <c r="D4" s="3"/>
      <c r="E4" s="2" t="s">
        <v>3</v>
      </c>
      <c r="G4" s="2" t="s">
        <v>4</v>
      </c>
      <c r="I4" s="2" t="s">
        <v>5</v>
      </c>
      <c r="K4" s="2" t="s">
        <v>6</v>
      </c>
    </row>
    <row r="5" customFormat="false" ht="15" hidden="false" customHeight="false" outlineLevel="0" collapsed="false">
      <c r="A5" s="4" t="s">
        <v>7</v>
      </c>
      <c r="C5" s="5" t="n">
        <v>88467</v>
      </c>
      <c r="D5" s="5"/>
      <c r="E5" s="5" t="n">
        <v>22107</v>
      </c>
      <c r="F5" s="5"/>
      <c r="G5" s="5" t="n">
        <v>28269</v>
      </c>
      <c r="H5" s="5"/>
      <c r="I5" s="5" t="n">
        <v>15914</v>
      </c>
      <c r="J5" s="5"/>
      <c r="K5" s="1" t="n">
        <v>12990</v>
      </c>
    </row>
    <row r="6" customFormat="false" ht="15" hidden="false" customHeight="false" outlineLevel="0" collapsed="false">
      <c r="A6" s="1" t="s">
        <v>8</v>
      </c>
      <c r="C6" s="5"/>
      <c r="D6" s="5"/>
      <c r="E6" s="5"/>
      <c r="F6" s="5"/>
      <c r="G6" s="5"/>
      <c r="H6" s="5"/>
      <c r="I6" s="5"/>
      <c r="J6" s="5"/>
    </row>
    <row r="7" customFormat="false" ht="15" hidden="false" customHeight="false" outlineLevel="0" collapsed="false">
      <c r="A7" s="4" t="s">
        <v>9</v>
      </c>
      <c r="C7" s="5" t="n">
        <f aca="false">-367</f>
        <v>-367</v>
      </c>
      <c r="D7" s="5"/>
      <c r="E7" s="5"/>
      <c r="F7" s="5"/>
      <c r="G7" s="5"/>
      <c r="H7" s="5"/>
      <c r="I7" s="5"/>
      <c r="J7" s="5"/>
    </row>
    <row r="8" customFormat="false" ht="15" hidden="false" customHeight="false" outlineLevel="0" collapsed="false">
      <c r="A8" s="1" t="s">
        <v>10</v>
      </c>
      <c r="C8" s="5" t="n">
        <v>400</v>
      </c>
      <c r="D8" s="5"/>
      <c r="E8" s="5" t="n">
        <v>900</v>
      </c>
      <c r="F8" s="5"/>
      <c r="G8" s="5"/>
      <c r="H8" s="5"/>
      <c r="I8" s="5"/>
      <c r="J8" s="5"/>
    </row>
    <row r="9" customFormat="false" ht="15" hidden="false" customHeight="false" outlineLevel="0" collapsed="false">
      <c r="A9" s="1" t="s">
        <v>11</v>
      </c>
      <c r="C9" s="5" t="n">
        <v>433</v>
      </c>
      <c r="D9" s="5"/>
      <c r="E9" s="5" t="n">
        <v>333</v>
      </c>
      <c r="F9" s="5"/>
      <c r="G9" s="5"/>
      <c r="H9" s="5"/>
      <c r="I9" s="5"/>
      <c r="J9" s="5"/>
    </row>
    <row r="10" customFormat="false" ht="15" hidden="false" customHeight="false" outlineLevel="0" collapsed="false">
      <c r="A10" s="1" t="s">
        <v>12</v>
      </c>
      <c r="C10" s="5" t="n">
        <f aca="false">-1500</f>
        <v>-1500</v>
      </c>
      <c r="D10" s="5"/>
      <c r="E10" s="5"/>
      <c r="F10" s="5"/>
      <c r="G10" s="5"/>
      <c r="H10" s="5"/>
      <c r="I10" s="5"/>
      <c r="J10" s="5"/>
    </row>
    <row r="11" customFormat="false" ht="15" hidden="false" customHeight="false" outlineLevel="0" collapsed="false">
      <c r="A11" s="1" t="s">
        <v>13</v>
      </c>
      <c r="C11" s="5"/>
      <c r="D11" s="5"/>
      <c r="E11" s="5" t="n">
        <v>463</v>
      </c>
      <c r="F11" s="5"/>
      <c r="G11" s="5"/>
      <c r="H11" s="5"/>
      <c r="I11" s="5"/>
      <c r="J11" s="5"/>
    </row>
    <row r="12" customFormat="false" ht="15" hidden="false" customHeight="false" outlineLevel="0" collapsed="false">
      <c r="A12" s="4" t="s">
        <v>14</v>
      </c>
      <c r="C12" s="5"/>
      <c r="D12" s="5"/>
      <c r="E12" s="5" t="n">
        <v>1000</v>
      </c>
      <c r="F12" s="5"/>
      <c r="G12" s="5"/>
      <c r="H12" s="5"/>
      <c r="I12" s="5"/>
      <c r="J12" s="5"/>
    </row>
    <row r="13" customFormat="false" ht="15.75" hidden="false" customHeight="false" outlineLevel="0" collapsed="false">
      <c r="A13" s="1" t="s">
        <v>15</v>
      </c>
      <c r="C13" s="6" t="n">
        <f aca="false">SUM(C5:C12)</f>
        <v>87433</v>
      </c>
      <c r="D13" s="5"/>
      <c r="E13" s="6" t="n">
        <f aca="false">SUM(E5:E12)</f>
        <v>24803</v>
      </c>
      <c r="F13" s="5"/>
      <c r="G13" s="6" t="n">
        <f aca="false">SUM(G5:G12)</f>
        <v>28269</v>
      </c>
      <c r="H13" s="5"/>
      <c r="I13" s="6" t="n">
        <f aca="false">SUM(I5:I12)</f>
        <v>15914</v>
      </c>
      <c r="J13" s="5"/>
      <c r="K13" s="6" t="n">
        <f aca="false">SUM(K5:K12)</f>
        <v>12990</v>
      </c>
    </row>
    <row r="14" customFormat="false" ht="15.75" hidden="false" customHeight="false" outlineLevel="0" collapsed="false">
      <c r="A14" s="7" t="str">
        <f aca="true">CELL("filename")</f>
        <v>'file:///mnt/12tb/@roms/datasets/enron/EDRM Enron Email Data Set v2 XML/filtered-attachments/xls/Reconciliation_OrigPlan.xls'#$Sheet1</v>
      </c>
      <c r="C14" s="5"/>
      <c r="D14" s="5"/>
      <c r="E14" s="5"/>
      <c r="F14" s="5"/>
      <c r="G14" s="5"/>
      <c r="H14" s="5"/>
      <c r="I14" s="5"/>
      <c r="J14" s="5"/>
    </row>
    <row r="15" customFormat="false" ht="15" hidden="false" customHeight="false" outlineLevel="0" collapsed="false">
      <c r="C15" s="5"/>
      <c r="D15" s="5"/>
      <c r="E15" s="5"/>
      <c r="F15" s="5"/>
      <c r="G15" s="5"/>
      <c r="H15" s="5"/>
      <c r="I15" s="5"/>
      <c r="J15" s="5"/>
    </row>
    <row r="16" customFormat="false" ht="15" hidden="false" customHeight="false" outlineLevel="0" collapsed="false">
      <c r="C16" s="5"/>
      <c r="D16" s="5"/>
      <c r="E16" s="5"/>
      <c r="F16" s="5"/>
      <c r="G16" s="5"/>
      <c r="H16" s="5"/>
      <c r="I16" s="5"/>
      <c r="J16" s="5"/>
    </row>
    <row r="17" customFormat="false" ht="15" hidden="false" customHeight="false" outlineLevel="0" collapsed="false">
      <c r="C17" s="5"/>
      <c r="D17" s="5"/>
      <c r="E17" s="5"/>
      <c r="F17" s="5"/>
      <c r="G17" s="5"/>
      <c r="H17" s="5"/>
      <c r="I17" s="5"/>
      <c r="J17" s="5"/>
    </row>
    <row r="18" customFormat="false" ht="15" hidden="false" customHeight="false" outlineLevel="0" collapsed="false">
      <c r="C18" s="5"/>
      <c r="D18" s="5"/>
      <c r="E18" s="5"/>
      <c r="F18" s="5"/>
      <c r="G18" s="5"/>
      <c r="H18" s="5"/>
      <c r="I18" s="5"/>
      <c r="J18" s="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2001-01-25T14:37:54Z</dcterms:created>
  <dc:creator>Enron Transportation &amp; Storage</dc:creator>
  <dc:description/>
  <dc:language>en-US</dc:language>
  <cp:lastModifiedBy>Enron Transportation &amp; Storage</cp:lastModifiedBy>
  <cp:lastPrinted>2001-01-25T22:20:14Z</cp:lastPrinted>
  <cp:revision>0</cp:revision>
  <dc:subject/>
  <dc:title/>
</cp:coreProperties>
</file>