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SP_2001 UnbundledRRQ" sheetId="1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<sst xmlns="http://schemas.openxmlformats.org/spreadsheetml/2006/main" count="64" uniqueCount="56">
  <si>
    <t xml:space="preserve">PACIFIC GAS AND ELECTRIC COMPANY</t>
  </si>
  <si>
    <t xml:space="preserve">ELECTRIC DEPARTMENT</t>
  </si>
  <si>
    <t xml:space="preserve">2001 UNBUNDLED REVENUE REQUIREMENTS (a)</t>
  </si>
  <si>
    <t xml:space="preserve">(in $000)</t>
  </si>
  <si>
    <t xml:space="preserve">              TABLE 6A</t>
  </si>
  <si>
    <t xml:space="preserve">Line</t>
  </si>
  <si>
    <t xml:space="preserve">ON-GOING TRANSITION COSTS</t>
  </si>
  <si>
    <t xml:space="preserve">UNRECOVERED COST OF SERVICES (UCS)</t>
  </si>
  <si>
    <t xml:space="preserve">NUCLEAR DECOMM.</t>
  </si>
  <si>
    <t xml:space="preserve">TRANSMISSION</t>
  </si>
  <si>
    <t xml:space="preserve">DISTRIBUTION</t>
  </si>
  <si>
    <t xml:space="preserve">PUBLIC PURPOSE PROGRAMS</t>
  </si>
  <si>
    <t xml:space="preserve">TOTAL</t>
  </si>
  <si>
    <t xml:space="preserve">No.</t>
  </si>
  <si>
    <t xml:space="preserve">DESCRIPTION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</si>
  <si>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</si>
  <si>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</si>
  <si>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</si>
  <si>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</si>
  <si>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</si>
  <si>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</si>
  <si>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</si>
  <si>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SOURCE</t>
  </si>
  <si>
    <t xml:space="preserve">1999 GRC:</t>
  </si>
  <si>
    <t xml:space="preserve">GRC Revenue Requirements</t>
  </si>
  <si>
    <t xml:space="preserve">1999 GRC D. 00-02-046</t>
  </si>
  <si>
    <t xml:space="preserve">Less:  Other Operating Revenues</t>
  </si>
  <si>
    <t xml:space="preserve">GRC Revenues Required from Customers</t>
  </si>
  <si>
    <t xml:space="preserve">2000 Cost of Capital (COC)</t>
  </si>
  <si>
    <t xml:space="preserve"> </t>
  </si>
  <si>
    <t xml:space="preserve">D. 0-06-040</t>
  </si>
  <si>
    <t xml:space="preserve">FERC Adopted Revenue Requirements (TO4)</t>
  </si>
  <si>
    <t xml:space="preserve">FERC Docket No. ER99-4323-000, effective April 1, 2000</t>
  </si>
  <si>
    <t xml:space="preserve">FERC Reliability Services Revenue Requirements</t>
  </si>
  <si>
    <t xml:space="preserve">FERC Docket No. ER00-2360-000</t>
  </si>
  <si>
    <t xml:space="preserve">On-going Transition Costs </t>
  </si>
  <si>
    <t xml:space="preserve">2001 Estimate</t>
  </si>
  <si>
    <t xml:space="preserve">UCS Revenue Requirement</t>
  </si>
  <si>
    <t xml:space="preserve">Sub Total Revenue Requirements</t>
  </si>
  <si>
    <t xml:space="preserve">CARE Shortfall Revenue</t>
  </si>
  <si>
    <t xml:space="preserve">CARE Surcharge Revenue</t>
  </si>
  <si>
    <t xml:space="preserve">Revenue at Proposed Rates (= CARE Shortfall Revenues)</t>
  </si>
  <si>
    <t xml:space="preserve">Annual Earnings Assessment Proceeding (AEAP)</t>
  </si>
  <si>
    <t xml:space="preserve">AEAP D.00-09-038 (Test Year 2000) </t>
  </si>
  <si>
    <t xml:space="preserve">CPUC Fee Revenues</t>
  </si>
  <si>
    <t xml:space="preserve">Revenue at Present Rates (b)</t>
  </si>
  <si>
    <t xml:space="preserve">TOTAL REVENUE REQUIREMENTS FOR RATE DESIGN</t>
  </si>
  <si>
    <t xml:space="preserve">(c)</t>
  </si>
  <si>
    <t xml:space="preserve">Transmission Revenue Balancing Account Adjustment (TRBAA)</t>
  </si>
  <si>
    <t xml:space="preserve">TOTAL RETAIL SALES REVENUE REQUIREMENTS</t>
  </si>
  <si>
    <t xml:space="preserve">(a) Revenue Requirements for Rate Stabilization Plan (RSP) Application filing.</t>
  </si>
  <si>
    <t xml:space="preserve">(b) Revenues at current authorized rates times 2001 forecasted sales.</t>
  </si>
  <si>
    <t xml:space="preserve">[a]  As stated in PG&amp;E's supplementary response, dated June 19, 1998, to SCE's petition to modify D. 98-03-063, PG&amp;E proposes to</t>
  </si>
  <si>
    <t xml:space="preserve">     "move the AEAP shareholder incentive and any other funding currently in the public purpose revenues account that is not identified</t>
  </si>
  <si>
    <t xml:space="preserve">     in Section 381 or 382 of the Public Utilities Code to the distribution revenue requirement."</t>
  </si>
  <si>
    <t xml:space="preserve">(c) The total distribution revenue requirement will include EVBA, HSM and SRA.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</si>
</sst>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\(#,##0\)"/>
    <numFmt numFmtId="166" formatCode="[$-409]#,##0_);[RED]\(#,##0\)"/>
    <numFmt numFmtId="167" formatCode="_(* #,##0_);_(* \(#,##0\);_(@_)"/>
    <numFmt numFmtId="168" formatCode="_(* #,##0.00_);_(* \(#,##0.00\);_(* \-??_);_(@_)"/>
    <numFmt numFmtId="169" formatCode="#,##0.000_);[RED]\(#,##0.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8"/>
      <name val="Arial Narrow"/>
      <family val="2"/>
    </font>
    <font>
      <b val="true"/>
      <sz val="8"/>
      <color rgb="FF0000FF"/>
      <name val="Arial Narrow"/>
      <family val="2"/>
    </font>
    <font>
      <b val="true"/>
      <sz val="8"/>
      <name val="Arial Narrow"/>
      <family val="2"/>
    </font>
    <font>
      <b val="true"/>
      <sz val="8"/>
      <name val="Arial Narrow"/>
      <family val="0"/>
    </font>
    <font>
      <b val="true"/>
      <u val="single"/>
      <sz val="8"/>
      <name val="Arial Narrow"/>
      <family val="0"/>
    </font>
    <font>
      <u val="single"/>
      <sz val="8"/>
      <name val="Arial Narrow"/>
      <family val="2"/>
    </font>
    <font>
      <sz val="8"/>
      <color rgb="FF0000FF"/>
      <name val="Arial Narrow"/>
      <family val="2"/>
    </font>
    <font>
      <vertAlign val="superscript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.7"/>
    <col collapsed="false" customWidth="true" hidden="false" outlineLevel="0" max="3" min="3" style="2" width="1.7"/>
    <col collapsed="false" customWidth="true" hidden="false" outlineLevel="0" max="4" min="4" style="2" width="2.84"/>
    <col collapsed="false" customWidth="true" hidden="false" outlineLevel="0" max="5" min="5" style="2" width="34.85"/>
    <col collapsed="false" customWidth="true" hidden="false" outlineLevel="0" max="6" min="6" style="2" width="9.85"/>
    <col collapsed="false" customWidth="true" hidden="false" outlineLevel="0" max="7" min="7" style="3" width="11.42"/>
    <col collapsed="false" customWidth="true" hidden="false" outlineLevel="0" max="8" min="8" style="3" width="9.7"/>
    <col collapsed="false" customWidth="true" hidden="false" outlineLevel="0" max="9" min="9" style="3" width="1.7"/>
    <col collapsed="false" customWidth="true" hidden="false" outlineLevel="0" max="10" min="10" style="3" width="11.42"/>
    <col collapsed="false" customWidth="true" hidden="false" outlineLevel="0" max="11" min="11" style="3" width="10.28"/>
    <col collapsed="false" customWidth="true" hidden="false" outlineLevel="0" max="12" min="12" style="3" width="1.7"/>
    <col collapsed="false" customWidth="true" hidden="false" outlineLevel="0" max="13" min="13" style="4" width="9.7"/>
    <col collapsed="false" customWidth="true" hidden="false" outlineLevel="0" max="14" min="14" style="3" width="9.7"/>
    <col collapsed="false" customWidth="true" hidden="false" outlineLevel="0" max="15" min="15" style="3" width="1.7"/>
    <col collapsed="false" customWidth="true" hidden="false" outlineLevel="0" max="16" min="16" style="2" width="38.85"/>
    <col collapsed="false" customWidth="true" hidden="false" outlineLevel="0" max="17" min="17" style="2" width="1.7"/>
    <col collapsed="false" customWidth="true" hidden="false" outlineLevel="0" max="18" min="18" style="1" width="3.85"/>
    <col collapsed="false" customWidth="false" hidden="false" outlineLevel="0" max="257" min="19" style="2" width="9.14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customFormat="false" ht="6" hidden="false" customHeight="true" outlineLevel="0" collapsed="false">
      <c r="A2" s="2"/>
      <c r="B2" s="2"/>
      <c r="N2" s="6"/>
      <c r="O2" s="1"/>
      <c r="P2" s="1"/>
      <c r="R2" s="2"/>
    </row>
    <row r="3" customFormat="false" ht="12.75" hidden="false" customHeight="false" outlineLevel="0" collapsed="false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12.75" hidden="false" customHeight="false" outlineLevel="0" collapsed="false">
      <c r="C8" s="1"/>
      <c r="D8" s="1"/>
      <c r="E8" s="1"/>
      <c r="F8" s="1"/>
      <c r="G8" s="8"/>
      <c r="H8" s="8"/>
      <c r="I8" s="8"/>
      <c r="J8" s="8"/>
      <c r="K8" s="8"/>
      <c r="L8" s="8"/>
      <c r="M8" s="8"/>
      <c r="N8" s="8"/>
      <c r="O8" s="8"/>
    </row>
    <row r="9" customFormat="false" ht="51" hidden="false" customHeight="false" outlineLevel="0" collapsed="false">
      <c r="A9" s="9" t="s">
        <v>5</v>
      </c>
      <c r="B9" s="9"/>
      <c r="C9" s="10"/>
      <c r="D9" s="11"/>
      <c r="E9" s="10"/>
      <c r="F9" s="12" t="s">
        <v>6</v>
      </c>
      <c r="G9" s="13" t="s">
        <v>7</v>
      </c>
      <c r="H9" s="12" t="s">
        <v>8</v>
      </c>
      <c r="I9" s="12"/>
      <c r="J9" s="12" t="s">
        <v>9</v>
      </c>
      <c r="K9" s="12" t="s">
        <v>10</v>
      </c>
      <c r="L9" s="12"/>
      <c r="M9" s="12" t="s">
        <v>11</v>
      </c>
      <c r="N9" s="12" t="s">
        <v>12</v>
      </c>
      <c r="O9" s="12"/>
      <c r="P9" s="14"/>
      <c r="Q9" s="14"/>
      <c r="R9" s="9" t="s">
        <v>5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5" hidden="false" customHeight="true" outlineLevel="0" collapsed="false">
      <c r="A10" s="15" t="s">
        <v>13</v>
      </c>
      <c r="B10" s="16"/>
      <c r="C10" s="17" t="s">
        <v>14</v>
      </c>
      <c r="D10" s="17"/>
      <c r="E10" s="17"/>
      <c r="F10" s="18" t="s">
        <v>15</v>
      </c>
      <c r="G10" s="18" t="s">
        <v>16</v>
      </c>
      <c r="H10" s="18" t="s">
        <v>17</v>
      </c>
      <c r="I10" s="18"/>
      <c r="J10" s="18" t="s">
        <v>18</v>
      </c>
      <c r="K10" s="18" t="s">
        <v>19</v>
      </c>
      <c r="L10" s="18"/>
      <c r="M10" s="18" t="s">
        <v>20</v>
      </c>
      <c r="N10" s="19" t="s">
        <v>21</v>
      </c>
      <c r="O10" s="20"/>
      <c r="P10" s="15" t="s">
        <v>22</v>
      </c>
      <c r="Q10" s="21"/>
      <c r="R10" s="15" t="s">
        <v>13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5" hidden="false" customHeight="true" outlineLevel="0" collapsed="false">
      <c r="A11" s="21"/>
      <c r="B11" s="21"/>
      <c r="C11" s="22"/>
      <c r="D11" s="23"/>
      <c r="E11" s="22"/>
      <c r="F11" s="21"/>
      <c r="G11" s="20"/>
      <c r="H11" s="20"/>
      <c r="I11" s="20"/>
      <c r="J11" s="20"/>
      <c r="K11" s="20"/>
      <c r="L11" s="20"/>
      <c r="M11" s="24"/>
      <c r="N11" s="20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G12" s="25"/>
      <c r="H12" s="25"/>
      <c r="I12" s="25"/>
      <c r="J12" s="25"/>
      <c r="K12" s="25"/>
      <c r="L12" s="25"/>
      <c r="M12" s="26"/>
      <c r="N12" s="25"/>
      <c r="O12" s="25"/>
    </row>
    <row r="13" customFormat="false" ht="12.75" hidden="false" customHeight="false" outlineLevel="0" collapsed="false">
      <c r="C13" s="27" t="s">
        <v>23</v>
      </c>
      <c r="G13" s="25"/>
      <c r="H13" s="25"/>
      <c r="I13" s="25"/>
      <c r="J13" s="25"/>
      <c r="K13" s="25"/>
      <c r="L13" s="25"/>
      <c r="M13" s="26"/>
      <c r="N13" s="25"/>
      <c r="O13" s="25"/>
    </row>
    <row r="14" customFormat="false" ht="12.75" hidden="false" customHeight="false" outlineLevel="0" collapsed="false">
      <c r="A14" s="1" t="n">
        <v>1</v>
      </c>
      <c r="D14" s="2" t="s">
        <v>24</v>
      </c>
      <c r="F14" s="28" t="n">
        <v>0</v>
      </c>
      <c r="G14" s="28" t="n">
        <v>0</v>
      </c>
      <c r="H14" s="28" t="n">
        <v>32761</v>
      </c>
      <c r="I14" s="25"/>
      <c r="J14" s="28" t="n">
        <v>0</v>
      </c>
      <c r="K14" s="28" t="n">
        <v>2048615</v>
      </c>
      <c r="L14" s="28"/>
      <c r="M14" s="29" t="n">
        <v>200817</v>
      </c>
      <c r="N14" s="25" t="n">
        <f aca="false">SUM(G14:M14)</f>
        <v>2282193</v>
      </c>
      <c r="O14" s="25"/>
      <c r="P14" s="30" t="s">
        <v>25</v>
      </c>
      <c r="R14" s="1" t="n">
        <v>1</v>
      </c>
    </row>
    <row r="15" customFormat="false" ht="12.75" hidden="false" customHeight="false" outlineLevel="0" collapsed="false">
      <c r="A15" s="1" t="n">
        <v>2</v>
      </c>
      <c r="D15" s="2" t="s">
        <v>26</v>
      </c>
      <c r="F15" s="31" t="n">
        <v>0</v>
      </c>
      <c r="G15" s="28" t="n">
        <v>0</v>
      </c>
      <c r="H15" s="28" t="n">
        <v>0</v>
      </c>
      <c r="I15" s="28"/>
      <c r="J15" s="28" t="n">
        <v>0</v>
      </c>
      <c r="K15" s="28" t="n">
        <v>22281</v>
      </c>
      <c r="L15" s="28"/>
      <c r="M15" s="31" t="n">
        <v>0</v>
      </c>
      <c r="N15" s="32" t="n">
        <f aca="false">SUM(G15:M15)</f>
        <v>22281</v>
      </c>
      <c r="O15" s="25"/>
      <c r="P15" s="30" t="s">
        <v>25</v>
      </c>
      <c r="R15" s="1" t="n">
        <v>2</v>
      </c>
    </row>
    <row r="16" customFormat="false" ht="12.75" hidden="false" customHeight="false" outlineLevel="0" collapsed="false">
      <c r="A16" s="1" t="n">
        <v>3</v>
      </c>
      <c r="D16" s="2" t="s">
        <v>27</v>
      </c>
      <c r="F16" s="33" t="n">
        <f aca="false">F14-F15</f>
        <v>0</v>
      </c>
      <c r="G16" s="33" t="n">
        <f aca="false">G14-G15</f>
        <v>0</v>
      </c>
      <c r="H16" s="33" t="n">
        <f aca="false">H14-H15</f>
        <v>32761</v>
      </c>
      <c r="I16" s="33"/>
      <c r="J16" s="33" t="n">
        <f aca="false">J14-J15</f>
        <v>0</v>
      </c>
      <c r="K16" s="33" t="n">
        <f aca="false">K14-K15</f>
        <v>2026334</v>
      </c>
      <c r="L16" s="26"/>
      <c r="M16" s="26" t="n">
        <f aca="false">M14-M15</f>
        <v>200817</v>
      </c>
      <c r="N16" s="26" t="n">
        <f aca="false">SUM(G16:M16)</f>
        <v>2259912</v>
      </c>
      <c r="O16" s="25"/>
      <c r="R16" s="1" t="n">
        <v>3</v>
      </c>
    </row>
    <row r="17" customFormat="false" ht="12.75" hidden="false" customHeight="false" outlineLevel="0" collapsed="false">
      <c r="F17" s="26"/>
      <c r="G17" s="26"/>
      <c r="H17" s="26"/>
      <c r="I17" s="26"/>
      <c r="J17" s="26"/>
      <c r="K17" s="26"/>
      <c r="L17" s="26"/>
      <c r="M17" s="26"/>
      <c r="N17" s="26"/>
      <c r="O17" s="25"/>
    </row>
    <row r="18" customFormat="false" ht="12.75" hidden="false" customHeight="false" outlineLevel="0" collapsed="false">
      <c r="A18" s="1" t="n">
        <v>4</v>
      </c>
      <c r="C18" s="2" t="s">
        <v>28</v>
      </c>
      <c r="F18" s="34" t="s">
        <v>29</v>
      </c>
      <c r="G18" s="28" t="n">
        <v>0</v>
      </c>
      <c r="H18" s="28" t="n">
        <v>2</v>
      </c>
      <c r="I18" s="28"/>
      <c r="J18" s="28" t="n">
        <v>0</v>
      </c>
      <c r="K18" s="28" t="n">
        <v>42070</v>
      </c>
      <c r="L18" s="28"/>
      <c r="M18" s="29" t="n">
        <v>14</v>
      </c>
      <c r="N18" s="26" t="n">
        <f aca="false">SUM(G18:M18)</f>
        <v>42086</v>
      </c>
      <c r="O18" s="25"/>
      <c r="P18" s="2" t="s">
        <v>30</v>
      </c>
      <c r="R18" s="1" t="n">
        <v>4</v>
      </c>
    </row>
    <row r="19" customFormat="false" ht="12.75" hidden="false" customHeight="false" outlineLevel="0" collapsed="false">
      <c r="A19" s="1" t="n">
        <v>5</v>
      </c>
      <c r="C19" s="2" t="s">
        <v>31</v>
      </c>
      <c r="F19" s="2" t="n">
        <v>0</v>
      </c>
      <c r="G19" s="28" t="n">
        <v>0</v>
      </c>
      <c r="H19" s="28" t="n">
        <v>0</v>
      </c>
      <c r="I19" s="28"/>
      <c r="J19" s="35" t="n">
        <v>353197</v>
      </c>
      <c r="K19" s="28" t="n">
        <v>0</v>
      </c>
      <c r="L19" s="28"/>
      <c r="M19" s="29" t="n">
        <v>0</v>
      </c>
      <c r="N19" s="25" t="n">
        <f aca="false">SUM(G19:M19)</f>
        <v>353197</v>
      </c>
      <c r="O19" s="25"/>
      <c r="P19" s="2" t="s">
        <v>32</v>
      </c>
      <c r="R19" s="1" t="n">
        <v>5</v>
      </c>
    </row>
    <row r="20" customFormat="false" ht="12.75" hidden="false" customHeight="false" outlineLevel="0" collapsed="false">
      <c r="A20" s="1" t="n">
        <v>6</v>
      </c>
      <c r="C20" s="2" t="s">
        <v>33</v>
      </c>
      <c r="G20" s="28"/>
      <c r="H20" s="28"/>
      <c r="I20" s="28"/>
      <c r="J20" s="35" t="n">
        <v>280465</v>
      </c>
      <c r="K20" s="28"/>
      <c r="L20" s="28"/>
      <c r="M20" s="29"/>
      <c r="N20" s="25" t="n">
        <f aca="false">SUM(G20:M20)</f>
        <v>280465</v>
      </c>
      <c r="O20" s="25"/>
      <c r="P20" s="2" t="s">
        <v>34</v>
      </c>
      <c r="R20" s="1" t="n">
        <v>6</v>
      </c>
    </row>
    <row r="21" customFormat="false" ht="12.75" hidden="false" customHeight="false" outlineLevel="0" collapsed="false">
      <c r="A21" s="1" t="n">
        <v>7</v>
      </c>
      <c r="C21" s="2" t="s">
        <v>35</v>
      </c>
      <c r="F21" s="28" t="n">
        <v>626660</v>
      </c>
      <c r="H21" s="28"/>
      <c r="I21" s="28"/>
      <c r="J21" s="35"/>
      <c r="K21" s="28"/>
      <c r="L21" s="28"/>
      <c r="M21" s="29"/>
      <c r="N21" s="25" t="n">
        <f aca="false">SUM(F21:M21)</f>
        <v>626660</v>
      </c>
      <c r="O21" s="25"/>
      <c r="P21" s="2" t="s">
        <v>36</v>
      </c>
      <c r="R21" s="1" t="n">
        <v>7</v>
      </c>
    </row>
    <row r="22" customFormat="false" ht="12.75" hidden="false" customHeight="false" outlineLevel="0" collapsed="false">
      <c r="A22" s="1" t="n">
        <v>8</v>
      </c>
      <c r="C22" s="2" t="s">
        <v>37</v>
      </c>
      <c r="F22" s="31" t="n">
        <v>0</v>
      </c>
      <c r="G22" s="31" t="n">
        <v>65645</v>
      </c>
      <c r="H22" s="31" t="n">
        <v>0</v>
      </c>
      <c r="I22" s="31"/>
      <c r="J22" s="36" t="n">
        <v>0</v>
      </c>
      <c r="K22" s="36" t="n">
        <v>0</v>
      </c>
      <c r="L22" s="36"/>
      <c r="M22" s="36" t="n">
        <v>0</v>
      </c>
      <c r="N22" s="32" t="n">
        <f aca="false">SUM(G22:M22)</f>
        <v>65645</v>
      </c>
      <c r="O22" s="25"/>
      <c r="P22" s="2" t="s">
        <v>36</v>
      </c>
      <c r="R22" s="1" t="n">
        <v>8</v>
      </c>
    </row>
    <row r="24" customFormat="false" ht="12" hidden="false" customHeight="true" outlineLevel="0" collapsed="false">
      <c r="A24" s="1" t="n">
        <v>9</v>
      </c>
      <c r="E24" s="2" t="s">
        <v>38</v>
      </c>
      <c r="F24" s="28" t="n">
        <f aca="false">SUM(F16:F22)</f>
        <v>626660</v>
      </c>
      <c r="G24" s="28" t="n">
        <f aca="false">SUM(G16:G22)</f>
        <v>65645</v>
      </c>
      <c r="H24" s="28" t="n">
        <f aca="false">SUM(H16:H22)</f>
        <v>32763</v>
      </c>
      <c r="I24" s="28" t="n">
        <f aca="false">SUM(I16:I22)</f>
        <v>0</v>
      </c>
      <c r="J24" s="28" t="n">
        <f aca="false">SUM(J16:J22)</f>
        <v>633662</v>
      </c>
      <c r="K24" s="28" t="n">
        <f aca="false">SUM(K16:K22)</f>
        <v>2068404</v>
      </c>
      <c r="L24" s="28"/>
      <c r="M24" s="28" t="n">
        <f aca="false">SUM(M16:M22)</f>
        <v>200831</v>
      </c>
      <c r="N24" s="28" t="n">
        <f aca="false">SUM(N16:N22)</f>
        <v>3627965</v>
      </c>
      <c r="O24" s="25"/>
      <c r="R24" s="1" t="n">
        <v>9</v>
      </c>
    </row>
    <row r="25" customFormat="false" ht="12" hidden="false" customHeight="true" outlineLevel="0" collapsed="false">
      <c r="F25" s="28"/>
      <c r="G25" s="28"/>
      <c r="H25" s="28"/>
      <c r="I25" s="28"/>
      <c r="J25" s="28"/>
      <c r="K25" s="28"/>
      <c r="L25" s="28"/>
      <c r="M25" s="29"/>
      <c r="N25" s="28"/>
      <c r="O25" s="25"/>
    </row>
    <row r="26" customFormat="false" ht="12.75" hidden="false" customHeight="false" outlineLevel="0" collapsed="false">
      <c r="A26" s="1" t="n">
        <v>10</v>
      </c>
      <c r="C26" s="2" t="s">
        <v>39</v>
      </c>
      <c r="F26" s="29" t="n">
        <v>0</v>
      </c>
      <c r="G26" s="29" t="n">
        <v>0</v>
      </c>
      <c r="H26" s="37" t="n">
        <v>0</v>
      </c>
      <c r="I26" s="38"/>
      <c r="J26" s="37" t="n">
        <v>0</v>
      </c>
      <c r="K26" s="37" t="n">
        <f aca="false">-M27</f>
        <v>-64615</v>
      </c>
      <c r="L26" s="37"/>
      <c r="M26" s="37" t="n">
        <v>0</v>
      </c>
      <c r="N26" s="26" t="n">
        <f aca="false">SUM(G26:M26)</f>
        <v>-64615</v>
      </c>
      <c r="O26" s="2"/>
      <c r="P26" s="30" t="str">
        <f aca="false">P27</f>
        <v>Revenue at Proposed Rates (= CARE Shortfall Revenues)</v>
      </c>
      <c r="R26" s="1" t="n">
        <v>10</v>
      </c>
    </row>
    <row r="27" customFormat="false" ht="12.75" hidden="false" customHeight="false" outlineLevel="0" collapsed="false">
      <c r="A27" s="1" t="n">
        <v>11</v>
      </c>
      <c r="C27" s="2" t="s">
        <v>40</v>
      </c>
      <c r="F27" s="28" t="n">
        <v>0</v>
      </c>
      <c r="G27" s="28" t="n">
        <v>0</v>
      </c>
      <c r="H27" s="28" t="n">
        <v>0</v>
      </c>
      <c r="I27" s="28"/>
      <c r="J27" s="28" t="n">
        <v>0</v>
      </c>
      <c r="K27" s="35" t="n">
        <v>0</v>
      </c>
      <c r="L27" s="35"/>
      <c r="M27" s="29" t="n">
        <v>64615</v>
      </c>
      <c r="N27" s="25" t="n">
        <f aca="false">SUM(G27:M27)</f>
        <v>64615</v>
      </c>
      <c r="O27" s="25"/>
      <c r="P27" s="30" t="s">
        <v>41</v>
      </c>
      <c r="R27" s="1" t="n">
        <v>11</v>
      </c>
    </row>
    <row r="28" customFormat="false" ht="12.75" hidden="false" customHeight="false" outlineLevel="0" collapsed="false">
      <c r="A28" s="1" t="n">
        <v>12</v>
      </c>
      <c r="C28" s="2" t="s">
        <v>42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 t="n">
        <v>16746</v>
      </c>
      <c r="L28" s="28"/>
      <c r="M28" s="29" t="n">
        <v>0</v>
      </c>
      <c r="N28" s="25" t="n">
        <f aca="false">SUM(G28:M28)</f>
        <v>16746</v>
      </c>
      <c r="O28" s="25"/>
      <c r="P28" s="2" t="s">
        <v>43</v>
      </c>
      <c r="R28" s="1" t="n">
        <v>12</v>
      </c>
    </row>
    <row r="29" customFormat="false" ht="12.75" hidden="false" customHeight="false" outlineLevel="0" collapsed="false">
      <c r="A29" s="1" t="n">
        <v>13</v>
      </c>
      <c r="C29" s="2" t="s">
        <v>44</v>
      </c>
      <c r="F29" s="31" t="n">
        <v>0</v>
      </c>
      <c r="G29" s="31" t="n">
        <v>0</v>
      </c>
      <c r="H29" s="31" t="n">
        <v>0</v>
      </c>
      <c r="I29" s="31"/>
      <c r="J29" s="31" t="n">
        <v>0</v>
      </c>
      <c r="K29" s="31" t="n">
        <v>9868</v>
      </c>
      <c r="L29" s="31"/>
      <c r="M29" s="31" t="n">
        <v>0</v>
      </c>
      <c r="N29" s="32" t="n">
        <f aca="false">SUM(G29:M29)</f>
        <v>9868</v>
      </c>
      <c r="O29" s="25"/>
      <c r="P29" s="30" t="s">
        <v>45</v>
      </c>
      <c r="R29" s="1" t="n">
        <v>13</v>
      </c>
    </row>
    <row r="30" customFormat="false" ht="12.75" hidden="false" customHeight="false" outlineLevel="0" collapsed="false">
      <c r="F30" s="39"/>
      <c r="G30" s="26"/>
      <c r="H30" s="26"/>
      <c r="I30" s="26"/>
      <c r="J30" s="26"/>
      <c r="K30" s="26"/>
      <c r="L30" s="26"/>
      <c r="M30" s="26"/>
      <c r="N30" s="26"/>
      <c r="O30" s="25"/>
    </row>
    <row r="31" customFormat="false" ht="12.75" hidden="false" customHeight="false" outlineLevel="0" collapsed="false">
      <c r="A31" s="1" t="n">
        <v>14</v>
      </c>
      <c r="C31" s="40" t="s">
        <v>46</v>
      </c>
      <c r="F31" s="41" t="n">
        <f aca="false">SUM(F24:F29)</f>
        <v>626660</v>
      </c>
      <c r="G31" s="41" t="n">
        <f aca="false">SUM(G24:G29)</f>
        <v>65645</v>
      </c>
      <c r="H31" s="41" t="n">
        <f aca="false">SUM(H24:H29)</f>
        <v>32763</v>
      </c>
      <c r="I31" s="41"/>
      <c r="J31" s="41" t="n">
        <f aca="false">SUM(J24:J29)</f>
        <v>633662</v>
      </c>
      <c r="K31" s="41" t="n">
        <f aca="false">SUM(K24:K29)</f>
        <v>2030403</v>
      </c>
      <c r="L31" s="42" t="s">
        <v>47</v>
      </c>
      <c r="M31" s="41" t="n">
        <f aca="false">SUM(M24:M29)</f>
        <v>265446</v>
      </c>
      <c r="N31" s="41" t="n">
        <f aca="false">SUM(N24:N29)</f>
        <v>3654579</v>
      </c>
      <c r="O31" s="25"/>
      <c r="R31" s="1" t="n">
        <v>14</v>
      </c>
    </row>
    <row r="32" customFormat="false" ht="12.75" hidden="false" customHeight="false" outlineLevel="0" collapsed="false">
      <c r="C32" s="40"/>
      <c r="F32" s="41"/>
      <c r="G32" s="41"/>
      <c r="H32" s="41"/>
      <c r="I32" s="41"/>
      <c r="J32" s="41"/>
      <c r="K32" s="41"/>
      <c r="L32" s="41"/>
      <c r="M32" s="41"/>
      <c r="N32" s="41"/>
      <c r="O32" s="25"/>
    </row>
    <row r="33" customFormat="false" ht="12.75" hidden="false" customHeight="false" outlineLevel="0" collapsed="false">
      <c r="A33" s="1" t="n">
        <v>15</v>
      </c>
      <c r="C33" s="2" t="s">
        <v>48</v>
      </c>
      <c r="F33" s="31" t="n">
        <v>0</v>
      </c>
      <c r="G33" s="31" t="n">
        <v>0</v>
      </c>
      <c r="H33" s="31" t="n">
        <v>0</v>
      </c>
      <c r="I33" s="31"/>
      <c r="J33" s="36" t="n">
        <v>-13938</v>
      </c>
      <c r="K33" s="31" t="n">
        <v>0</v>
      </c>
      <c r="L33" s="31"/>
      <c r="M33" s="31" t="n">
        <v>0</v>
      </c>
      <c r="N33" s="32" t="n">
        <f aca="false">SUM(G33:M33)</f>
        <v>-13938</v>
      </c>
      <c r="O33" s="25"/>
      <c r="P33" s="2" t="s">
        <v>32</v>
      </c>
      <c r="R33" s="1" t="n">
        <v>15</v>
      </c>
    </row>
    <row r="34" customFormat="false" ht="12.75" hidden="false" customHeight="false" outlineLevel="0" collapsed="false">
      <c r="A34" s="1" t="s">
        <v>29</v>
      </c>
      <c r="F34" s="38"/>
      <c r="G34" s="4"/>
      <c r="H34" s="4"/>
      <c r="I34" s="4"/>
      <c r="J34" s="4"/>
      <c r="K34" s="4"/>
      <c r="L34" s="4"/>
      <c r="N34" s="4"/>
    </row>
    <row r="35" customFormat="false" ht="12.75" hidden="false" customHeight="true" outlineLevel="0" collapsed="false">
      <c r="A35" s="43" t="n">
        <v>16</v>
      </c>
      <c r="B35" s="43"/>
      <c r="C35" s="27" t="s">
        <v>49</v>
      </c>
      <c r="D35" s="38"/>
      <c r="E35" s="38"/>
      <c r="F35" s="41" t="n">
        <f aca="false">SUM(F31:F33)</f>
        <v>626660</v>
      </c>
      <c r="G35" s="41" t="n">
        <f aca="false">SUM(G31:G33)</f>
        <v>65645</v>
      </c>
      <c r="H35" s="41" t="n">
        <f aca="false">SUM(H31:H33)</f>
        <v>32763</v>
      </c>
      <c r="I35" s="41"/>
      <c r="J35" s="41" t="n">
        <f aca="false">SUM(J31:J34)</f>
        <v>619724</v>
      </c>
      <c r="K35" s="41" t="n">
        <f aca="false">SUM(K31:K34)</f>
        <v>2030403</v>
      </c>
      <c r="L35" s="41"/>
      <c r="M35" s="41" t="n">
        <f aca="false">SUM(M31:M34)</f>
        <v>265446</v>
      </c>
      <c r="N35" s="41" t="n">
        <f aca="false">SUM(N31:N34)</f>
        <v>3640641</v>
      </c>
      <c r="O35" s="26"/>
      <c r="Q35" s="38"/>
      <c r="R35" s="43" t="n">
        <v>16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2.75" hidden="false" customHeight="true" outlineLevel="0" collapsed="false">
      <c r="A36" s="43"/>
      <c r="B36" s="43"/>
      <c r="C36" s="27"/>
      <c r="D36" s="38"/>
      <c r="E36" s="38"/>
      <c r="F36" s="38"/>
      <c r="G36" s="26"/>
      <c r="H36" s="26"/>
      <c r="I36" s="26"/>
      <c r="J36" s="26"/>
      <c r="K36" s="26"/>
      <c r="L36" s="26"/>
      <c r="M36" s="26"/>
      <c r="N36" s="26"/>
      <c r="O36" s="26"/>
      <c r="P36" s="38"/>
      <c r="Q36" s="38"/>
      <c r="R36" s="4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2.75" hidden="false" customHeight="true" outlineLevel="0" collapsed="false">
      <c r="A37" s="43"/>
      <c r="B37" s="43"/>
      <c r="C37" s="38"/>
      <c r="D37" s="38"/>
      <c r="E37" s="38"/>
      <c r="F37" s="38"/>
      <c r="G37" s="26"/>
      <c r="H37" s="26"/>
      <c r="I37" s="26"/>
      <c r="J37" s="26"/>
      <c r="K37" s="26"/>
      <c r="L37" s="26"/>
      <c r="M37" s="26"/>
      <c r="N37" s="26"/>
      <c r="O37" s="26"/>
      <c r="P37" s="38"/>
      <c r="Q37" s="38"/>
      <c r="R37" s="4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12.75" hidden="false" customHeight="false" outlineLevel="0" collapsed="false">
      <c r="A38" s="44"/>
      <c r="C38" s="2" t="s">
        <v>50</v>
      </c>
      <c r="G38" s="45"/>
      <c r="H38" s="45"/>
      <c r="I38" s="45"/>
      <c r="J38" s="45"/>
      <c r="K38" s="45"/>
      <c r="L38" s="45"/>
      <c r="M38" s="45"/>
      <c r="N38" s="45"/>
      <c r="O38" s="45"/>
      <c r="Q38" s="46"/>
    </row>
    <row r="39" customFormat="false" ht="12.75" hidden="false" customHeight="true" outlineLevel="0" collapsed="false">
      <c r="A39" s="47"/>
      <c r="C39" s="2" t="s">
        <v>51</v>
      </c>
      <c r="G39" s="45"/>
      <c r="H39" s="45"/>
      <c r="I39" s="45"/>
      <c r="J39" s="45"/>
      <c r="K39" s="45"/>
      <c r="L39" s="45"/>
      <c r="M39" s="45"/>
      <c r="N39" s="45"/>
      <c r="O39" s="45"/>
      <c r="Q39" s="46"/>
    </row>
    <row r="40" customFormat="false" ht="12.75" hidden="true" customHeight="true" outlineLevel="0" collapsed="false">
      <c r="A40" s="47" t="s">
        <v>52</v>
      </c>
      <c r="G40" s="45"/>
      <c r="H40" s="45"/>
      <c r="I40" s="45"/>
      <c r="J40" s="45"/>
      <c r="K40" s="45"/>
      <c r="L40" s="45"/>
      <c r="M40" s="45"/>
      <c r="N40" s="2"/>
      <c r="O40" s="2"/>
      <c r="Q40" s="46"/>
    </row>
    <row r="41" customFormat="false" ht="12.75" hidden="true" customHeight="true" outlineLevel="0" collapsed="false">
      <c r="A41" s="47" t="s">
        <v>53</v>
      </c>
      <c r="G41" s="45"/>
      <c r="H41" s="45"/>
      <c r="I41" s="45"/>
      <c r="J41" s="45"/>
      <c r="K41" s="45"/>
      <c r="L41" s="45"/>
      <c r="M41" s="45"/>
      <c r="N41" s="2"/>
      <c r="O41" s="2"/>
      <c r="Q41" s="46"/>
    </row>
    <row r="42" customFormat="false" ht="12.75" hidden="true" customHeight="true" outlineLevel="0" collapsed="false">
      <c r="A42" s="47" t="s">
        <v>54</v>
      </c>
    </row>
    <row r="43" customFormat="false" ht="12.75" hidden="false" customHeight="true" outlineLevel="0" collapsed="false">
      <c r="A43" s="47"/>
      <c r="C43" s="2" t="s">
        <v>55</v>
      </c>
    </row>
    <row r="44" customFormat="false" ht="12.75" hidden="false" customHeight="true" outlineLevel="0" collapsed="false">
      <c r="A44" s="47"/>
      <c r="B44" s="47"/>
      <c r="C44" s="47"/>
      <c r="D44" s="47"/>
      <c r="E44" s="47" t="s">
        <v>29</v>
      </c>
      <c r="F44" s="47"/>
      <c r="G44" s="48"/>
      <c r="H44" s="48"/>
      <c r="I44" s="48"/>
      <c r="J44" s="48"/>
      <c r="K44" s="48"/>
      <c r="L44" s="48"/>
      <c r="M44" s="49"/>
      <c r="N44" s="48"/>
      <c r="O44" s="48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2.75" hidden="false" customHeight="false" outlineLevel="0" collapsed="false">
      <c r="F45" s="1" t="s">
        <v>29</v>
      </c>
    </row>
  </sheetData>
  <mergeCells count="7">
    <mergeCell ref="A1:R1"/>
    <mergeCell ref="A3:R3"/>
    <mergeCell ref="A4:R4"/>
    <mergeCell ref="A5:R5"/>
    <mergeCell ref="A6:R6"/>
    <mergeCell ref="A7:P7"/>
    <mergeCell ref="C10:E10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 Narrow,Regular"&amp;8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2000-03-01T16:21:24Z</dcterms:created>
  <dc:creator>Pacific Gas and Electric Co.</dc:creator>
  <dc:description/>
  <dc:language>en-US</dc:language>
  <cp:lastModifiedBy>Janice Frazier-Hampton</cp:lastModifiedBy>
  <cp:lastPrinted>2000-11-22T14:50:02Z</cp:lastPrinted>
  <dcterms:modified xsi:type="dcterms:W3CDTF">2000-11-22T18:52:50Z</dcterms:modified>
  <cp:revision>0</cp:revision>
  <dc:subject/>
  <dc:title/>
</cp:coreProperties>
</file>